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G06\MainDevelopBranch\Model\Excel\"/>
    </mc:Choice>
  </mc:AlternateContent>
  <xr:revisionPtr revIDLastSave="0" documentId="13_ncr:1_{D4017281-E2FD-4278-A0F8-97FA9B7157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参考" sheetId="2" r:id="rId2"/>
    <sheet name="主属性" sheetId="3" r:id="rId3"/>
    <sheet name="副属性" sheetId="4" r:id="rId4"/>
    <sheet name="Sheet2" sheetId="5" r:id="rId5"/>
  </sheets>
  <externalReferences>
    <externalReference r:id="rId6"/>
    <externalReference r:id="rId7"/>
  </externalReferences>
  <definedNames>
    <definedName name="_xlnm._FilterDatabase" localSheetId="0" hidden="1">Sheet1!$A$1:$I$538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15" i="5" l="1"/>
  <c r="AC115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O115" i="5"/>
  <c r="N115" i="5"/>
  <c r="M115" i="5"/>
  <c r="AD114" i="5"/>
  <c r="AC114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O114" i="5"/>
  <c r="N114" i="5"/>
  <c r="M114" i="5"/>
  <c r="AD113" i="5"/>
  <c r="AC113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O113" i="5"/>
  <c r="N113" i="5"/>
  <c r="M113" i="5"/>
  <c r="AD112" i="5"/>
  <c r="AC112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O112" i="5"/>
  <c r="N112" i="5"/>
  <c r="M112" i="5"/>
  <c r="AD111" i="5"/>
  <c r="AC111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O111" i="5"/>
  <c r="N111" i="5"/>
  <c r="M111" i="5"/>
  <c r="AD110" i="5"/>
  <c r="AC110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AD109" i="5"/>
  <c r="AC109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AD108" i="5"/>
  <c r="AC108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AD107" i="5"/>
  <c r="AC107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AD92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AD91" i="5"/>
  <c r="AC91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AD90" i="5"/>
  <c r="AC90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AD89" i="5"/>
  <c r="AC89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AG74" i="5"/>
  <c r="Y68" i="5"/>
  <c r="W68" i="5"/>
  <c r="V68" i="5"/>
  <c r="U68" i="5"/>
  <c r="S68" i="5"/>
  <c r="Y67" i="5"/>
  <c r="W67" i="5"/>
  <c r="V67" i="5"/>
  <c r="U67" i="5"/>
  <c r="AC67" i="5" s="1"/>
  <c r="S67" i="5"/>
  <c r="Y66" i="5"/>
  <c r="W66" i="5"/>
  <c r="V66" i="5"/>
  <c r="U66" i="5"/>
  <c r="AC66" i="5" s="1"/>
  <c r="S66" i="5"/>
  <c r="Y65" i="5"/>
  <c r="W65" i="5"/>
  <c r="V65" i="5"/>
  <c r="U65" i="5"/>
  <c r="S65" i="5"/>
  <c r="Y64" i="5"/>
  <c r="W64" i="5"/>
  <c r="V64" i="5"/>
  <c r="U64" i="5"/>
  <c r="S64" i="5"/>
  <c r="Y63" i="5"/>
  <c r="W63" i="5"/>
  <c r="V63" i="5"/>
  <c r="U63" i="5"/>
  <c r="S63" i="5"/>
  <c r="Y62" i="5"/>
  <c r="W62" i="5"/>
  <c r="V62" i="5"/>
  <c r="U62" i="5"/>
  <c r="S62" i="5"/>
  <c r="Y61" i="5"/>
  <c r="W61" i="5"/>
  <c r="V61" i="5"/>
  <c r="U61" i="5"/>
  <c r="S61" i="5"/>
  <c r="Y60" i="5"/>
  <c r="W60" i="5"/>
  <c r="V60" i="5"/>
  <c r="U60" i="5"/>
  <c r="S60" i="5"/>
  <c r="Y59" i="5"/>
  <c r="W59" i="5"/>
  <c r="V59" i="5"/>
  <c r="U59" i="5"/>
  <c r="AC59" i="5" s="1"/>
  <c r="S59" i="5"/>
  <c r="Y58" i="5"/>
  <c r="W58" i="5"/>
  <c r="V58" i="5"/>
  <c r="U58" i="5"/>
  <c r="AC58" i="5" s="1"/>
  <c r="S58" i="5"/>
  <c r="Y57" i="5"/>
  <c r="W57" i="5"/>
  <c r="V57" i="5"/>
  <c r="U57" i="5"/>
  <c r="S57" i="5"/>
  <c r="Y56" i="5"/>
  <c r="W56" i="5"/>
  <c r="V56" i="5"/>
  <c r="U56" i="5"/>
  <c r="S56" i="5"/>
  <c r="W55" i="5"/>
  <c r="V55" i="5"/>
  <c r="W54" i="5"/>
  <c r="V54" i="5"/>
  <c r="W53" i="5"/>
  <c r="V53" i="5"/>
  <c r="AA52" i="5"/>
  <c r="W52" i="5"/>
  <c r="V52" i="5"/>
  <c r="U52" i="5"/>
  <c r="S52" i="5"/>
  <c r="AA51" i="5"/>
  <c r="W51" i="5"/>
  <c r="V51" i="5"/>
  <c r="U51" i="5"/>
  <c r="S51" i="5"/>
  <c r="AA50" i="5"/>
  <c r="W50" i="5"/>
  <c r="V50" i="5"/>
  <c r="U50" i="5"/>
  <c r="S50" i="5"/>
  <c r="AA49" i="5"/>
  <c r="W49" i="5"/>
  <c r="V49" i="5"/>
  <c r="U49" i="5"/>
  <c r="S49" i="5"/>
  <c r="AA48" i="5"/>
  <c r="W48" i="5"/>
  <c r="V48" i="5"/>
  <c r="U48" i="5"/>
  <c r="S48" i="5"/>
  <c r="AA47" i="5"/>
  <c r="W47" i="5"/>
  <c r="V47" i="5"/>
  <c r="U47" i="5"/>
  <c r="S47" i="5"/>
  <c r="AA46" i="5"/>
  <c r="W46" i="5"/>
  <c r="V46" i="5"/>
  <c r="U46" i="5"/>
  <c r="AC46" i="5" s="1"/>
  <c r="S46" i="5"/>
  <c r="AA45" i="5"/>
  <c r="W45" i="5"/>
  <c r="V45" i="5"/>
  <c r="U45" i="5"/>
  <c r="AC45" i="5" s="1"/>
  <c r="S45" i="5"/>
  <c r="AA44" i="5"/>
  <c r="W44" i="5"/>
  <c r="V44" i="5"/>
  <c r="U44" i="5"/>
  <c r="S44" i="5"/>
  <c r="AA43" i="5"/>
  <c r="W43" i="5"/>
  <c r="V43" i="5"/>
  <c r="U43" i="5"/>
  <c r="S43" i="5"/>
  <c r="AA42" i="5"/>
  <c r="W42" i="5"/>
  <c r="V42" i="5"/>
  <c r="U42" i="5"/>
  <c r="S42" i="5"/>
  <c r="AA41" i="5"/>
  <c r="W41" i="5"/>
  <c r="V41" i="5"/>
  <c r="U41" i="5"/>
  <c r="S41" i="5"/>
  <c r="AA40" i="5"/>
  <c r="W40" i="5"/>
  <c r="V40" i="5"/>
  <c r="U40" i="5"/>
  <c r="S40" i="5"/>
  <c r="AA37" i="5"/>
  <c r="Y37" i="5"/>
  <c r="W37" i="5"/>
  <c r="U37" i="5"/>
  <c r="S37" i="5"/>
  <c r="AA36" i="5"/>
  <c r="Y36" i="5"/>
  <c r="W36" i="5"/>
  <c r="U36" i="5"/>
  <c r="AC36" i="5" s="1"/>
  <c r="S36" i="5"/>
  <c r="AA35" i="5"/>
  <c r="Y35" i="5"/>
  <c r="W35" i="5"/>
  <c r="U35" i="5"/>
  <c r="AC35" i="5" s="1"/>
  <c r="S35" i="5"/>
  <c r="AA34" i="5"/>
  <c r="Y34" i="5"/>
  <c r="W34" i="5"/>
  <c r="U34" i="5"/>
  <c r="S34" i="5"/>
  <c r="AA33" i="5"/>
  <c r="Y33" i="5"/>
  <c r="W33" i="5"/>
  <c r="U33" i="5"/>
  <c r="S33" i="5"/>
  <c r="AA32" i="5"/>
  <c r="Y32" i="5"/>
  <c r="W32" i="5"/>
  <c r="U32" i="5"/>
  <c r="S32" i="5"/>
  <c r="AA31" i="5"/>
  <c r="Y31" i="5"/>
  <c r="W31" i="5"/>
  <c r="U31" i="5"/>
  <c r="S31" i="5"/>
  <c r="AA30" i="5"/>
  <c r="Y30" i="5"/>
  <c r="W30" i="5"/>
  <c r="U30" i="5"/>
  <c r="S30" i="5"/>
  <c r="AA29" i="5"/>
  <c r="Y29" i="5"/>
  <c r="W29" i="5"/>
  <c r="U29" i="5"/>
  <c r="S29" i="5"/>
  <c r="AA28" i="5"/>
  <c r="Y28" i="5"/>
  <c r="W28" i="5"/>
  <c r="U28" i="5"/>
  <c r="AC28" i="5" s="1"/>
  <c r="S28" i="5"/>
  <c r="AA27" i="5"/>
  <c r="Y27" i="5"/>
  <c r="W27" i="5"/>
  <c r="U27" i="5"/>
  <c r="AC27" i="5" s="1"/>
  <c r="S27" i="5"/>
  <c r="AA26" i="5"/>
  <c r="Y26" i="5"/>
  <c r="W26" i="5"/>
  <c r="U26" i="5"/>
  <c r="S26" i="5"/>
  <c r="AA25" i="5"/>
  <c r="Y25" i="5"/>
  <c r="W25" i="5"/>
  <c r="U25" i="5"/>
  <c r="S25" i="5"/>
  <c r="AA20" i="5"/>
  <c r="X20" i="5"/>
  <c r="V20" i="5"/>
  <c r="U20" i="5"/>
  <c r="S20" i="5"/>
  <c r="AA19" i="5"/>
  <c r="X19" i="5"/>
  <c r="V19" i="5"/>
  <c r="U19" i="5"/>
  <c r="S19" i="5"/>
  <c r="AA18" i="5"/>
  <c r="X18" i="5"/>
  <c r="V18" i="5"/>
  <c r="U18" i="5"/>
  <c r="S18" i="5"/>
  <c r="AA17" i="5"/>
  <c r="X17" i="5"/>
  <c r="V17" i="5"/>
  <c r="U17" i="5"/>
  <c r="S17" i="5"/>
  <c r="AA16" i="5"/>
  <c r="X16" i="5"/>
  <c r="V16" i="5"/>
  <c r="U16" i="5"/>
  <c r="AC16" i="5" s="1"/>
  <c r="S16" i="5"/>
  <c r="AA15" i="5"/>
  <c r="X15" i="5"/>
  <c r="V15" i="5"/>
  <c r="U15" i="5"/>
  <c r="AC15" i="5" s="1"/>
  <c r="S15" i="5"/>
  <c r="AA14" i="5"/>
  <c r="X14" i="5"/>
  <c r="V14" i="5"/>
  <c r="U14" i="5"/>
  <c r="S14" i="5"/>
  <c r="AA13" i="5"/>
  <c r="X13" i="5"/>
  <c r="V13" i="5"/>
  <c r="U13" i="5"/>
  <c r="S13" i="5"/>
  <c r="AA12" i="5"/>
  <c r="X12" i="5"/>
  <c r="V12" i="5"/>
  <c r="U12" i="5"/>
  <c r="S12" i="5"/>
  <c r="AA11" i="5"/>
  <c r="X11" i="5"/>
  <c r="V11" i="5"/>
  <c r="U11" i="5"/>
  <c r="S11" i="5"/>
  <c r="AA10" i="5"/>
  <c r="X10" i="5"/>
  <c r="V10" i="5"/>
  <c r="U10" i="5"/>
  <c r="S10" i="5"/>
  <c r="AA9" i="5"/>
  <c r="X9" i="5"/>
  <c r="V9" i="5"/>
  <c r="U9" i="5"/>
  <c r="S9" i="5"/>
  <c r="AA8" i="5"/>
  <c r="X8" i="5"/>
  <c r="V8" i="5"/>
  <c r="U8" i="5"/>
  <c r="AC8" i="5" s="1"/>
  <c r="S8" i="5"/>
  <c r="AD815" i="4"/>
  <c r="AD819" i="4" s="1"/>
  <c r="AC815" i="4"/>
  <c r="AC819" i="4" s="1"/>
  <c r="AB815" i="4"/>
  <c r="AB819" i="4" s="1"/>
  <c r="AA815" i="4"/>
  <c r="AA819" i="4" s="1"/>
  <c r="Z815" i="4"/>
  <c r="Z819" i="4" s="1"/>
  <c r="Y815" i="4"/>
  <c r="Y819" i="4" s="1"/>
  <c r="X815" i="4"/>
  <c r="X819" i="4" s="1"/>
  <c r="W815" i="4"/>
  <c r="W819" i="4" s="1"/>
  <c r="V815" i="4"/>
  <c r="V819" i="4" s="1"/>
  <c r="AD814" i="4"/>
  <c r="AD818" i="4" s="1"/>
  <c r="AC814" i="4"/>
  <c r="AC818" i="4" s="1"/>
  <c r="AB814" i="4"/>
  <c r="AB818" i="4" s="1"/>
  <c r="AA814" i="4"/>
  <c r="AA818" i="4" s="1"/>
  <c r="Z814" i="4"/>
  <c r="Z818" i="4" s="1"/>
  <c r="Y814" i="4"/>
  <c r="Y818" i="4" s="1"/>
  <c r="X814" i="4"/>
  <c r="X818" i="4" s="1"/>
  <c r="W814" i="4"/>
  <c r="W818" i="4" s="1"/>
  <c r="V814" i="4"/>
  <c r="V818" i="4" s="1"/>
  <c r="AD813" i="4"/>
  <c r="AD823" i="4" s="1"/>
  <c r="AD830" i="4" s="1"/>
  <c r="AC813" i="4"/>
  <c r="AC824" i="4" s="1"/>
  <c r="AC831" i="4" s="1"/>
  <c r="AB813" i="4"/>
  <c r="AA813" i="4"/>
  <c r="AA817" i="4" s="1"/>
  <c r="Z813" i="4"/>
  <c r="Z817" i="4" s="1"/>
  <c r="Y813" i="4"/>
  <c r="Y817" i="4" s="1"/>
  <c r="X813" i="4"/>
  <c r="X817" i="4" s="1"/>
  <c r="W813" i="4"/>
  <c r="W817" i="4" s="1"/>
  <c r="V813" i="4"/>
  <c r="V817" i="4" s="1"/>
  <c r="BB811" i="4"/>
  <c r="BA811" i="4"/>
  <c r="AZ811" i="4"/>
  <c r="M807" i="4"/>
  <c r="AA807" i="4" s="1"/>
  <c r="AR807" i="4" s="1"/>
  <c r="L807" i="4"/>
  <c r="Z807" i="4" s="1"/>
  <c r="K807" i="4"/>
  <c r="Y807" i="4" s="1"/>
  <c r="J807" i="4"/>
  <c r="X807" i="4" s="1"/>
  <c r="I807" i="4"/>
  <c r="W807" i="4" s="1"/>
  <c r="AN807" i="4" s="1"/>
  <c r="H807" i="4"/>
  <c r="V807" i="4" s="1"/>
  <c r="G807" i="4"/>
  <c r="F807" i="4"/>
  <c r="T807" i="4" s="1"/>
  <c r="AK807" i="4" s="1"/>
  <c r="E807" i="4"/>
  <c r="S807" i="4" s="1"/>
  <c r="AJ807" i="4" s="1"/>
  <c r="D807" i="4"/>
  <c r="R807" i="4" s="1"/>
  <c r="AI807" i="4" s="1"/>
  <c r="C807" i="4"/>
  <c r="Q807" i="4" s="1"/>
  <c r="AH807" i="4" s="1"/>
  <c r="B807" i="4"/>
  <c r="P807" i="4" s="1"/>
  <c r="AG807" i="4" s="1"/>
  <c r="A807" i="4"/>
  <c r="O807" i="4" s="1"/>
  <c r="AF807" i="4" s="1"/>
  <c r="AA805" i="4"/>
  <c r="AR805" i="4" s="1"/>
  <c r="Z805" i="4"/>
  <c r="AQ805" i="4" s="1"/>
  <c r="Y805" i="4"/>
  <c r="AP805" i="4" s="1"/>
  <c r="X805" i="4"/>
  <c r="AO805" i="4" s="1"/>
  <c r="W805" i="4"/>
  <c r="AN805" i="4" s="1"/>
  <c r="V805" i="4"/>
  <c r="AM805" i="4" s="1"/>
  <c r="T805" i="4"/>
  <c r="AA826" i="4" s="1"/>
  <c r="AA833" i="4" s="1"/>
  <c r="S805" i="4"/>
  <c r="R805" i="4"/>
  <c r="Y824" i="4" s="1"/>
  <c r="Y831" i="4" s="1"/>
  <c r="Q805" i="4"/>
  <c r="X825" i="4" s="1"/>
  <c r="X832" i="4" s="1"/>
  <c r="P805" i="4"/>
  <c r="O805" i="4"/>
  <c r="AR804" i="4"/>
  <c r="AN804" i="4"/>
  <c r="AA804" i="4"/>
  <c r="Z804" i="4"/>
  <c r="AQ804" i="4" s="1"/>
  <c r="Y804" i="4"/>
  <c r="AP804" i="4" s="1"/>
  <c r="X804" i="4"/>
  <c r="AO804" i="4" s="1"/>
  <c r="W804" i="4"/>
  <c r="V804" i="4"/>
  <c r="AM804" i="4" s="1"/>
  <c r="T804" i="4"/>
  <c r="AK804" i="4" s="1"/>
  <c r="AY804" i="4" s="1"/>
  <c r="S804" i="4"/>
  <c r="AJ804" i="4" s="1"/>
  <c r="R804" i="4"/>
  <c r="AI804" i="4" s="1"/>
  <c r="Q804" i="4"/>
  <c r="AH804" i="4" s="1"/>
  <c r="P804" i="4"/>
  <c r="AG804" i="4" s="1"/>
  <c r="O804" i="4"/>
  <c r="AF804" i="4" s="1"/>
  <c r="AA803" i="4"/>
  <c r="AR803" i="4" s="1"/>
  <c r="Z803" i="4"/>
  <c r="AQ803" i="4" s="1"/>
  <c r="Y803" i="4"/>
  <c r="AP803" i="4" s="1"/>
  <c r="X803" i="4"/>
  <c r="AO803" i="4" s="1"/>
  <c r="W803" i="4"/>
  <c r="AN803" i="4" s="1"/>
  <c r="V803" i="4"/>
  <c r="AM803" i="4" s="1"/>
  <c r="T803" i="4"/>
  <c r="AK803" i="4" s="1"/>
  <c r="S803" i="4"/>
  <c r="AJ803" i="4" s="1"/>
  <c r="R803" i="4"/>
  <c r="AI803" i="4" s="1"/>
  <c r="Q803" i="4"/>
  <c r="AH803" i="4" s="1"/>
  <c r="AV803" i="4" s="1"/>
  <c r="P803" i="4"/>
  <c r="AG803" i="4" s="1"/>
  <c r="AU803" i="4" s="1"/>
  <c r="O803" i="4"/>
  <c r="AF803" i="4" s="1"/>
  <c r="AA802" i="4"/>
  <c r="AR802" i="4" s="1"/>
  <c r="Z802" i="4"/>
  <c r="AQ802" i="4" s="1"/>
  <c r="Y802" i="4"/>
  <c r="AP802" i="4" s="1"/>
  <c r="X802" i="4"/>
  <c r="AO802" i="4" s="1"/>
  <c r="W802" i="4"/>
  <c r="AN802" i="4" s="1"/>
  <c r="V802" i="4"/>
  <c r="AM802" i="4" s="1"/>
  <c r="T802" i="4"/>
  <c r="AK802" i="4" s="1"/>
  <c r="S802" i="4"/>
  <c r="AJ802" i="4" s="1"/>
  <c r="R802" i="4"/>
  <c r="AI802" i="4" s="1"/>
  <c r="Q802" i="4"/>
  <c r="AH802" i="4" s="1"/>
  <c r="P802" i="4"/>
  <c r="AG802" i="4" s="1"/>
  <c r="O802" i="4"/>
  <c r="AF802" i="4" s="1"/>
  <c r="AR801" i="4"/>
  <c r="AN801" i="4"/>
  <c r="AA801" i="4"/>
  <c r="Z801" i="4"/>
  <c r="AQ801" i="4" s="1"/>
  <c r="Y801" i="4"/>
  <c r="AP801" i="4" s="1"/>
  <c r="X801" i="4"/>
  <c r="AO801" i="4" s="1"/>
  <c r="W801" i="4"/>
  <c r="V801" i="4"/>
  <c r="AM801" i="4" s="1"/>
  <c r="T801" i="4"/>
  <c r="AK801" i="4" s="1"/>
  <c r="S801" i="4"/>
  <c r="AJ801" i="4" s="1"/>
  <c r="AX801" i="4" s="1"/>
  <c r="R801" i="4"/>
  <c r="AI801" i="4" s="1"/>
  <c r="AW801" i="4" s="1"/>
  <c r="Q801" i="4"/>
  <c r="AH801" i="4" s="1"/>
  <c r="P801" i="4"/>
  <c r="AG801" i="4" s="1"/>
  <c r="AU801" i="4" s="1"/>
  <c r="O801" i="4"/>
  <c r="AF801" i="4" s="1"/>
  <c r="AA800" i="4"/>
  <c r="AR800" i="4" s="1"/>
  <c r="Z800" i="4"/>
  <c r="AQ800" i="4" s="1"/>
  <c r="Y800" i="4"/>
  <c r="AP800" i="4" s="1"/>
  <c r="X800" i="4"/>
  <c r="AO800" i="4" s="1"/>
  <c r="W800" i="4"/>
  <c r="AN800" i="4" s="1"/>
  <c r="V800" i="4"/>
  <c r="AM800" i="4" s="1"/>
  <c r="T800" i="4"/>
  <c r="AK800" i="4" s="1"/>
  <c r="S800" i="4"/>
  <c r="AJ800" i="4" s="1"/>
  <c r="R800" i="4"/>
  <c r="AI800" i="4" s="1"/>
  <c r="Q800" i="4"/>
  <c r="AH800" i="4" s="1"/>
  <c r="AV800" i="4" s="1"/>
  <c r="P800" i="4"/>
  <c r="AG800" i="4" s="1"/>
  <c r="O800" i="4"/>
  <c r="AF800" i="4" s="1"/>
  <c r="AG799" i="4"/>
  <c r="AA799" i="4"/>
  <c r="AR799" i="4" s="1"/>
  <c r="Z799" i="4"/>
  <c r="AQ799" i="4" s="1"/>
  <c r="Y799" i="4"/>
  <c r="AP799" i="4" s="1"/>
  <c r="X799" i="4"/>
  <c r="AO799" i="4" s="1"/>
  <c r="W799" i="4"/>
  <c r="AN799" i="4" s="1"/>
  <c r="V799" i="4"/>
  <c r="AM799" i="4" s="1"/>
  <c r="T799" i="4"/>
  <c r="AK799" i="4" s="1"/>
  <c r="AY799" i="4" s="1"/>
  <c r="S799" i="4"/>
  <c r="AJ799" i="4" s="1"/>
  <c r="R799" i="4"/>
  <c r="AI799" i="4" s="1"/>
  <c r="Q799" i="4"/>
  <c r="AH799" i="4" s="1"/>
  <c r="P799" i="4"/>
  <c r="O799" i="4"/>
  <c r="AF799" i="4" s="1"/>
  <c r="AO798" i="4"/>
  <c r="AA798" i="4"/>
  <c r="AR798" i="4" s="1"/>
  <c r="Z798" i="4"/>
  <c r="AQ798" i="4" s="1"/>
  <c r="Y798" i="4"/>
  <c r="AP798" i="4" s="1"/>
  <c r="X798" i="4"/>
  <c r="W798" i="4"/>
  <c r="AN798" i="4" s="1"/>
  <c r="V798" i="4"/>
  <c r="AM798" i="4" s="1"/>
  <c r="T798" i="4"/>
  <c r="AK798" i="4" s="1"/>
  <c r="S798" i="4"/>
  <c r="AJ798" i="4" s="1"/>
  <c r="AX798" i="4" s="1"/>
  <c r="R798" i="4"/>
  <c r="AI798" i="4" s="1"/>
  <c r="AW798" i="4" s="1"/>
  <c r="Q798" i="4"/>
  <c r="AH798" i="4" s="1"/>
  <c r="P798" i="4"/>
  <c r="AG798" i="4" s="1"/>
  <c r="O798" i="4"/>
  <c r="AF798" i="4" s="1"/>
  <c r="AA797" i="4"/>
  <c r="AR797" i="4" s="1"/>
  <c r="Z797" i="4"/>
  <c r="AQ797" i="4" s="1"/>
  <c r="Y797" i="4"/>
  <c r="AP797" i="4" s="1"/>
  <c r="X797" i="4"/>
  <c r="AO797" i="4" s="1"/>
  <c r="W797" i="4"/>
  <c r="AN797" i="4" s="1"/>
  <c r="V797" i="4"/>
  <c r="AM797" i="4" s="1"/>
  <c r="T797" i="4"/>
  <c r="AK797" i="4" s="1"/>
  <c r="S797" i="4"/>
  <c r="AJ797" i="4" s="1"/>
  <c r="R797" i="4"/>
  <c r="AI797" i="4" s="1"/>
  <c r="AW797" i="4" s="1"/>
  <c r="Q797" i="4"/>
  <c r="AH797" i="4" s="1"/>
  <c r="P797" i="4"/>
  <c r="AG797" i="4" s="1"/>
  <c r="O797" i="4"/>
  <c r="AF797" i="4" s="1"/>
  <c r="AT797" i="4" s="1"/>
  <c r="AM796" i="4"/>
  <c r="AA796" i="4"/>
  <c r="AR796" i="4" s="1"/>
  <c r="Z796" i="4"/>
  <c r="AQ796" i="4" s="1"/>
  <c r="Y796" i="4"/>
  <c r="AP796" i="4" s="1"/>
  <c r="X796" i="4"/>
  <c r="AO796" i="4" s="1"/>
  <c r="W796" i="4"/>
  <c r="AN796" i="4" s="1"/>
  <c r="V796" i="4"/>
  <c r="T796" i="4"/>
  <c r="AK796" i="4" s="1"/>
  <c r="AY796" i="4" s="1"/>
  <c r="S796" i="4"/>
  <c r="AJ796" i="4" s="1"/>
  <c r="R796" i="4"/>
  <c r="AI796" i="4" s="1"/>
  <c r="Q796" i="4"/>
  <c r="AH796" i="4" s="1"/>
  <c r="P796" i="4"/>
  <c r="AG796" i="4" s="1"/>
  <c r="O796" i="4"/>
  <c r="AF796" i="4" s="1"/>
  <c r="AA795" i="4"/>
  <c r="AR795" i="4" s="1"/>
  <c r="Z795" i="4"/>
  <c r="AQ795" i="4" s="1"/>
  <c r="Y795" i="4"/>
  <c r="AP795" i="4" s="1"/>
  <c r="X795" i="4"/>
  <c r="AO795" i="4" s="1"/>
  <c r="W795" i="4"/>
  <c r="AN795" i="4" s="1"/>
  <c r="V795" i="4"/>
  <c r="AM795" i="4" s="1"/>
  <c r="T795" i="4"/>
  <c r="AK795" i="4" s="1"/>
  <c r="AY795" i="4" s="1"/>
  <c r="S795" i="4"/>
  <c r="AJ795" i="4" s="1"/>
  <c r="R795" i="4"/>
  <c r="AI795" i="4" s="1"/>
  <c r="Q795" i="4"/>
  <c r="AH795" i="4" s="1"/>
  <c r="P795" i="4"/>
  <c r="AG795" i="4" s="1"/>
  <c r="O795" i="4"/>
  <c r="AF795" i="4" s="1"/>
  <c r="AT795" i="4" s="1"/>
  <c r="AA794" i="4"/>
  <c r="AR794" i="4" s="1"/>
  <c r="Z794" i="4"/>
  <c r="AQ794" i="4" s="1"/>
  <c r="Y794" i="4"/>
  <c r="AP794" i="4" s="1"/>
  <c r="X794" i="4"/>
  <c r="AO794" i="4" s="1"/>
  <c r="W794" i="4"/>
  <c r="AN794" i="4" s="1"/>
  <c r="V794" i="4"/>
  <c r="AM794" i="4" s="1"/>
  <c r="T794" i="4"/>
  <c r="AK794" i="4" s="1"/>
  <c r="S794" i="4"/>
  <c r="AJ794" i="4" s="1"/>
  <c r="AX794" i="4" s="1"/>
  <c r="R794" i="4"/>
  <c r="AI794" i="4" s="1"/>
  <c r="Q794" i="4"/>
  <c r="AH794" i="4" s="1"/>
  <c r="P794" i="4"/>
  <c r="AG794" i="4" s="1"/>
  <c r="O794" i="4"/>
  <c r="AF794" i="4" s="1"/>
  <c r="AT794" i="4" s="1"/>
  <c r="AR793" i="4"/>
  <c r="AA793" i="4"/>
  <c r="Z793" i="4"/>
  <c r="AQ793" i="4" s="1"/>
  <c r="Y793" i="4"/>
  <c r="AP793" i="4" s="1"/>
  <c r="X793" i="4"/>
  <c r="AO793" i="4" s="1"/>
  <c r="W793" i="4"/>
  <c r="AN793" i="4" s="1"/>
  <c r="V793" i="4"/>
  <c r="AM793" i="4" s="1"/>
  <c r="T793" i="4"/>
  <c r="AK793" i="4" s="1"/>
  <c r="S793" i="4"/>
  <c r="AJ793" i="4" s="1"/>
  <c r="R793" i="4"/>
  <c r="AI793" i="4" s="1"/>
  <c r="AW793" i="4" s="1"/>
  <c r="Q793" i="4"/>
  <c r="AH793" i="4" s="1"/>
  <c r="P793" i="4"/>
  <c r="AG793" i="4" s="1"/>
  <c r="O793" i="4"/>
  <c r="AF793" i="4" s="1"/>
  <c r="AA792" i="4"/>
  <c r="AR792" i="4" s="1"/>
  <c r="Z792" i="4"/>
  <c r="AQ792" i="4" s="1"/>
  <c r="Y792" i="4"/>
  <c r="AP792" i="4" s="1"/>
  <c r="X792" i="4"/>
  <c r="AO792" i="4" s="1"/>
  <c r="W792" i="4"/>
  <c r="AN792" i="4" s="1"/>
  <c r="V792" i="4"/>
  <c r="AM792" i="4" s="1"/>
  <c r="T792" i="4"/>
  <c r="AK792" i="4" s="1"/>
  <c r="S792" i="4"/>
  <c r="AJ792" i="4" s="1"/>
  <c r="R792" i="4"/>
  <c r="AI792" i="4" s="1"/>
  <c r="Q792" i="4"/>
  <c r="AH792" i="4" s="1"/>
  <c r="P792" i="4"/>
  <c r="AG792" i="4" s="1"/>
  <c r="AU792" i="4" s="1"/>
  <c r="O792" i="4"/>
  <c r="AF792" i="4" s="1"/>
  <c r="AA791" i="4"/>
  <c r="AR791" i="4" s="1"/>
  <c r="Z791" i="4"/>
  <c r="AQ791" i="4" s="1"/>
  <c r="Y791" i="4"/>
  <c r="AP791" i="4" s="1"/>
  <c r="X791" i="4"/>
  <c r="AO791" i="4" s="1"/>
  <c r="W791" i="4"/>
  <c r="AN791" i="4" s="1"/>
  <c r="V791" i="4"/>
  <c r="AM791" i="4" s="1"/>
  <c r="T791" i="4"/>
  <c r="AK791" i="4" s="1"/>
  <c r="S791" i="4"/>
  <c r="AJ791" i="4" s="1"/>
  <c r="R791" i="4"/>
  <c r="AI791" i="4" s="1"/>
  <c r="Q791" i="4"/>
  <c r="AH791" i="4" s="1"/>
  <c r="P791" i="4"/>
  <c r="AG791" i="4" s="1"/>
  <c r="O791" i="4"/>
  <c r="AF791" i="4" s="1"/>
  <c r="AA790" i="4"/>
  <c r="AR790" i="4" s="1"/>
  <c r="Z790" i="4"/>
  <c r="AQ790" i="4" s="1"/>
  <c r="Y790" i="4"/>
  <c r="AP790" i="4" s="1"/>
  <c r="X790" i="4"/>
  <c r="AO790" i="4" s="1"/>
  <c r="W790" i="4"/>
  <c r="AN790" i="4" s="1"/>
  <c r="V790" i="4"/>
  <c r="AM790" i="4" s="1"/>
  <c r="T790" i="4"/>
  <c r="AK790" i="4" s="1"/>
  <c r="S790" i="4"/>
  <c r="AJ790" i="4" s="1"/>
  <c r="AX790" i="4" s="1"/>
  <c r="R790" i="4"/>
  <c r="AI790" i="4" s="1"/>
  <c r="Q790" i="4"/>
  <c r="AH790" i="4" s="1"/>
  <c r="P790" i="4"/>
  <c r="AG790" i="4" s="1"/>
  <c r="O790" i="4"/>
  <c r="AF790" i="4" s="1"/>
  <c r="AT790" i="4" s="1"/>
  <c r="AA789" i="4"/>
  <c r="AR789" i="4" s="1"/>
  <c r="Z789" i="4"/>
  <c r="AQ789" i="4" s="1"/>
  <c r="Y789" i="4"/>
  <c r="AP789" i="4" s="1"/>
  <c r="X789" i="4"/>
  <c r="AO789" i="4" s="1"/>
  <c r="W789" i="4"/>
  <c r="AN789" i="4" s="1"/>
  <c r="V789" i="4"/>
  <c r="AM789" i="4" s="1"/>
  <c r="T789" i="4"/>
  <c r="AK789" i="4" s="1"/>
  <c r="AY789" i="4" s="1"/>
  <c r="S789" i="4"/>
  <c r="AJ789" i="4" s="1"/>
  <c r="AX789" i="4" s="1"/>
  <c r="R789" i="4"/>
  <c r="AI789" i="4" s="1"/>
  <c r="Q789" i="4"/>
  <c r="AH789" i="4" s="1"/>
  <c r="P789" i="4"/>
  <c r="AG789" i="4" s="1"/>
  <c r="AU789" i="4" s="1"/>
  <c r="O789" i="4"/>
  <c r="AF789" i="4" s="1"/>
  <c r="AN788" i="4"/>
  <c r="AA788" i="4"/>
  <c r="AR788" i="4" s="1"/>
  <c r="Z788" i="4"/>
  <c r="AQ788" i="4" s="1"/>
  <c r="Y788" i="4"/>
  <c r="AP788" i="4" s="1"/>
  <c r="X788" i="4"/>
  <c r="AO788" i="4" s="1"/>
  <c r="W788" i="4"/>
  <c r="V788" i="4"/>
  <c r="AM788" i="4" s="1"/>
  <c r="T788" i="4"/>
  <c r="AK788" i="4" s="1"/>
  <c r="S788" i="4"/>
  <c r="AJ788" i="4" s="1"/>
  <c r="R788" i="4"/>
  <c r="AI788" i="4" s="1"/>
  <c r="AW788" i="4" s="1"/>
  <c r="Q788" i="4"/>
  <c r="AH788" i="4" s="1"/>
  <c r="AV788" i="4" s="1"/>
  <c r="P788" i="4"/>
  <c r="AG788" i="4" s="1"/>
  <c r="O788" i="4"/>
  <c r="AF788" i="4" s="1"/>
  <c r="AM787" i="4"/>
  <c r="AA787" i="4"/>
  <c r="AR787" i="4" s="1"/>
  <c r="Z787" i="4"/>
  <c r="AQ787" i="4" s="1"/>
  <c r="Y787" i="4"/>
  <c r="AP787" i="4" s="1"/>
  <c r="X787" i="4"/>
  <c r="AO787" i="4" s="1"/>
  <c r="W787" i="4"/>
  <c r="AN787" i="4" s="1"/>
  <c r="V787" i="4"/>
  <c r="T787" i="4"/>
  <c r="AK787" i="4" s="1"/>
  <c r="S787" i="4"/>
  <c r="AJ787" i="4" s="1"/>
  <c r="R787" i="4"/>
  <c r="AI787" i="4" s="1"/>
  <c r="Q787" i="4"/>
  <c r="AH787" i="4" s="1"/>
  <c r="P787" i="4"/>
  <c r="AG787" i="4" s="1"/>
  <c r="O787" i="4"/>
  <c r="AF787" i="4" s="1"/>
  <c r="AP786" i="4"/>
  <c r="AA786" i="4"/>
  <c r="AR786" i="4" s="1"/>
  <c r="Z786" i="4"/>
  <c r="AQ786" i="4" s="1"/>
  <c r="Y786" i="4"/>
  <c r="X786" i="4"/>
  <c r="AO786" i="4" s="1"/>
  <c r="W786" i="4"/>
  <c r="AN786" i="4" s="1"/>
  <c r="V786" i="4"/>
  <c r="AM786" i="4" s="1"/>
  <c r="T786" i="4"/>
  <c r="AK786" i="4" s="1"/>
  <c r="AY786" i="4" s="1"/>
  <c r="S786" i="4"/>
  <c r="AJ786" i="4" s="1"/>
  <c r="R786" i="4"/>
  <c r="AI786" i="4" s="1"/>
  <c r="Q786" i="4"/>
  <c r="AH786" i="4" s="1"/>
  <c r="AV786" i="4" s="1"/>
  <c r="P786" i="4"/>
  <c r="AG786" i="4" s="1"/>
  <c r="O786" i="4"/>
  <c r="AF786" i="4" s="1"/>
  <c r="AA785" i="4"/>
  <c r="AR785" i="4" s="1"/>
  <c r="Z785" i="4"/>
  <c r="AQ785" i="4" s="1"/>
  <c r="Y785" i="4"/>
  <c r="AP785" i="4" s="1"/>
  <c r="X785" i="4"/>
  <c r="AO785" i="4" s="1"/>
  <c r="W785" i="4"/>
  <c r="AN785" i="4" s="1"/>
  <c r="V785" i="4"/>
  <c r="AM785" i="4" s="1"/>
  <c r="T785" i="4"/>
  <c r="AK785" i="4" s="1"/>
  <c r="S785" i="4"/>
  <c r="AJ785" i="4" s="1"/>
  <c r="R785" i="4"/>
  <c r="AI785" i="4" s="1"/>
  <c r="AW785" i="4" s="1"/>
  <c r="Q785" i="4"/>
  <c r="AH785" i="4" s="1"/>
  <c r="P785" i="4"/>
  <c r="AG785" i="4" s="1"/>
  <c r="O785" i="4"/>
  <c r="AF785" i="4" s="1"/>
  <c r="AN784" i="4"/>
  <c r="AI784" i="4"/>
  <c r="AA784" i="4"/>
  <c r="AR784" i="4" s="1"/>
  <c r="Z784" i="4"/>
  <c r="AQ784" i="4" s="1"/>
  <c r="Y784" i="4"/>
  <c r="AP784" i="4" s="1"/>
  <c r="X784" i="4"/>
  <c r="AO784" i="4" s="1"/>
  <c r="W784" i="4"/>
  <c r="V784" i="4"/>
  <c r="AM784" i="4" s="1"/>
  <c r="T784" i="4"/>
  <c r="AK784" i="4" s="1"/>
  <c r="S784" i="4"/>
  <c r="AJ784" i="4" s="1"/>
  <c r="R784" i="4"/>
  <c r="Q784" i="4"/>
  <c r="AH784" i="4" s="1"/>
  <c r="P784" i="4"/>
  <c r="AG784" i="4" s="1"/>
  <c r="O784" i="4"/>
  <c r="AF784" i="4" s="1"/>
  <c r="AT784" i="4" s="1"/>
  <c r="AA783" i="4"/>
  <c r="AR783" i="4" s="1"/>
  <c r="Z783" i="4"/>
  <c r="AQ783" i="4" s="1"/>
  <c r="Y783" i="4"/>
  <c r="AP783" i="4" s="1"/>
  <c r="X783" i="4"/>
  <c r="AO783" i="4" s="1"/>
  <c r="W783" i="4"/>
  <c r="AN783" i="4" s="1"/>
  <c r="V783" i="4"/>
  <c r="AM783" i="4" s="1"/>
  <c r="T783" i="4"/>
  <c r="AK783" i="4" s="1"/>
  <c r="S783" i="4"/>
  <c r="AJ783" i="4" s="1"/>
  <c r="R783" i="4"/>
  <c r="AI783" i="4" s="1"/>
  <c r="Q783" i="4"/>
  <c r="AH783" i="4" s="1"/>
  <c r="AV783" i="4" s="1"/>
  <c r="P783" i="4"/>
  <c r="AG783" i="4" s="1"/>
  <c r="O783" i="4"/>
  <c r="AF783" i="4" s="1"/>
  <c r="AA782" i="4"/>
  <c r="AR782" i="4" s="1"/>
  <c r="Z782" i="4"/>
  <c r="AQ782" i="4" s="1"/>
  <c r="Y782" i="4"/>
  <c r="AP782" i="4" s="1"/>
  <c r="X782" i="4"/>
  <c r="AO782" i="4" s="1"/>
  <c r="W782" i="4"/>
  <c r="AN782" i="4" s="1"/>
  <c r="V782" i="4"/>
  <c r="AM782" i="4" s="1"/>
  <c r="T782" i="4"/>
  <c r="AK782" i="4" s="1"/>
  <c r="S782" i="4"/>
  <c r="AJ782" i="4" s="1"/>
  <c r="R782" i="4"/>
  <c r="AI782" i="4" s="1"/>
  <c r="Q782" i="4"/>
  <c r="AH782" i="4" s="1"/>
  <c r="P782" i="4"/>
  <c r="AG782" i="4" s="1"/>
  <c r="AU782" i="4" s="1"/>
  <c r="O782" i="4"/>
  <c r="AF782" i="4" s="1"/>
  <c r="AA781" i="4"/>
  <c r="AR781" i="4" s="1"/>
  <c r="Z781" i="4"/>
  <c r="AQ781" i="4" s="1"/>
  <c r="Y781" i="4"/>
  <c r="AP781" i="4" s="1"/>
  <c r="X781" i="4"/>
  <c r="AO781" i="4" s="1"/>
  <c r="W781" i="4"/>
  <c r="AN781" i="4" s="1"/>
  <c r="V781" i="4"/>
  <c r="AM781" i="4" s="1"/>
  <c r="T781" i="4"/>
  <c r="AK781" i="4" s="1"/>
  <c r="S781" i="4"/>
  <c r="AJ781" i="4" s="1"/>
  <c r="R781" i="4"/>
  <c r="AI781" i="4" s="1"/>
  <c r="AW781" i="4" s="1"/>
  <c r="Q781" i="4"/>
  <c r="AH781" i="4" s="1"/>
  <c r="P781" i="4"/>
  <c r="AG781" i="4" s="1"/>
  <c r="O781" i="4"/>
  <c r="AF781" i="4" s="1"/>
  <c r="AT781" i="4" s="1"/>
  <c r="AI780" i="4"/>
  <c r="AW780" i="4" s="1"/>
  <c r="AA780" i="4"/>
  <c r="AR780" i="4" s="1"/>
  <c r="Z780" i="4"/>
  <c r="AQ780" i="4" s="1"/>
  <c r="Y780" i="4"/>
  <c r="AP780" i="4" s="1"/>
  <c r="X780" i="4"/>
  <c r="AO780" i="4" s="1"/>
  <c r="W780" i="4"/>
  <c r="AN780" i="4" s="1"/>
  <c r="V780" i="4"/>
  <c r="AM780" i="4" s="1"/>
  <c r="T780" i="4"/>
  <c r="AK780" i="4" s="1"/>
  <c r="S780" i="4"/>
  <c r="AJ780" i="4" s="1"/>
  <c r="AX780" i="4" s="1"/>
  <c r="R780" i="4"/>
  <c r="Q780" i="4"/>
  <c r="AH780" i="4" s="1"/>
  <c r="P780" i="4"/>
  <c r="AG780" i="4" s="1"/>
  <c r="O780" i="4"/>
  <c r="AF780" i="4" s="1"/>
  <c r="AT780" i="4" s="1"/>
  <c r="AA779" i="4"/>
  <c r="AR779" i="4" s="1"/>
  <c r="Z779" i="4"/>
  <c r="AQ779" i="4" s="1"/>
  <c r="Y779" i="4"/>
  <c r="AP779" i="4" s="1"/>
  <c r="X779" i="4"/>
  <c r="AO779" i="4" s="1"/>
  <c r="W779" i="4"/>
  <c r="AN779" i="4" s="1"/>
  <c r="V779" i="4"/>
  <c r="AM779" i="4" s="1"/>
  <c r="T779" i="4"/>
  <c r="AK779" i="4" s="1"/>
  <c r="S779" i="4"/>
  <c r="AJ779" i="4" s="1"/>
  <c r="R779" i="4"/>
  <c r="AI779" i="4" s="1"/>
  <c r="Q779" i="4"/>
  <c r="AH779" i="4" s="1"/>
  <c r="P779" i="4"/>
  <c r="AG779" i="4" s="1"/>
  <c r="O779" i="4"/>
  <c r="AF779" i="4" s="1"/>
  <c r="AA778" i="4"/>
  <c r="AR778" i="4" s="1"/>
  <c r="Z778" i="4"/>
  <c r="AQ778" i="4" s="1"/>
  <c r="Y778" i="4"/>
  <c r="AP778" i="4" s="1"/>
  <c r="X778" i="4"/>
  <c r="AO778" i="4" s="1"/>
  <c r="W778" i="4"/>
  <c r="AN778" i="4" s="1"/>
  <c r="V778" i="4"/>
  <c r="AM778" i="4" s="1"/>
  <c r="T778" i="4"/>
  <c r="AK778" i="4" s="1"/>
  <c r="AY778" i="4" s="1"/>
  <c r="S778" i="4"/>
  <c r="AJ778" i="4" s="1"/>
  <c r="R778" i="4"/>
  <c r="AI778" i="4" s="1"/>
  <c r="Q778" i="4"/>
  <c r="AH778" i="4" s="1"/>
  <c r="P778" i="4"/>
  <c r="AG778" i="4" s="1"/>
  <c r="O778" i="4"/>
  <c r="AF778" i="4" s="1"/>
  <c r="AA777" i="4"/>
  <c r="AR777" i="4" s="1"/>
  <c r="Z777" i="4"/>
  <c r="AQ777" i="4" s="1"/>
  <c r="Y777" i="4"/>
  <c r="AP777" i="4" s="1"/>
  <c r="X777" i="4"/>
  <c r="AO777" i="4" s="1"/>
  <c r="W777" i="4"/>
  <c r="AN777" i="4" s="1"/>
  <c r="V777" i="4"/>
  <c r="AM777" i="4" s="1"/>
  <c r="T777" i="4"/>
  <c r="AK777" i="4" s="1"/>
  <c r="AY777" i="4" s="1"/>
  <c r="S777" i="4"/>
  <c r="AJ777" i="4" s="1"/>
  <c r="AX777" i="4" s="1"/>
  <c r="R777" i="4"/>
  <c r="AI777" i="4" s="1"/>
  <c r="Q777" i="4"/>
  <c r="AH777" i="4" s="1"/>
  <c r="P777" i="4"/>
  <c r="AG777" i="4" s="1"/>
  <c r="O777" i="4"/>
  <c r="AF777" i="4" s="1"/>
  <c r="AR776" i="4"/>
  <c r="AJ776" i="4"/>
  <c r="AI776" i="4"/>
  <c r="AA776" i="4"/>
  <c r="Z776" i="4"/>
  <c r="AQ776" i="4" s="1"/>
  <c r="Y776" i="4"/>
  <c r="AP776" i="4" s="1"/>
  <c r="X776" i="4"/>
  <c r="AO776" i="4" s="1"/>
  <c r="W776" i="4"/>
  <c r="AN776" i="4" s="1"/>
  <c r="V776" i="4"/>
  <c r="AM776" i="4" s="1"/>
  <c r="AT776" i="4" s="1"/>
  <c r="T776" i="4"/>
  <c r="AK776" i="4" s="1"/>
  <c r="S776" i="4"/>
  <c r="R776" i="4"/>
  <c r="Q776" i="4"/>
  <c r="AH776" i="4" s="1"/>
  <c r="P776" i="4"/>
  <c r="AG776" i="4" s="1"/>
  <c r="O776" i="4"/>
  <c r="AF776" i="4" s="1"/>
  <c r="AQ775" i="4"/>
  <c r="AI775" i="4"/>
  <c r="AH775" i="4"/>
  <c r="AV775" i="4" s="1"/>
  <c r="AA775" i="4"/>
  <c r="AR775" i="4" s="1"/>
  <c r="Z775" i="4"/>
  <c r="Y775" i="4"/>
  <c r="AP775" i="4" s="1"/>
  <c r="X775" i="4"/>
  <c r="AO775" i="4" s="1"/>
  <c r="W775" i="4"/>
  <c r="AN775" i="4" s="1"/>
  <c r="V775" i="4"/>
  <c r="AM775" i="4" s="1"/>
  <c r="T775" i="4"/>
  <c r="AK775" i="4" s="1"/>
  <c r="S775" i="4"/>
  <c r="AJ775" i="4" s="1"/>
  <c r="R775" i="4"/>
  <c r="Q775" i="4"/>
  <c r="P775" i="4"/>
  <c r="AG775" i="4" s="1"/>
  <c r="O775" i="4"/>
  <c r="AF775" i="4" s="1"/>
  <c r="AH774" i="4"/>
  <c r="AV774" i="4" s="1"/>
  <c r="AA774" i="4"/>
  <c r="AR774" i="4" s="1"/>
  <c r="Z774" i="4"/>
  <c r="AQ774" i="4" s="1"/>
  <c r="Y774" i="4"/>
  <c r="AP774" i="4" s="1"/>
  <c r="X774" i="4"/>
  <c r="AO774" i="4" s="1"/>
  <c r="W774" i="4"/>
  <c r="AN774" i="4" s="1"/>
  <c r="V774" i="4"/>
  <c r="AM774" i="4" s="1"/>
  <c r="T774" i="4"/>
  <c r="AK774" i="4" s="1"/>
  <c r="S774" i="4"/>
  <c r="AJ774" i="4" s="1"/>
  <c r="R774" i="4"/>
  <c r="AI774" i="4" s="1"/>
  <c r="Q774" i="4"/>
  <c r="P774" i="4"/>
  <c r="AG774" i="4" s="1"/>
  <c r="O774" i="4"/>
  <c r="AF774" i="4" s="1"/>
  <c r="AP773" i="4"/>
  <c r="AA773" i="4"/>
  <c r="AR773" i="4" s="1"/>
  <c r="Z773" i="4"/>
  <c r="AQ773" i="4" s="1"/>
  <c r="Y773" i="4"/>
  <c r="X773" i="4"/>
  <c r="AO773" i="4" s="1"/>
  <c r="AV773" i="4" s="1"/>
  <c r="W773" i="4"/>
  <c r="AN773" i="4" s="1"/>
  <c r="V773" i="4"/>
  <c r="AM773" i="4" s="1"/>
  <c r="T773" i="4"/>
  <c r="AK773" i="4" s="1"/>
  <c r="AY773" i="4" s="1"/>
  <c r="S773" i="4"/>
  <c r="AJ773" i="4" s="1"/>
  <c r="AX773" i="4" s="1"/>
  <c r="R773" i="4"/>
  <c r="AI773" i="4" s="1"/>
  <c r="AW773" i="4" s="1"/>
  <c r="Q773" i="4"/>
  <c r="AH773" i="4" s="1"/>
  <c r="P773" i="4"/>
  <c r="AG773" i="4" s="1"/>
  <c r="O773" i="4"/>
  <c r="AF773" i="4" s="1"/>
  <c r="AT773" i="4" s="1"/>
  <c r="AK772" i="4"/>
  <c r="AA772" i="4"/>
  <c r="AR772" i="4" s="1"/>
  <c r="Z772" i="4"/>
  <c r="AQ772" i="4" s="1"/>
  <c r="Y772" i="4"/>
  <c r="AP772" i="4" s="1"/>
  <c r="X772" i="4"/>
  <c r="AO772" i="4" s="1"/>
  <c r="W772" i="4"/>
  <c r="AN772" i="4" s="1"/>
  <c r="V772" i="4"/>
  <c r="AM772" i="4" s="1"/>
  <c r="T772" i="4"/>
  <c r="S772" i="4"/>
  <c r="AJ772" i="4" s="1"/>
  <c r="AX772" i="4" s="1"/>
  <c r="R772" i="4"/>
  <c r="AI772" i="4" s="1"/>
  <c r="Q772" i="4"/>
  <c r="AH772" i="4" s="1"/>
  <c r="P772" i="4"/>
  <c r="AG772" i="4" s="1"/>
  <c r="O772" i="4"/>
  <c r="AF772" i="4" s="1"/>
  <c r="AI771" i="4"/>
  <c r="AH771" i="4"/>
  <c r="AA771" i="4"/>
  <c r="AR771" i="4" s="1"/>
  <c r="Z771" i="4"/>
  <c r="AQ771" i="4" s="1"/>
  <c r="Y771" i="4"/>
  <c r="AP771" i="4" s="1"/>
  <c r="X771" i="4"/>
  <c r="AO771" i="4" s="1"/>
  <c r="W771" i="4"/>
  <c r="AN771" i="4" s="1"/>
  <c r="V771" i="4"/>
  <c r="AM771" i="4" s="1"/>
  <c r="AT771" i="4" s="1"/>
  <c r="T771" i="4"/>
  <c r="AK771" i="4" s="1"/>
  <c r="S771" i="4"/>
  <c r="AJ771" i="4" s="1"/>
  <c r="R771" i="4"/>
  <c r="Q771" i="4"/>
  <c r="P771" i="4"/>
  <c r="AG771" i="4" s="1"/>
  <c r="O771" i="4"/>
  <c r="AF771" i="4" s="1"/>
  <c r="AN770" i="4"/>
  <c r="AI770" i="4"/>
  <c r="AA770" i="4"/>
  <c r="AR770" i="4" s="1"/>
  <c r="Z770" i="4"/>
  <c r="AQ770" i="4" s="1"/>
  <c r="Y770" i="4"/>
  <c r="AP770" i="4" s="1"/>
  <c r="X770" i="4"/>
  <c r="AO770" i="4" s="1"/>
  <c r="W770" i="4"/>
  <c r="V770" i="4"/>
  <c r="AM770" i="4" s="1"/>
  <c r="T770" i="4"/>
  <c r="AK770" i="4" s="1"/>
  <c r="S770" i="4"/>
  <c r="AJ770" i="4" s="1"/>
  <c r="R770" i="4"/>
  <c r="Q770" i="4"/>
  <c r="AH770" i="4" s="1"/>
  <c r="P770" i="4"/>
  <c r="AG770" i="4" s="1"/>
  <c r="O770" i="4"/>
  <c r="AF770" i="4" s="1"/>
  <c r="AP769" i="4"/>
  <c r="AA769" i="4"/>
  <c r="AR769" i="4" s="1"/>
  <c r="Z769" i="4"/>
  <c r="AQ769" i="4" s="1"/>
  <c r="Y769" i="4"/>
  <c r="X769" i="4"/>
  <c r="AO769" i="4" s="1"/>
  <c r="W769" i="4"/>
  <c r="AN769" i="4" s="1"/>
  <c r="V769" i="4"/>
  <c r="AM769" i="4" s="1"/>
  <c r="T769" i="4"/>
  <c r="AK769" i="4" s="1"/>
  <c r="AY769" i="4" s="1"/>
  <c r="S769" i="4"/>
  <c r="AJ769" i="4" s="1"/>
  <c r="AX769" i="4" s="1"/>
  <c r="R769" i="4"/>
  <c r="AI769" i="4" s="1"/>
  <c r="Q769" i="4"/>
  <c r="AH769" i="4" s="1"/>
  <c r="P769" i="4"/>
  <c r="AG769" i="4" s="1"/>
  <c r="AU769" i="4" s="1"/>
  <c r="O769" i="4"/>
  <c r="AF769" i="4" s="1"/>
  <c r="AN768" i="4"/>
  <c r="AI768" i="4"/>
  <c r="AA768" i="4"/>
  <c r="AR768" i="4" s="1"/>
  <c r="Z768" i="4"/>
  <c r="AQ768" i="4" s="1"/>
  <c r="Y768" i="4"/>
  <c r="AP768" i="4" s="1"/>
  <c r="X768" i="4"/>
  <c r="AO768" i="4" s="1"/>
  <c r="W768" i="4"/>
  <c r="V768" i="4"/>
  <c r="AM768" i="4" s="1"/>
  <c r="T768" i="4"/>
  <c r="AK768" i="4" s="1"/>
  <c r="S768" i="4"/>
  <c r="AJ768" i="4" s="1"/>
  <c r="AX768" i="4" s="1"/>
  <c r="R768" i="4"/>
  <c r="Q768" i="4"/>
  <c r="AH768" i="4" s="1"/>
  <c r="P768" i="4"/>
  <c r="AG768" i="4" s="1"/>
  <c r="AU768" i="4" s="1"/>
  <c r="O768" i="4"/>
  <c r="AF768" i="4" s="1"/>
  <c r="AN767" i="4"/>
  <c r="AJ767" i="4"/>
  <c r="AX767" i="4" s="1"/>
  <c r="AI767" i="4"/>
  <c r="AA767" i="4"/>
  <c r="AR767" i="4" s="1"/>
  <c r="Z767" i="4"/>
  <c r="AQ767" i="4" s="1"/>
  <c r="Y767" i="4"/>
  <c r="AP767" i="4" s="1"/>
  <c r="X767" i="4"/>
  <c r="AO767" i="4" s="1"/>
  <c r="W767" i="4"/>
  <c r="V767" i="4"/>
  <c r="AM767" i="4" s="1"/>
  <c r="T767" i="4"/>
  <c r="AK767" i="4" s="1"/>
  <c r="S767" i="4"/>
  <c r="R767" i="4"/>
  <c r="Q767" i="4"/>
  <c r="AH767" i="4" s="1"/>
  <c r="P767" i="4"/>
  <c r="AG767" i="4" s="1"/>
  <c r="O767" i="4"/>
  <c r="AF767" i="4" s="1"/>
  <c r="AA766" i="4"/>
  <c r="AR766" i="4" s="1"/>
  <c r="Z766" i="4"/>
  <c r="AQ766" i="4" s="1"/>
  <c r="Y766" i="4"/>
  <c r="AP766" i="4" s="1"/>
  <c r="X766" i="4"/>
  <c r="AO766" i="4" s="1"/>
  <c r="W766" i="4"/>
  <c r="AN766" i="4" s="1"/>
  <c r="V766" i="4"/>
  <c r="AM766" i="4" s="1"/>
  <c r="T766" i="4"/>
  <c r="AK766" i="4" s="1"/>
  <c r="S766" i="4"/>
  <c r="AJ766" i="4" s="1"/>
  <c r="R766" i="4"/>
  <c r="AI766" i="4" s="1"/>
  <c r="AW766" i="4" s="1"/>
  <c r="Q766" i="4"/>
  <c r="AH766" i="4" s="1"/>
  <c r="P766" i="4"/>
  <c r="AG766" i="4" s="1"/>
  <c r="O766" i="4"/>
  <c r="AF766" i="4" s="1"/>
  <c r="AA765" i="4"/>
  <c r="AR765" i="4" s="1"/>
  <c r="Z765" i="4"/>
  <c r="AQ765" i="4" s="1"/>
  <c r="Y765" i="4"/>
  <c r="AP765" i="4" s="1"/>
  <c r="X765" i="4"/>
  <c r="AO765" i="4" s="1"/>
  <c r="W765" i="4"/>
  <c r="AN765" i="4" s="1"/>
  <c r="V765" i="4"/>
  <c r="AM765" i="4" s="1"/>
  <c r="T765" i="4"/>
  <c r="AK765" i="4" s="1"/>
  <c r="S765" i="4"/>
  <c r="AJ765" i="4" s="1"/>
  <c r="AX765" i="4" s="1"/>
  <c r="R765" i="4"/>
  <c r="AI765" i="4" s="1"/>
  <c r="Q765" i="4"/>
  <c r="AH765" i="4" s="1"/>
  <c r="P765" i="4"/>
  <c r="AG765" i="4" s="1"/>
  <c r="AU765" i="4" s="1"/>
  <c r="O765" i="4"/>
  <c r="AF765" i="4" s="1"/>
  <c r="AT765" i="4" s="1"/>
  <c r="AR764" i="4"/>
  <c r="AA764" i="4"/>
  <c r="Z764" i="4"/>
  <c r="AQ764" i="4" s="1"/>
  <c r="Y764" i="4"/>
  <c r="AP764" i="4" s="1"/>
  <c r="X764" i="4"/>
  <c r="AO764" i="4" s="1"/>
  <c r="W764" i="4"/>
  <c r="AN764" i="4" s="1"/>
  <c r="V764" i="4"/>
  <c r="AM764" i="4" s="1"/>
  <c r="T764" i="4"/>
  <c r="AK764" i="4" s="1"/>
  <c r="S764" i="4"/>
  <c r="AJ764" i="4" s="1"/>
  <c r="R764" i="4"/>
  <c r="AI764" i="4" s="1"/>
  <c r="Q764" i="4"/>
  <c r="AH764" i="4" s="1"/>
  <c r="P764" i="4"/>
  <c r="AG764" i="4" s="1"/>
  <c r="O764" i="4"/>
  <c r="AF764" i="4" s="1"/>
  <c r="AH763" i="4"/>
  <c r="AA763" i="4"/>
  <c r="AR763" i="4" s="1"/>
  <c r="Z763" i="4"/>
  <c r="AQ763" i="4" s="1"/>
  <c r="Y763" i="4"/>
  <c r="AP763" i="4" s="1"/>
  <c r="X763" i="4"/>
  <c r="AO763" i="4" s="1"/>
  <c r="W763" i="4"/>
  <c r="AN763" i="4" s="1"/>
  <c r="V763" i="4"/>
  <c r="AM763" i="4" s="1"/>
  <c r="T763" i="4"/>
  <c r="AK763" i="4" s="1"/>
  <c r="S763" i="4"/>
  <c r="AJ763" i="4" s="1"/>
  <c r="R763" i="4"/>
  <c r="AI763" i="4" s="1"/>
  <c r="Q763" i="4"/>
  <c r="P763" i="4"/>
  <c r="AG763" i="4" s="1"/>
  <c r="O763" i="4"/>
  <c r="AF763" i="4" s="1"/>
  <c r="AP762" i="4"/>
  <c r="AA762" i="4"/>
  <c r="AR762" i="4" s="1"/>
  <c r="Z762" i="4"/>
  <c r="AQ762" i="4" s="1"/>
  <c r="Y762" i="4"/>
  <c r="X762" i="4"/>
  <c r="AO762" i="4" s="1"/>
  <c r="W762" i="4"/>
  <c r="AN762" i="4" s="1"/>
  <c r="V762" i="4"/>
  <c r="AM762" i="4" s="1"/>
  <c r="T762" i="4"/>
  <c r="AK762" i="4" s="1"/>
  <c r="AY762" i="4" s="1"/>
  <c r="S762" i="4"/>
  <c r="AJ762" i="4" s="1"/>
  <c r="R762" i="4"/>
  <c r="AI762" i="4" s="1"/>
  <c r="Q762" i="4"/>
  <c r="AH762" i="4" s="1"/>
  <c r="AV762" i="4" s="1"/>
  <c r="P762" i="4"/>
  <c r="AG762" i="4" s="1"/>
  <c r="O762" i="4"/>
  <c r="AF762" i="4" s="1"/>
  <c r="AX761" i="4"/>
  <c r="AA761" i="4"/>
  <c r="AR761" i="4" s="1"/>
  <c r="Z761" i="4"/>
  <c r="AQ761" i="4" s="1"/>
  <c r="Y761" i="4"/>
  <c r="AP761" i="4" s="1"/>
  <c r="X761" i="4"/>
  <c r="AO761" i="4" s="1"/>
  <c r="W761" i="4"/>
  <c r="AN761" i="4" s="1"/>
  <c r="V761" i="4"/>
  <c r="AM761" i="4" s="1"/>
  <c r="T761" i="4"/>
  <c r="AK761" i="4" s="1"/>
  <c r="S761" i="4"/>
  <c r="AJ761" i="4" s="1"/>
  <c r="R761" i="4"/>
  <c r="AI761" i="4" s="1"/>
  <c r="AW761" i="4" s="1"/>
  <c r="Q761" i="4"/>
  <c r="AH761" i="4" s="1"/>
  <c r="P761" i="4"/>
  <c r="AG761" i="4" s="1"/>
  <c r="O761" i="4"/>
  <c r="AF761" i="4" s="1"/>
  <c r="AT761" i="4" s="1"/>
  <c r="AV760" i="4"/>
  <c r="AA760" i="4"/>
  <c r="AR760" i="4" s="1"/>
  <c r="Z760" i="4"/>
  <c r="AQ760" i="4" s="1"/>
  <c r="Y760" i="4"/>
  <c r="AP760" i="4" s="1"/>
  <c r="X760" i="4"/>
  <c r="AO760" i="4" s="1"/>
  <c r="W760" i="4"/>
  <c r="AN760" i="4" s="1"/>
  <c r="V760" i="4"/>
  <c r="AM760" i="4" s="1"/>
  <c r="T760" i="4"/>
  <c r="AK760" i="4" s="1"/>
  <c r="S760" i="4"/>
  <c r="AJ760" i="4" s="1"/>
  <c r="R760" i="4"/>
  <c r="AI760" i="4" s="1"/>
  <c r="Q760" i="4"/>
  <c r="AH760" i="4" s="1"/>
  <c r="P760" i="4"/>
  <c r="AG760" i="4" s="1"/>
  <c r="O760" i="4"/>
  <c r="AF760" i="4" s="1"/>
  <c r="AA759" i="4"/>
  <c r="AR759" i="4" s="1"/>
  <c r="Z759" i="4"/>
  <c r="AQ759" i="4" s="1"/>
  <c r="Y759" i="4"/>
  <c r="AP759" i="4" s="1"/>
  <c r="X759" i="4"/>
  <c r="AO759" i="4" s="1"/>
  <c r="W759" i="4"/>
  <c r="AN759" i="4" s="1"/>
  <c r="V759" i="4"/>
  <c r="AM759" i="4" s="1"/>
  <c r="T759" i="4"/>
  <c r="AK759" i="4" s="1"/>
  <c r="AY759" i="4" s="1"/>
  <c r="S759" i="4"/>
  <c r="AJ759" i="4" s="1"/>
  <c r="R759" i="4"/>
  <c r="AI759" i="4" s="1"/>
  <c r="Q759" i="4"/>
  <c r="AH759" i="4" s="1"/>
  <c r="P759" i="4"/>
  <c r="AG759" i="4" s="1"/>
  <c r="AU759" i="4" s="1"/>
  <c r="O759" i="4"/>
  <c r="AF759" i="4" s="1"/>
  <c r="AA758" i="4"/>
  <c r="AR758" i="4" s="1"/>
  <c r="Z758" i="4"/>
  <c r="AQ758" i="4" s="1"/>
  <c r="Y758" i="4"/>
  <c r="AP758" i="4" s="1"/>
  <c r="X758" i="4"/>
  <c r="AO758" i="4" s="1"/>
  <c r="W758" i="4"/>
  <c r="AN758" i="4" s="1"/>
  <c r="V758" i="4"/>
  <c r="AM758" i="4" s="1"/>
  <c r="AT758" i="4" s="1"/>
  <c r="T758" i="4"/>
  <c r="AK758" i="4" s="1"/>
  <c r="AY758" i="4" s="1"/>
  <c r="S758" i="4"/>
  <c r="AJ758" i="4" s="1"/>
  <c r="R758" i="4"/>
  <c r="AI758" i="4" s="1"/>
  <c r="Q758" i="4"/>
  <c r="AH758" i="4" s="1"/>
  <c r="AV758" i="4" s="1"/>
  <c r="P758" i="4"/>
  <c r="AG758" i="4" s="1"/>
  <c r="O758" i="4"/>
  <c r="AF758" i="4" s="1"/>
  <c r="AR757" i="4"/>
  <c r="AJ757" i="4"/>
  <c r="AA757" i="4"/>
  <c r="Z757" i="4"/>
  <c r="AQ757" i="4" s="1"/>
  <c r="Y757" i="4"/>
  <c r="AP757" i="4" s="1"/>
  <c r="X757" i="4"/>
  <c r="AO757" i="4" s="1"/>
  <c r="W757" i="4"/>
  <c r="AN757" i="4" s="1"/>
  <c r="V757" i="4"/>
  <c r="AM757" i="4" s="1"/>
  <c r="T757" i="4"/>
  <c r="AK757" i="4" s="1"/>
  <c r="S757" i="4"/>
  <c r="R757" i="4"/>
  <c r="AI757" i="4" s="1"/>
  <c r="Q757" i="4"/>
  <c r="AH757" i="4" s="1"/>
  <c r="P757" i="4"/>
  <c r="AG757" i="4" s="1"/>
  <c r="AU757" i="4" s="1"/>
  <c r="O757" i="4"/>
  <c r="AF757" i="4" s="1"/>
  <c r="AQ756" i="4"/>
  <c r="AA756" i="4"/>
  <c r="AR756" i="4" s="1"/>
  <c r="Z756" i="4"/>
  <c r="Y756" i="4"/>
  <c r="AP756" i="4" s="1"/>
  <c r="X756" i="4"/>
  <c r="AO756" i="4" s="1"/>
  <c r="W756" i="4"/>
  <c r="AN756" i="4" s="1"/>
  <c r="V756" i="4"/>
  <c r="AM756" i="4" s="1"/>
  <c r="T756" i="4"/>
  <c r="AK756" i="4" s="1"/>
  <c r="S756" i="4"/>
  <c r="AJ756" i="4" s="1"/>
  <c r="R756" i="4"/>
  <c r="AI756" i="4" s="1"/>
  <c r="AW756" i="4" s="1"/>
  <c r="Q756" i="4"/>
  <c r="AH756" i="4" s="1"/>
  <c r="P756" i="4"/>
  <c r="AG756" i="4" s="1"/>
  <c r="O756" i="4"/>
  <c r="AF756" i="4" s="1"/>
  <c r="AQ755" i="4"/>
  <c r="AG755" i="4"/>
  <c r="AA755" i="4"/>
  <c r="AR755" i="4" s="1"/>
  <c r="Z755" i="4"/>
  <c r="Y755" i="4"/>
  <c r="AP755" i="4" s="1"/>
  <c r="X755" i="4"/>
  <c r="AO755" i="4" s="1"/>
  <c r="W755" i="4"/>
  <c r="AN755" i="4" s="1"/>
  <c r="V755" i="4"/>
  <c r="AM755" i="4" s="1"/>
  <c r="T755" i="4"/>
  <c r="AK755" i="4" s="1"/>
  <c r="AY755" i="4" s="1"/>
  <c r="S755" i="4"/>
  <c r="AJ755" i="4" s="1"/>
  <c r="R755" i="4"/>
  <c r="AI755" i="4" s="1"/>
  <c r="Q755" i="4"/>
  <c r="AH755" i="4" s="1"/>
  <c r="P755" i="4"/>
  <c r="O755" i="4"/>
  <c r="AF755" i="4" s="1"/>
  <c r="AP754" i="4"/>
  <c r="AO754" i="4"/>
  <c r="AA754" i="4"/>
  <c r="AR754" i="4" s="1"/>
  <c r="Z754" i="4"/>
  <c r="AQ754" i="4" s="1"/>
  <c r="Y754" i="4"/>
  <c r="X754" i="4"/>
  <c r="W754" i="4"/>
  <c r="AN754" i="4" s="1"/>
  <c r="V754" i="4"/>
  <c r="AM754" i="4" s="1"/>
  <c r="T754" i="4"/>
  <c r="AK754" i="4" s="1"/>
  <c r="AY754" i="4" s="1"/>
  <c r="S754" i="4"/>
  <c r="AJ754" i="4" s="1"/>
  <c r="R754" i="4"/>
  <c r="AI754" i="4" s="1"/>
  <c r="Q754" i="4"/>
  <c r="AH754" i="4" s="1"/>
  <c r="AV754" i="4" s="1"/>
  <c r="P754" i="4"/>
  <c r="AG754" i="4" s="1"/>
  <c r="O754" i="4"/>
  <c r="AF754" i="4" s="1"/>
  <c r="AP753" i="4"/>
  <c r="AA753" i="4"/>
  <c r="AR753" i="4" s="1"/>
  <c r="Z753" i="4"/>
  <c r="AQ753" i="4" s="1"/>
  <c r="Y753" i="4"/>
  <c r="X753" i="4"/>
  <c r="AO753" i="4" s="1"/>
  <c r="W753" i="4"/>
  <c r="AN753" i="4" s="1"/>
  <c r="V753" i="4"/>
  <c r="AM753" i="4" s="1"/>
  <c r="T753" i="4"/>
  <c r="AK753" i="4" s="1"/>
  <c r="S753" i="4"/>
  <c r="AJ753" i="4" s="1"/>
  <c r="AX753" i="4" s="1"/>
  <c r="R753" i="4"/>
  <c r="AI753" i="4" s="1"/>
  <c r="AW753" i="4" s="1"/>
  <c r="Q753" i="4"/>
  <c r="AH753" i="4" s="1"/>
  <c r="P753" i="4"/>
  <c r="AG753" i="4" s="1"/>
  <c r="O753" i="4"/>
  <c r="AF753" i="4" s="1"/>
  <c r="AH752" i="4"/>
  <c r="AA752" i="4"/>
  <c r="AR752" i="4" s="1"/>
  <c r="Z752" i="4"/>
  <c r="AQ752" i="4" s="1"/>
  <c r="Y752" i="4"/>
  <c r="AP752" i="4" s="1"/>
  <c r="X752" i="4"/>
  <c r="AO752" i="4" s="1"/>
  <c r="W752" i="4"/>
  <c r="AN752" i="4" s="1"/>
  <c r="V752" i="4"/>
  <c r="AM752" i="4" s="1"/>
  <c r="T752" i="4"/>
  <c r="AK752" i="4" s="1"/>
  <c r="S752" i="4"/>
  <c r="AJ752" i="4" s="1"/>
  <c r="AX752" i="4" s="1"/>
  <c r="R752" i="4"/>
  <c r="AI752" i="4" s="1"/>
  <c r="AW752" i="4" s="1"/>
  <c r="Q752" i="4"/>
  <c r="P752" i="4"/>
  <c r="AG752" i="4" s="1"/>
  <c r="O752" i="4"/>
  <c r="AF752" i="4" s="1"/>
  <c r="AN751" i="4"/>
  <c r="AA751" i="4"/>
  <c r="AR751" i="4" s="1"/>
  <c r="Z751" i="4"/>
  <c r="AQ751" i="4" s="1"/>
  <c r="Y751" i="4"/>
  <c r="AP751" i="4" s="1"/>
  <c r="X751" i="4"/>
  <c r="AO751" i="4" s="1"/>
  <c r="W751" i="4"/>
  <c r="V751" i="4"/>
  <c r="AM751" i="4" s="1"/>
  <c r="T751" i="4"/>
  <c r="AK751" i="4" s="1"/>
  <c r="S751" i="4"/>
  <c r="AJ751" i="4" s="1"/>
  <c r="R751" i="4"/>
  <c r="AI751" i="4" s="1"/>
  <c r="Q751" i="4"/>
  <c r="AH751" i="4" s="1"/>
  <c r="AV751" i="4" s="1"/>
  <c r="P751" i="4"/>
  <c r="AG751" i="4" s="1"/>
  <c r="O751" i="4"/>
  <c r="AF751" i="4" s="1"/>
  <c r="AP750" i="4"/>
  <c r="AA750" i="4"/>
  <c r="AR750" i="4" s="1"/>
  <c r="Z750" i="4"/>
  <c r="AQ750" i="4" s="1"/>
  <c r="Y750" i="4"/>
  <c r="X750" i="4"/>
  <c r="AO750" i="4" s="1"/>
  <c r="W750" i="4"/>
  <c r="AN750" i="4" s="1"/>
  <c r="V750" i="4"/>
  <c r="AM750" i="4" s="1"/>
  <c r="T750" i="4"/>
  <c r="AK750" i="4" s="1"/>
  <c r="S750" i="4"/>
  <c r="AJ750" i="4" s="1"/>
  <c r="AX750" i="4" s="1"/>
  <c r="R750" i="4"/>
  <c r="AI750" i="4" s="1"/>
  <c r="Q750" i="4"/>
  <c r="AH750" i="4" s="1"/>
  <c r="AV750" i="4" s="1"/>
  <c r="P750" i="4"/>
  <c r="AG750" i="4" s="1"/>
  <c r="O750" i="4"/>
  <c r="AF750" i="4" s="1"/>
  <c r="AX749" i="4"/>
  <c r="AI749" i="4"/>
  <c r="AA749" i="4"/>
  <c r="AR749" i="4" s="1"/>
  <c r="Z749" i="4"/>
  <c r="AQ749" i="4" s="1"/>
  <c r="Y749" i="4"/>
  <c r="AP749" i="4" s="1"/>
  <c r="X749" i="4"/>
  <c r="AO749" i="4" s="1"/>
  <c r="W749" i="4"/>
  <c r="AN749" i="4" s="1"/>
  <c r="V749" i="4"/>
  <c r="AM749" i="4" s="1"/>
  <c r="T749" i="4"/>
  <c r="AK749" i="4" s="1"/>
  <c r="AY749" i="4" s="1"/>
  <c r="S749" i="4"/>
  <c r="AJ749" i="4" s="1"/>
  <c r="R749" i="4"/>
  <c r="Q749" i="4"/>
  <c r="AH749" i="4" s="1"/>
  <c r="P749" i="4"/>
  <c r="AG749" i="4" s="1"/>
  <c r="O749" i="4"/>
  <c r="AF749" i="4" s="1"/>
  <c r="AT749" i="4" s="1"/>
  <c r="AJ748" i="4"/>
  <c r="AI748" i="4"/>
  <c r="AA748" i="4"/>
  <c r="AR748" i="4" s="1"/>
  <c r="Z748" i="4"/>
  <c r="AQ748" i="4" s="1"/>
  <c r="Y748" i="4"/>
  <c r="AP748" i="4" s="1"/>
  <c r="X748" i="4"/>
  <c r="AO748" i="4" s="1"/>
  <c r="W748" i="4"/>
  <c r="AN748" i="4" s="1"/>
  <c r="V748" i="4"/>
  <c r="AM748" i="4" s="1"/>
  <c r="AT748" i="4" s="1"/>
  <c r="T748" i="4"/>
  <c r="AK748" i="4" s="1"/>
  <c r="AY748" i="4" s="1"/>
  <c r="S748" i="4"/>
  <c r="R748" i="4"/>
  <c r="Q748" i="4"/>
  <c r="AH748" i="4" s="1"/>
  <c r="AV748" i="4" s="1"/>
  <c r="P748" i="4"/>
  <c r="AG748" i="4" s="1"/>
  <c r="O748" i="4"/>
  <c r="AF748" i="4" s="1"/>
  <c r="AP747" i="4"/>
  <c r="AK747" i="4"/>
  <c r="AG747" i="4"/>
  <c r="AA747" i="4"/>
  <c r="AR747" i="4" s="1"/>
  <c r="Z747" i="4"/>
  <c r="AQ747" i="4" s="1"/>
  <c r="Y747" i="4"/>
  <c r="X747" i="4"/>
  <c r="AO747" i="4" s="1"/>
  <c r="AV747" i="4" s="1"/>
  <c r="W747" i="4"/>
  <c r="AN747" i="4" s="1"/>
  <c r="V747" i="4"/>
  <c r="AM747" i="4" s="1"/>
  <c r="T747" i="4"/>
  <c r="S747" i="4"/>
  <c r="AJ747" i="4" s="1"/>
  <c r="R747" i="4"/>
  <c r="AI747" i="4" s="1"/>
  <c r="Q747" i="4"/>
  <c r="AH747" i="4" s="1"/>
  <c r="P747" i="4"/>
  <c r="O747" i="4"/>
  <c r="AF747" i="4" s="1"/>
  <c r="AA746" i="4"/>
  <c r="AR746" i="4" s="1"/>
  <c r="Z746" i="4"/>
  <c r="AQ746" i="4" s="1"/>
  <c r="Y746" i="4"/>
  <c r="AP746" i="4" s="1"/>
  <c r="X746" i="4"/>
  <c r="AO746" i="4" s="1"/>
  <c r="W746" i="4"/>
  <c r="AN746" i="4" s="1"/>
  <c r="V746" i="4"/>
  <c r="AM746" i="4" s="1"/>
  <c r="T746" i="4"/>
  <c r="AK746" i="4" s="1"/>
  <c r="AY746" i="4" s="1"/>
  <c r="S746" i="4"/>
  <c r="AJ746" i="4" s="1"/>
  <c r="R746" i="4"/>
  <c r="AI746" i="4" s="1"/>
  <c r="Q746" i="4"/>
  <c r="AH746" i="4" s="1"/>
  <c r="AV746" i="4" s="1"/>
  <c r="P746" i="4"/>
  <c r="AG746" i="4" s="1"/>
  <c r="O746" i="4"/>
  <c r="AF746" i="4" s="1"/>
  <c r="AO745" i="4"/>
  <c r="AJ745" i="4"/>
  <c r="AX745" i="4" s="1"/>
  <c r="AA745" i="4"/>
  <c r="AR745" i="4" s="1"/>
  <c r="Z745" i="4"/>
  <c r="AQ745" i="4" s="1"/>
  <c r="Y745" i="4"/>
  <c r="AP745" i="4" s="1"/>
  <c r="X745" i="4"/>
  <c r="W745" i="4"/>
  <c r="AN745" i="4" s="1"/>
  <c r="V745" i="4"/>
  <c r="AM745" i="4" s="1"/>
  <c r="T745" i="4"/>
  <c r="AK745" i="4" s="1"/>
  <c r="S745" i="4"/>
  <c r="R745" i="4"/>
  <c r="AI745" i="4" s="1"/>
  <c r="Q745" i="4"/>
  <c r="AH745" i="4" s="1"/>
  <c r="P745" i="4"/>
  <c r="AG745" i="4" s="1"/>
  <c r="O745" i="4"/>
  <c r="AF745" i="4" s="1"/>
  <c r="AT745" i="4" s="1"/>
  <c r="AO744" i="4"/>
  <c r="AJ744" i="4"/>
  <c r="AI744" i="4"/>
  <c r="AW744" i="4" s="1"/>
  <c r="AA744" i="4"/>
  <c r="AR744" i="4" s="1"/>
  <c r="Z744" i="4"/>
  <c r="AQ744" i="4" s="1"/>
  <c r="Y744" i="4"/>
  <c r="AP744" i="4" s="1"/>
  <c r="X744" i="4"/>
  <c r="W744" i="4"/>
  <c r="AN744" i="4" s="1"/>
  <c r="V744" i="4"/>
  <c r="AM744" i="4" s="1"/>
  <c r="T744" i="4"/>
  <c r="AK744" i="4" s="1"/>
  <c r="S744" i="4"/>
  <c r="R744" i="4"/>
  <c r="Q744" i="4"/>
  <c r="AH744" i="4" s="1"/>
  <c r="AV744" i="4" s="1"/>
  <c r="P744" i="4"/>
  <c r="AG744" i="4" s="1"/>
  <c r="O744" i="4"/>
  <c r="AF744" i="4" s="1"/>
  <c r="AQ743" i="4"/>
  <c r="AM743" i="4"/>
  <c r="AK743" i="4"/>
  <c r="AH743" i="4"/>
  <c r="AA743" i="4"/>
  <c r="AR743" i="4" s="1"/>
  <c r="Z743" i="4"/>
  <c r="Y743" i="4"/>
  <c r="AP743" i="4" s="1"/>
  <c r="X743" i="4"/>
  <c r="AO743" i="4" s="1"/>
  <c r="W743" i="4"/>
  <c r="AN743" i="4" s="1"/>
  <c r="V743" i="4"/>
  <c r="T743" i="4"/>
  <c r="S743" i="4"/>
  <c r="AJ743" i="4" s="1"/>
  <c r="R743" i="4"/>
  <c r="AI743" i="4" s="1"/>
  <c r="Q743" i="4"/>
  <c r="P743" i="4"/>
  <c r="AG743" i="4" s="1"/>
  <c r="AU743" i="4" s="1"/>
  <c r="O743" i="4"/>
  <c r="AF743" i="4" s="1"/>
  <c r="AT743" i="4" s="1"/>
  <c r="AJ742" i="4"/>
  <c r="AA742" i="4"/>
  <c r="AR742" i="4" s="1"/>
  <c r="Z742" i="4"/>
  <c r="AQ742" i="4" s="1"/>
  <c r="Y742" i="4"/>
  <c r="AP742" i="4" s="1"/>
  <c r="X742" i="4"/>
  <c r="AO742" i="4" s="1"/>
  <c r="W742" i="4"/>
  <c r="AN742" i="4" s="1"/>
  <c r="V742" i="4"/>
  <c r="AM742" i="4" s="1"/>
  <c r="T742" i="4"/>
  <c r="AK742" i="4" s="1"/>
  <c r="S742" i="4"/>
  <c r="R742" i="4"/>
  <c r="AI742" i="4" s="1"/>
  <c r="Q742" i="4"/>
  <c r="AH742" i="4" s="1"/>
  <c r="P742" i="4"/>
  <c r="AG742" i="4" s="1"/>
  <c r="O742" i="4"/>
  <c r="AF742" i="4" s="1"/>
  <c r="AT742" i="4" s="1"/>
  <c r="AO741" i="4"/>
  <c r="AA741" i="4"/>
  <c r="AR741" i="4" s="1"/>
  <c r="Z741" i="4"/>
  <c r="AQ741" i="4" s="1"/>
  <c r="Y741" i="4"/>
  <c r="AP741" i="4" s="1"/>
  <c r="X741" i="4"/>
  <c r="W741" i="4"/>
  <c r="AN741" i="4" s="1"/>
  <c r="V741" i="4"/>
  <c r="AM741" i="4" s="1"/>
  <c r="T741" i="4"/>
  <c r="AK741" i="4" s="1"/>
  <c r="AY741" i="4" s="1"/>
  <c r="S741" i="4"/>
  <c r="AJ741" i="4" s="1"/>
  <c r="AX741" i="4" s="1"/>
  <c r="R741" i="4"/>
  <c r="AI741" i="4" s="1"/>
  <c r="Q741" i="4"/>
  <c r="AH741" i="4" s="1"/>
  <c r="P741" i="4"/>
  <c r="AG741" i="4" s="1"/>
  <c r="AU741" i="4" s="1"/>
  <c r="O741" i="4"/>
  <c r="AF741" i="4" s="1"/>
  <c r="AA740" i="4"/>
  <c r="AR740" i="4" s="1"/>
  <c r="Z740" i="4"/>
  <c r="AQ740" i="4" s="1"/>
  <c r="Y740" i="4"/>
  <c r="AP740" i="4" s="1"/>
  <c r="X740" i="4"/>
  <c r="AO740" i="4" s="1"/>
  <c r="W740" i="4"/>
  <c r="AN740" i="4" s="1"/>
  <c r="V740" i="4"/>
  <c r="AM740" i="4" s="1"/>
  <c r="T740" i="4"/>
  <c r="AK740" i="4" s="1"/>
  <c r="S740" i="4"/>
  <c r="AJ740" i="4" s="1"/>
  <c r="R740" i="4"/>
  <c r="AI740" i="4" s="1"/>
  <c r="AW740" i="4" s="1"/>
  <c r="Q740" i="4"/>
  <c r="AH740" i="4" s="1"/>
  <c r="AV740" i="4" s="1"/>
  <c r="P740" i="4"/>
  <c r="AG740" i="4" s="1"/>
  <c r="O740" i="4"/>
  <c r="AF740" i="4" s="1"/>
  <c r="AA739" i="4"/>
  <c r="AR739" i="4" s="1"/>
  <c r="Z739" i="4"/>
  <c r="AQ739" i="4" s="1"/>
  <c r="Y739" i="4"/>
  <c r="AP739" i="4" s="1"/>
  <c r="X739" i="4"/>
  <c r="AO739" i="4" s="1"/>
  <c r="W739" i="4"/>
  <c r="AN739" i="4" s="1"/>
  <c r="V739" i="4"/>
  <c r="AM739" i="4" s="1"/>
  <c r="T739" i="4"/>
  <c r="AK739" i="4" s="1"/>
  <c r="S739" i="4"/>
  <c r="AJ739" i="4" s="1"/>
  <c r="R739" i="4"/>
  <c r="AI739" i="4" s="1"/>
  <c r="Q739" i="4"/>
  <c r="AH739" i="4" s="1"/>
  <c r="AV739" i="4" s="1"/>
  <c r="P739" i="4"/>
  <c r="AG739" i="4" s="1"/>
  <c r="O739" i="4"/>
  <c r="AF739" i="4" s="1"/>
  <c r="AK738" i="4"/>
  <c r="AA738" i="4"/>
  <c r="AR738" i="4" s="1"/>
  <c r="Z738" i="4"/>
  <c r="AQ738" i="4" s="1"/>
  <c r="Y738" i="4"/>
  <c r="AP738" i="4" s="1"/>
  <c r="X738" i="4"/>
  <c r="AO738" i="4" s="1"/>
  <c r="W738" i="4"/>
  <c r="AN738" i="4" s="1"/>
  <c r="V738" i="4"/>
  <c r="AM738" i="4" s="1"/>
  <c r="T738" i="4"/>
  <c r="S738" i="4"/>
  <c r="AJ738" i="4" s="1"/>
  <c r="R738" i="4"/>
  <c r="AI738" i="4" s="1"/>
  <c r="Q738" i="4"/>
  <c r="AH738" i="4" s="1"/>
  <c r="AV738" i="4" s="1"/>
  <c r="P738" i="4"/>
  <c r="AG738" i="4" s="1"/>
  <c r="O738" i="4"/>
  <c r="AF738" i="4" s="1"/>
  <c r="AK737" i="4"/>
  <c r="AY737" i="4" s="1"/>
  <c r="AA737" i="4"/>
  <c r="AR737" i="4" s="1"/>
  <c r="Z737" i="4"/>
  <c r="AQ737" i="4" s="1"/>
  <c r="Y737" i="4"/>
  <c r="AP737" i="4" s="1"/>
  <c r="X737" i="4"/>
  <c r="AO737" i="4" s="1"/>
  <c r="W737" i="4"/>
  <c r="AN737" i="4" s="1"/>
  <c r="V737" i="4"/>
  <c r="AM737" i="4" s="1"/>
  <c r="T737" i="4"/>
  <c r="S737" i="4"/>
  <c r="AJ737" i="4" s="1"/>
  <c r="AX737" i="4" s="1"/>
  <c r="R737" i="4"/>
  <c r="AI737" i="4" s="1"/>
  <c r="Q737" i="4"/>
  <c r="AH737" i="4" s="1"/>
  <c r="P737" i="4"/>
  <c r="AG737" i="4" s="1"/>
  <c r="AU737" i="4" s="1"/>
  <c r="O737" i="4"/>
  <c r="AF737" i="4" s="1"/>
  <c r="AT737" i="4" s="1"/>
  <c r="AR736" i="4"/>
  <c r="AI736" i="4"/>
  <c r="AW736" i="4" s="1"/>
  <c r="AA736" i="4"/>
  <c r="Z736" i="4"/>
  <c r="AQ736" i="4" s="1"/>
  <c r="Y736" i="4"/>
  <c r="AP736" i="4" s="1"/>
  <c r="X736" i="4"/>
  <c r="AO736" i="4" s="1"/>
  <c r="W736" i="4"/>
  <c r="AN736" i="4" s="1"/>
  <c r="V736" i="4"/>
  <c r="AM736" i="4" s="1"/>
  <c r="T736" i="4"/>
  <c r="AK736" i="4" s="1"/>
  <c r="S736" i="4"/>
  <c r="AJ736" i="4" s="1"/>
  <c r="AX736" i="4" s="1"/>
  <c r="R736" i="4"/>
  <c r="Q736" i="4"/>
  <c r="AH736" i="4" s="1"/>
  <c r="P736" i="4"/>
  <c r="AG736" i="4" s="1"/>
  <c r="AU736" i="4" s="1"/>
  <c r="O736" i="4"/>
  <c r="AF736" i="4" s="1"/>
  <c r="AT736" i="4" s="1"/>
  <c r="AR735" i="4"/>
  <c r="AQ735" i="4"/>
  <c r="AH735" i="4"/>
  <c r="AA735" i="4"/>
  <c r="Z735" i="4"/>
  <c r="Y735" i="4"/>
  <c r="AP735" i="4" s="1"/>
  <c r="X735" i="4"/>
  <c r="AO735" i="4" s="1"/>
  <c r="W735" i="4"/>
  <c r="AN735" i="4" s="1"/>
  <c r="V735" i="4"/>
  <c r="AM735" i="4" s="1"/>
  <c r="T735" i="4"/>
  <c r="AK735" i="4" s="1"/>
  <c r="S735" i="4"/>
  <c r="AJ735" i="4" s="1"/>
  <c r="R735" i="4"/>
  <c r="AI735" i="4" s="1"/>
  <c r="AW735" i="4" s="1"/>
  <c r="Q735" i="4"/>
  <c r="P735" i="4"/>
  <c r="AG735" i="4" s="1"/>
  <c r="O735" i="4"/>
  <c r="AF735" i="4" s="1"/>
  <c r="AA734" i="4"/>
  <c r="AR734" i="4" s="1"/>
  <c r="Z734" i="4"/>
  <c r="AQ734" i="4" s="1"/>
  <c r="Y734" i="4"/>
  <c r="AP734" i="4" s="1"/>
  <c r="X734" i="4"/>
  <c r="AO734" i="4" s="1"/>
  <c r="W734" i="4"/>
  <c r="AN734" i="4" s="1"/>
  <c r="V734" i="4"/>
  <c r="AM734" i="4" s="1"/>
  <c r="T734" i="4"/>
  <c r="AK734" i="4" s="1"/>
  <c r="AY734" i="4" s="1"/>
  <c r="S734" i="4"/>
  <c r="AJ734" i="4" s="1"/>
  <c r="R734" i="4"/>
  <c r="AI734" i="4" s="1"/>
  <c r="Q734" i="4"/>
  <c r="AH734" i="4" s="1"/>
  <c r="P734" i="4"/>
  <c r="AG734" i="4" s="1"/>
  <c r="AU734" i="4" s="1"/>
  <c r="O734" i="4"/>
  <c r="AF734" i="4" s="1"/>
  <c r="AA733" i="4"/>
  <c r="AR733" i="4" s="1"/>
  <c r="Z733" i="4"/>
  <c r="AQ733" i="4" s="1"/>
  <c r="Y733" i="4"/>
  <c r="AP733" i="4" s="1"/>
  <c r="X733" i="4"/>
  <c r="AO733" i="4" s="1"/>
  <c r="W733" i="4"/>
  <c r="AN733" i="4" s="1"/>
  <c r="V733" i="4"/>
  <c r="AM733" i="4" s="1"/>
  <c r="T733" i="4"/>
  <c r="AK733" i="4" s="1"/>
  <c r="S733" i="4"/>
  <c r="AJ733" i="4" s="1"/>
  <c r="AX733" i="4" s="1"/>
  <c r="R733" i="4"/>
  <c r="AI733" i="4" s="1"/>
  <c r="Q733" i="4"/>
  <c r="AH733" i="4" s="1"/>
  <c r="P733" i="4"/>
  <c r="AG733" i="4" s="1"/>
  <c r="AU733" i="4" s="1"/>
  <c r="O733" i="4"/>
  <c r="AF733" i="4" s="1"/>
  <c r="AP732" i="4"/>
  <c r="AA732" i="4"/>
  <c r="AR732" i="4" s="1"/>
  <c r="Z732" i="4"/>
  <c r="AQ732" i="4" s="1"/>
  <c r="Y732" i="4"/>
  <c r="X732" i="4"/>
  <c r="AO732" i="4" s="1"/>
  <c r="W732" i="4"/>
  <c r="AN732" i="4" s="1"/>
  <c r="V732" i="4"/>
  <c r="AM732" i="4" s="1"/>
  <c r="T732" i="4"/>
  <c r="AK732" i="4" s="1"/>
  <c r="S732" i="4"/>
  <c r="AJ732" i="4" s="1"/>
  <c r="AX732" i="4" s="1"/>
  <c r="R732" i="4"/>
  <c r="AI732" i="4" s="1"/>
  <c r="AW732" i="4" s="1"/>
  <c r="Q732" i="4"/>
  <c r="AH732" i="4" s="1"/>
  <c r="P732" i="4"/>
  <c r="AG732" i="4" s="1"/>
  <c r="O732" i="4"/>
  <c r="AF732" i="4" s="1"/>
  <c r="AT732" i="4" s="1"/>
  <c r="AR731" i="4"/>
  <c r="AM731" i="4"/>
  <c r="AA731" i="4"/>
  <c r="Z731" i="4"/>
  <c r="AQ731" i="4" s="1"/>
  <c r="AX731" i="4" s="1"/>
  <c r="Y731" i="4"/>
  <c r="AP731" i="4" s="1"/>
  <c r="X731" i="4"/>
  <c r="AO731" i="4" s="1"/>
  <c r="W731" i="4"/>
  <c r="AN731" i="4" s="1"/>
  <c r="V731" i="4"/>
  <c r="T731" i="4"/>
  <c r="AK731" i="4" s="1"/>
  <c r="S731" i="4"/>
  <c r="AJ731" i="4" s="1"/>
  <c r="R731" i="4"/>
  <c r="AI731" i="4" s="1"/>
  <c r="Q731" i="4"/>
  <c r="AH731" i="4" s="1"/>
  <c r="P731" i="4"/>
  <c r="AG731" i="4" s="1"/>
  <c r="AU731" i="4" s="1"/>
  <c r="O731" i="4"/>
  <c r="AF731" i="4" s="1"/>
  <c r="AN730" i="4"/>
  <c r="AA730" i="4"/>
  <c r="AR730" i="4" s="1"/>
  <c r="Z730" i="4"/>
  <c r="AQ730" i="4" s="1"/>
  <c r="Y730" i="4"/>
  <c r="AP730" i="4" s="1"/>
  <c r="X730" i="4"/>
  <c r="AO730" i="4" s="1"/>
  <c r="W730" i="4"/>
  <c r="V730" i="4"/>
  <c r="AM730" i="4" s="1"/>
  <c r="T730" i="4"/>
  <c r="AK730" i="4" s="1"/>
  <c r="S730" i="4"/>
  <c r="AJ730" i="4" s="1"/>
  <c r="R730" i="4"/>
  <c r="AI730" i="4" s="1"/>
  <c r="Q730" i="4"/>
  <c r="AH730" i="4" s="1"/>
  <c r="AV730" i="4" s="1"/>
  <c r="P730" i="4"/>
  <c r="AG730" i="4" s="1"/>
  <c r="O730" i="4"/>
  <c r="AF730" i="4" s="1"/>
  <c r="AP729" i="4"/>
  <c r="AA729" i="4"/>
  <c r="AR729" i="4" s="1"/>
  <c r="Z729" i="4"/>
  <c r="AQ729" i="4" s="1"/>
  <c r="Y729" i="4"/>
  <c r="X729" i="4"/>
  <c r="AO729" i="4" s="1"/>
  <c r="W729" i="4"/>
  <c r="AN729" i="4" s="1"/>
  <c r="V729" i="4"/>
  <c r="AM729" i="4" s="1"/>
  <c r="T729" i="4"/>
  <c r="AK729" i="4" s="1"/>
  <c r="S729" i="4"/>
  <c r="AJ729" i="4" s="1"/>
  <c r="AX729" i="4" s="1"/>
  <c r="R729" i="4"/>
  <c r="AI729" i="4" s="1"/>
  <c r="Q729" i="4"/>
  <c r="AH729" i="4" s="1"/>
  <c r="AV729" i="4" s="1"/>
  <c r="P729" i="4"/>
  <c r="AG729" i="4" s="1"/>
  <c r="O729" i="4"/>
  <c r="AF729" i="4" s="1"/>
  <c r="AN728" i="4"/>
  <c r="AA728" i="4"/>
  <c r="AR728" i="4" s="1"/>
  <c r="Z728" i="4"/>
  <c r="AQ728" i="4" s="1"/>
  <c r="Y728" i="4"/>
  <c r="AP728" i="4" s="1"/>
  <c r="X728" i="4"/>
  <c r="AO728" i="4" s="1"/>
  <c r="W728" i="4"/>
  <c r="V728" i="4"/>
  <c r="AM728" i="4" s="1"/>
  <c r="T728" i="4"/>
  <c r="AK728" i="4" s="1"/>
  <c r="AY728" i="4" s="1"/>
  <c r="S728" i="4"/>
  <c r="AJ728" i="4" s="1"/>
  <c r="R728" i="4"/>
  <c r="AI728" i="4" s="1"/>
  <c r="Q728" i="4"/>
  <c r="AH728" i="4" s="1"/>
  <c r="P728" i="4"/>
  <c r="AG728" i="4" s="1"/>
  <c r="AU728" i="4" s="1"/>
  <c r="O728" i="4"/>
  <c r="AF728" i="4" s="1"/>
  <c r="AT728" i="4" s="1"/>
  <c r="AN727" i="4"/>
  <c r="AA727" i="4"/>
  <c r="AR727" i="4" s="1"/>
  <c r="Z727" i="4"/>
  <c r="AQ727" i="4" s="1"/>
  <c r="Y727" i="4"/>
  <c r="AP727" i="4" s="1"/>
  <c r="X727" i="4"/>
  <c r="AO727" i="4" s="1"/>
  <c r="W727" i="4"/>
  <c r="V727" i="4"/>
  <c r="AM727" i="4" s="1"/>
  <c r="T727" i="4"/>
  <c r="AK727" i="4" s="1"/>
  <c r="S727" i="4"/>
  <c r="AJ727" i="4" s="1"/>
  <c r="R727" i="4"/>
  <c r="AI727" i="4" s="1"/>
  <c r="Q727" i="4"/>
  <c r="AH727" i="4" s="1"/>
  <c r="AV727" i="4" s="1"/>
  <c r="P727" i="4"/>
  <c r="AG727" i="4" s="1"/>
  <c r="AU727" i="4" s="1"/>
  <c r="O727" i="4"/>
  <c r="AF727" i="4" s="1"/>
  <c r="AI726" i="4"/>
  <c r="AA726" i="4"/>
  <c r="AR726" i="4" s="1"/>
  <c r="Z726" i="4"/>
  <c r="AQ726" i="4" s="1"/>
  <c r="Y726" i="4"/>
  <c r="AP726" i="4" s="1"/>
  <c r="X726" i="4"/>
  <c r="AO726" i="4" s="1"/>
  <c r="W726" i="4"/>
  <c r="AN726" i="4" s="1"/>
  <c r="V726" i="4"/>
  <c r="AM726" i="4" s="1"/>
  <c r="T726" i="4"/>
  <c r="AK726" i="4" s="1"/>
  <c r="AY726" i="4" s="1"/>
  <c r="S726" i="4"/>
  <c r="AJ726" i="4" s="1"/>
  <c r="R726" i="4"/>
  <c r="Q726" i="4"/>
  <c r="AH726" i="4" s="1"/>
  <c r="P726" i="4"/>
  <c r="AG726" i="4" s="1"/>
  <c r="AU726" i="4" s="1"/>
  <c r="O726" i="4"/>
  <c r="AF726" i="4" s="1"/>
  <c r="AQ725" i="4"/>
  <c r="AK725" i="4"/>
  <c r="AY725" i="4" s="1"/>
  <c r="AA725" i="4"/>
  <c r="AR725" i="4" s="1"/>
  <c r="Z725" i="4"/>
  <c r="Y725" i="4"/>
  <c r="AP725" i="4" s="1"/>
  <c r="X725" i="4"/>
  <c r="AO725" i="4" s="1"/>
  <c r="W725" i="4"/>
  <c r="AN725" i="4" s="1"/>
  <c r="V725" i="4"/>
  <c r="AM725" i="4" s="1"/>
  <c r="T725" i="4"/>
  <c r="S725" i="4"/>
  <c r="AJ725" i="4" s="1"/>
  <c r="AX725" i="4" s="1"/>
  <c r="R725" i="4"/>
  <c r="AI725" i="4" s="1"/>
  <c r="Q725" i="4"/>
  <c r="AH725" i="4" s="1"/>
  <c r="P725" i="4"/>
  <c r="AG725" i="4" s="1"/>
  <c r="AU725" i="4" s="1"/>
  <c r="O725" i="4"/>
  <c r="AF725" i="4" s="1"/>
  <c r="AT724" i="4"/>
  <c r="AR724" i="4"/>
  <c r="AN724" i="4"/>
  <c r="AI724" i="4"/>
  <c r="AA724" i="4"/>
  <c r="Z724" i="4"/>
  <c r="AQ724" i="4" s="1"/>
  <c r="Y724" i="4"/>
  <c r="AP724" i="4" s="1"/>
  <c r="X724" i="4"/>
  <c r="AO724" i="4" s="1"/>
  <c r="W724" i="4"/>
  <c r="V724" i="4"/>
  <c r="AM724" i="4" s="1"/>
  <c r="T724" i="4"/>
  <c r="AK724" i="4" s="1"/>
  <c r="AY724" i="4" s="1"/>
  <c r="S724" i="4"/>
  <c r="AJ724" i="4" s="1"/>
  <c r="R724" i="4"/>
  <c r="Q724" i="4"/>
  <c r="AH724" i="4" s="1"/>
  <c r="AV724" i="4" s="1"/>
  <c r="P724" i="4"/>
  <c r="AG724" i="4" s="1"/>
  <c r="AU724" i="4" s="1"/>
  <c r="O724" i="4"/>
  <c r="AF724" i="4" s="1"/>
  <c r="AI723" i="4"/>
  <c r="AW723" i="4" s="1"/>
  <c r="AA723" i="4"/>
  <c r="AR723" i="4" s="1"/>
  <c r="Z723" i="4"/>
  <c r="AQ723" i="4" s="1"/>
  <c r="Y723" i="4"/>
  <c r="AP723" i="4" s="1"/>
  <c r="X723" i="4"/>
  <c r="AO723" i="4" s="1"/>
  <c r="W723" i="4"/>
  <c r="AN723" i="4" s="1"/>
  <c r="V723" i="4"/>
  <c r="AM723" i="4" s="1"/>
  <c r="T723" i="4"/>
  <c r="AK723" i="4" s="1"/>
  <c r="S723" i="4"/>
  <c r="AJ723" i="4" s="1"/>
  <c r="R723" i="4"/>
  <c r="Q723" i="4"/>
  <c r="AH723" i="4" s="1"/>
  <c r="P723" i="4"/>
  <c r="AG723" i="4" s="1"/>
  <c r="O723" i="4"/>
  <c r="AF723" i="4" s="1"/>
  <c r="AW722" i="4"/>
  <c r="AM722" i="4"/>
  <c r="AA722" i="4"/>
  <c r="AR722" i="4" s="1"/>
  <c r="Z722" i="4"/>
  <c r="AQ722" i="4" s="1"/>
  <c r="Y722" i="4"/>
  <c r="AP722" i="4" s="1"/>
  <c r="X722" i="4"/>
  <c r="AO722" i="4" s="1"/>
  <c r="W722" i="4"/>
  <c r="AN722" i="4" s="1"/>
  <c r="V722" i="4"/>
  <c r="T722" i="4"/>
  <c r="AK722" i="4" s="1"/>
  <c r="AY722" i="4" s="1"/>
  <c r="S722" i="4"/>
  <c r="AJ722" i="4" s="1"/>
  <c r="R722" i="4"/>
  <c r="AI722" i="4" s="1"/>
  <c r="Q722" i="4"/>
  <c r="AH722" i="4" s="1"/>
  <c r="AV722" i="4" s="1"/>
  <c r="P722" i="4"/>
  <c r="AG722" i="4" s="1"/>
  <c r="O722" i="4"/>
  <c r="AF722" i="4" s="1"/>
  <c r="AO721" i="4"/>
  <c r="AG721" i="4"/>
  <c r="AU721" i="4" s="1"/>
  <c r="AA721" i="4"/>
  <c r="AR721" i="4" s="1"/>
  <c r="Z721" i="4"/>
  <c r="AQ721" i="4" s="1"/>
  <c r="Y721" i="4"/>
  <c r="AP721" i="4" s="1"/>
  <c r="X721" i="4"/>
  <c r="W721" i="4"/>
  <c r="AN721" i="4" s="1"/>
  <c r="V721" i="4"/>
  <c r="AM721" i="4" s="1"/>
  <c r="AT721" i="4" s="1"/>
  <c r="T721" i="4"/>
  <c r="AK721" i="4" s="1"/>
  <c r="S721" i="4"/>
  <c r="AJ721" i="4" s="1"/>
  <c r="AX721" i="4" s="1"/>
  <c r="R721" i="4"/>
  <c r="AI721" i="4" s="1"/>
  <c r="Q721" i="4"/>
  <c r="AH721" i="4" s="1"/>
  <c r="AV721" i="4" s="1"/>
  <c r="P721" i="4"/>
  <c r="O721" i="4"/>
  <c r="AF721" i="4" s="1"/>
  <c r="AP720" i="4"/>
  <c r="AO720" i="4"/>
  <c r="AI720" i="4"/>
  <c r="AW720" i="4" s="1"/>
  <c r="AA720" i="4"/>
  <c r="AR720" i="4" s="1"/>
  <c r="Z720" i="4"/>
  <c r="AQ720" i="4" s="1"/>
  <c r="Y720" i="4"/>
  <c r="X720" i="4"/>
  <c r="W720" i="4"/>
  <c r="AN720" i="4" s="1"/>
  <c r="V720" i="4"/>
  <c r="AM720" i="4" s="1"/>
  <c r="T720" i="4"/>
  <c r="AK720" i="4" s="1"/>
  <c r="S720" i="4"/>
  <c r="AJ720" i="4" s="1"/>
  <c r="R720" i="4"/>
  <c r="Q720" i="4"/>
  <c r="AH720" i="4" s="1"/>
  <c r="AV720" i="4" s="1"/>
  <c r="P720" i="4"/>
  <c r="AG720" i="4" s="1"/>
  <c r="O720" i="4"/>
  <c r="AF720" i="4" s="1"/>
  <c r="AQ719" i="4"/>
  <c r="AA719" i="4"/>
  <c r="AR719" i="4" s="1"/>
  <c r="Z719" i="4"/>
  <c r="Y719" i="4"/>
  <c r="AP719" i="4" s="1"/>
  <c r="X719" i="4"/>
  <c r="AO719" i="4" s="1"/>
  <c r="W719" i="4"/>
  <c r="AN719" i="4" s="1"/>
  <c r="V719" i="4"/>
  <c r="AM719" i="4" s="1"/>
  <c r="T719" i="4"/>
  <c r="AK719" i="4" s="1"/>
  <c r="S719" i="4"/>
  <c r="AJ719" i="4" s="1"/>
  <c r="R719" i="4"/>
  <c r="AI719" i="4" s="1"/>
  <c r="Q719" i="4"/>
  <c r="AH719" i="4" s="1"/>
  <c r="AV719" i="4" s="1"/>
  <c r="P719" i="4"/>
  <c r="AG719" i="4" s="1"/>
  <c r="O719" i="4"/>
  <c r="AF719" i="4" s="1"/>
  <c r="AR718" i="4"/>
  <c r="AQ718" i="4"/>
  <c r="AH718" i="4"/>
  <c r="AA718" i="4"/>
  <c r="Z718" i="4"/>
  <c r="Y718" i="4"/>
  <c r="AP718" i="4" s="1"/>
  <c r="X718" i="4"/>
  <c r="AO718" i="4" s="1"/>
  <c r="W718" i="4"/>
  <c r="AN718" i="4" s="1"/>
  <c r="V718" i="4"/>
  <c r="AM718" i="4" s="1"/>
  <c r="T718" i="4"/>
  <c r="AK718" i="4" s="1"/>
  <c r="S718" i="4"/>
  <c r="AJ718" i="4" s="1"/>
  <c r="AX718" i="4" s="1"/>
  <c r="R718" i="4"/>
  <c r="AI718" i="4" s="1"/>
  <c r="Q718" i="4"/>
  <c r="P718" i="4"/>
  <c r="AG718" i="4" s="1"/>
  <c r="AU718" i="4" s="1"/>
  <c r="O718" i="4"/>
  <c r="AF718" i="4" s="1"/>
  <c r="AP717" i="4"/>
  <c r="AO717" i="4"/>
  <c r="AJ717" i="4"/>
  <c r="AX717" i="4" s="1"/>
  <c r="AA717" i="4"/>
  <c r="AR717" i="4" s="1"/>
  <c r="Z717" i="4"/>
  <c r="AQ717" i="4" s="1"/>
  <c r="Y717" i="4"/>
  <c r="X717" i="4"/>
  <c r="W717" i="4"/>
  <c r="AN717" i="4" s="1"/>
  <c r="V717" i="4"/>
  <c r="AM717" i="4" s="1"/>
  <c r="T717" i="4"/>
  <c r="AK717" i="4" s="1"/>
  <c r="AY717" i="4" s="1"/>
  <c r="S717" i="4"/>
  <c r="R717" i="4"/>
  <c r="AI717" i="4" s="1"/>
  <c r="Q717" i="4"/>
  <c r="AH717" i="4" s="1"/>
  <c r="P717" i="4"/>
  <c r="AG717" i="4" s="1"/>
  <c r="AU717" i="4" s="1"/>
  <c r="O717" i="4"/>
  <c r="AF717" i="4" s="1"/>
  <c r="AP716" i="4"/>
  <c r="AG716" i="4"/>
  <c r="AA716" i="4"/>
  <c r="AR716" i="4" s="1"/>
  <c r="Z716" i="4"/>
  <c r="AQ716" i="4" s="1"/>
  <c r="Y716" i="4"/>
  <c r="X716" i="4"/>
  <c r="AO716" i="4" s="1"/>
  <c r="W716" i="4"/>
  <c r="AN716" i="4" s="1"/>
  <c r="V716" i="4"/>
  <c r="AM716" i="4" s="1"/>
  <c r="T716" i="4"/>
  <c r="AK716" i="4" s="1"/>
  <c r="AY716" i="4" s="1"/>
  <c r="S716" i="4"/>
  <c r="AJ716" i="4" s="1"/>
  <c r="R716" i="4"/>
  <c r="AI716" i="4" s="1"/>
  <c r="Q716" i="4"/>
  <c r="AH716" i="4" s="1"/>
  <c r="AV716" i="4" s="1"/>
  <c r="P716" i="4"/>
  <c r="O716" i="4"/>
  <c r="AF716" i="4" s="1"/>
  <c r="AA715" i="4"/>
  <c r="AR715" i="4" s="1"/>
  <c r="Z715" i="4"/>
  <c r="AQ715" i="4" s="1"/>
  <c r="Y715" i="4"/>
  <c r="AP715" i="4" s="1"/>
  <c r="X715" i="4"/>
  <c r="AO715" i="4" s="1"/>
  <c r="W715" i="4"/>
  <c r="AN715" i="4" s="1"/>
  <c r="V715" i="4"/>
  <c r="AM715" i="4" s="1"/>
  <c r="T715" i="4"/>
  <c r="AK715" i="4" s="1"/>
  <c r="S715" i="4"/>
  <c r="AJ715" i="4" s="1"/>
  <c r="AX715" i="4" s="1"/>
  <c r="R715" i="4"/>
  <c r="AI715" i="4" s="1"/>
  <c r="Q715" i="4"/>
  <c r="AH715" i="4" s="1"/>
  <c r="P715" i="4"/>
  <c r="AG715" i="4" s="1"/>
  <c r="AU715" i="4" s="1"/>
  <c r="O715" i="4"/>
  <c r="AF715" i="4" s="1"/>
  <c r="AR714" i="4"/>
  <c r="AA714" i="4"/>
  <c r="Z714" i="4"/>
  <c r="AQ714" i="4" s="1"/>
  <c r="Y714" i="4"/>
  <c r="AP714" i="4" s="1"/>
  <c r="X714" i="4"/>
  <c r="AO714" i="4" s="1"/>
  <c r="W714" i="4"/>
  <c r="AN714" i="4" s="1"/>
  <c r="V714" i="4"/>
  <c r="AM714" i="4" s="1"/>
  <c r="T714" i="4"/>
  <c r="AK714" i="4" s="1"/>
  <c r="AY714" i="4" s="1"/>
  <c r="S714" i="4"/>
  <c r="AJ714" i="4" s="1"/>
  <c r="R714" i="4"/>
  <c r="AI714" i="4" s="1"/>
  <c r="Q714" i="4"/>
  <c r="AH714" i="4" s="1"/>
  <c r="AV714" i="4" s="1"/>
  <c r="P714" i="4"/>
  <c r="AG714" i="4" s="1"/>
  <c r="O714" i="4"/>
  <c r="AF714" i="4" s="1"/>
  <c r="AR713" i="4"/>
  <c r="AI713" i="4"/>
  <c r="AW713" i="4" s="1"/>
  <c r="AH713" i="4"/>
  <c r="AA713" i="4"/>
  <c r="Z713" i="4"/>
  <c r="AQ713" i="4" s="1"/>
  <c r="Y713" i="4"/>
  <c r="AP713" i="4" s="1"/>
  <c r="X713" i="4"/>
  <c r="AO713" i="4" s="1"/>
  <c r="W713" i="4"/>
  <c r="AN713" i="4" s="1"/>
  <c r="V713" i="4"/>
  <c r="AM713" i="4" s="1"/>
  <c r="T713" i="4"/>
  <c r="AK713" i="4" s="1"/>
  <c r="S713" i="4"/>
  <c r="AJ713" i="4" s="1"/>
  <c r="R713" i="4"/>
  <c r="Q713" i="4"/>
  <c r="P713" i="4"/>
  <c r="AG713" i="4" s="1"/>
  <c r="O713" i="4"/>
  <c r="AF713" i="4" s="1"/>
  <c r="AY712" i="4"/>
  <c r="AQ712" i="4"/>
  <c r="AP712" i="4"/>
  <c r="AH712" i="4"/>
  <c r="AA712" i="4"/>
  <c r="AR712" i="4" s="1"/>
  <c r="Z712" i="4"/>
  <c r="Y712" i="4"/>
  <c r="X712" i="4"/>
  <c r="AO712" i="4" s="1"/>
  <c r="W712" i="4"/>
  <c r="AN712" i="4" s="1"/>
  <c r="V712" i="4"/>
  <c r="AM712" i="4" s="1"/>
  <c r="T712" i="4"/>
  <c r="AK712" i="4" s="1"/>
  <c r="S712" i="4"/>
  <c r="AJ712" i="4" s="1"/>
  <c r="R712" i="4"/>
  <c r="AI712" i="4" s="1"/>
  <c r="Q712" i="4"/>
  <c r="P712" i="4"/>
  <c r="AG712" i="4" s="1"/>
  <c r="O712" i="4"/>
  <c r="AF712" i="4" s="1"/>
  <c r="AT712" i="4" s="1"/>
  <c r="AX711" i="4"/>
  <c r="AO711" i="4"/>
  <c r="AA711" i="4"/>
  <c r="AR711" i="4" s="1"/>
  <c r="Z711" i="4"/>
  <c r="AQ711" i="4" s="1"/>
  <c r="Y711" i="4"/>
  <c r="AP711" i="4" s="1"/>
  <c r="X711" i="4"/>
  <c r="W711" i="4"/>
  <c r="AN711" i="4" s="1"/>
  <c r="V711" i="4"/>
  <c r="AM711" i="4" s="1"/>
  <c r="T711" i="4"/>
  <c r="AK711" i="4" s="1"/>
  <c r="AY711" i="4" s="1"/>
  <c r="S711" i="4"/>
  <c r="AJ711" i="4" s="1"/>
  <c r="R711" i="4"/>
  <c r="AI711" i="4" s="1"/>
  <c r="Q711" i="4"/>
  <c r="AH711" i="4" s="1"/>
  <c r="P711" i="4"/>
  <c r="AG711" i="4" s="1"/>
  <c r="AU711" i="4" s="1"/>
  <c r="O711" i="4"/>
  <c r="AF711" i="4" s="1"/>
  <c r="AN710" i="4"/>
  <c r="AA710" i="4"/>
  <c r="AR710" i="4" s="1"/>
  <c r="Z710" i="4"/>
  <c r="AQ710" i="4" s="1"/>
  <c r="Y710" i="4"/>
  <c r="AP710" i="4" s="1"/>
  <c r="X710" i="4"/>
  <c r="AO710" i="4" s="1"/>
  <c r="W710" i="4"/>
  <c r="V710" i="4"/>
  <c r="AM710" i="4" s="1"/>
  <c r="T710" i="4"/>
  <c r="AK710" i="4" s="1"/>
  <c r="S710" i="4"/>
  <c r="AJ710" i="4" s="1"/>
  <c r="R710" i="4"/>
  <c r="AI710" i="4" s="1"/>
  <c r="AW710" i="4" s="1"/>
  <c r="Q710" i="4"/>
  <c r="AH710" i="4" s="1"/>
  <c r="P710" i="4"/>
  <c r="AG710" i="4" s="1"/>
  <c r="O710" i="4"/>
  <c r="AF710" i="4" s="1"/>
  <c r="AM709" i="4"/>
  <c r="AA709" i="4"/>
  <c r="AR709" i="4" s="1"/>
  <c r="Z709" i="4"/>
  <c r="AQ709" i="4" s="1"/>
  <c r="Y709" i="4"/>
  <c r="AP709" i="4" s="1"/>
  <c r="X709" i="4"/>
  <c r="AO709" i="4" s="1"/>
  <c r="W709" i="4"/>
  <c r="AN709" i="4" s="1"/>
  <c r="V709" i="4"/>
  <c r="T709" i="4"/>
  <c r="AK709" i="4" s="1"/>
  <c r="S709" i="4"/>
  <c r="AJ709" i="4" s="1"/>
  <c r="R709" i="4"/>
  <c r="AI709" i="4" s="1"/>
  <c r="Q709" i="4"/>
  <c r="AH709" i="4" s="1"/>
  <c r="P709" i="4"/>
  <c r="AG709" i="4" s="1"/>
  <c r="O709" i="4"/>
  <c r="AF709" i="4" s="1"/>
  <c r="AU708" i="4"/>
  <c r="AG708" i="4"/>
  <c r="AA708" i="4"/>
  <c r="AR708" i="4" s="1"/>
  <c r="Z708" i="4"/>
  <c r="AQ708" i="4" s="1"/>
  <c r="Y708" i="4"/>
  <c r="AP708" i="4" s="1"/>
  <c r="X708" i="4"/>
  <c r="AO708" i="4" s="1"/>
  <c r="W708" i="4"/>
  <c r="AN708" i="4" s="1"/>
  <c r="V708" i="4"/>
  <c r="AM708" i="4" s="1"/>
  <c r="T708" i="4"/>
  <c r="AK708" i="4" s="1"/>
  <c r="AY708" i="4" s="1"/>
  <c r="S708" i="4"/>
  <c r="AJ708" i="4" s="1"/>
  <c r="R708" i="4"/>
  <c r="AI708" i="4" s="1"/>
  <c r="Q708" i="4"/>
  <c r="AH708" i="4" s="1"/>
  <c r="P708" i="4"/>
  <c r="O708" i="4"/>
  <c r="AF708" i="4" s="1"/>
  <c r="AN707" i="4"/>
  <c r="AK707" i="4"/>
  <c r="AY707" i="4" s="1"/>
  <c r="AA707" i="4"/>
  <c r="AR707" i="4" s="1"/>
  <c r="Z707" i="4"/>
  <c r="AQ707" i="4" s="1"/>
  <c r="Y707" i="4"/>
  <c r="AP707" i="4" s="1"/>
  <c r="X707" i="4"/>
  <c r="AO707" i="4" s="1"/>
  <c r="W707" i="4"/>
  <c r="V707" i="4"/>
  <c r="AM707" i="4" s="1"/>
  <c r="T707" i="4"/>
  <c r="S707" i="4"/>
  <c r="AJ707" i="4" s="1"/>
  <c r="R707" i="4"/>
  <c r="AI707" i="4" s="1"/>
  <c r="Q707" i="4"/>
  <c r="AH707" i="4" s="1"/>
  <c r="P707" i="4"/>
  <c r="AG707" i="4" s="1"/>
  <c r="O707" i="4"/>
  <c r="AF707" i="4" s="1"/>
  <c r="AO706" i="4"/>
  <c r="AI706" i="4"/>
  <c r="AA706" i="4"/>
  <c r="AR706" i="4" s="1"/>
  <c r="Z706" i="4"/>
  <c r="AQ706" i="4" s="1"/>
  <c r="Y706" i="4"/>
  <c r="AP706" i="4" s="1"/>
  <c r="X706" i="4"/>
  <c r="W706" i="4"/>
  <c r="AN706" i="4" s="1"/>
  <c r="V706" i="4"/>
  <c r="AM706" i="4" s="1"/>
  <c r="T706" i="4"/>
  <c r="AK706" i="4" s="1"/>
  <c r="AY706" i="4" s="1"/>
  <c r="S706" i="4"/>
  <c r="AJ706" i="4" s="1"/>
  <c r="R706" i="4"/>
  <c r="Q706" i="4"/>
  <c r="AH706" i="4" s="1"/>
  <c r="AV706" i="4" s="1"/>
  <c r="P706" i="4"/>
  <c r="AG706" i="4" s="1"/>
  <c r="O706" i="4"/>
  <c r="AF706" i="4" s="1"/>
  <c r="AT706" i="4" s="1"/>
  <c r="AP705" i="4"/>
  <c r="AI705" i="4"/>
  <c r="AG705" i="4"/>
  <c r="AA705" i="4"/>
  <c r="AR705" i="4" s="1"/>
  <c r="Z705" i="4"/>
  <c r="AQ705" i="4" s="1"/>
  <c r="Y705" i="4"/>
  <c r="X705" i="4"/>
  <c r="AO705" i="4" s="1"/>
  <c r="W705" i="4"/>
  <c r="AN705" i="4" s="1"/>
  <c r="V705" i="4"/>
  <c r="AM705" i="4" s="1"/>
  <c r="T705" i="4"/>
  <c r="AK705" i="4" s="1"/>
  <c r="S705" i="4"/>
  <c r="AJ705" i="4" s="1"/>
  <c r="R705" i="4"/>
  <c r="Q705" i="4"/>
  <c r="AH705" i="4" s="1"/>
  <c r="AV705" i="4" s="1"/>
  <c r="P705" i="4"/>
  <c r="O705" i="4"/>
  <c r="AF705" i="4" s="1"/>
  <c r="AQ704" i="4"/>
  <c r="AK704" i="4"/>
  <c r="AY704" i="4" s="1"/>
  <c r="AA704" i="4"/>
  <c r="AR704" i="4" s="1"/>
  <c r="Z704" i="4"/>
  <c r="Y704" i="4"/>
  <c r="AP704" i="4" s="1"/>
  <c r="X704" i="4"/>
  <c r="AO704" i="4" s="1"/>
  <c r="W704" i="4"/>
  <c r="AN704" i="4" s="1"/>
  <c r="V704" i="4"/>
  <c r="AM704" i="4" s="1"/>
  <c r="T704" i="4"/>
  <c r="S704" i="4"/>
  <c r="AJ704" i="4" s="1"/>
  <c r="AX704" i="4" s="1"/>
  <c r="R704" i="4"/>
  <c r="AI704" i="4" s="1"/>
  <c r="Q704" i="4"/>
  <c r="AH704" i="4" s="1"/>
  <c r="P704" i="4"/>
  <c r="AG704" i="4" s="1"/>
  <c r="O704" i="4"/>
  <c r="AF704" i="4" s="1"/>
  <c r="AT704" i="4" s="1"/>
  <c r="AN703" i="4"/>
  <c r="AI703" i="4"/>
  <c r="AG703" i="4"/>
  <c r="AU703" i="4" s="1"/>
  <c r="AA703" i="4"/>
  <c r="AR703" i="4" s="1"/>
  <c r="Z703" i="4"/>
  <c r="AQ703" i="4" s="1"/>
  <c r="Y703" i="4"/>
  <c r="AP703" i="4" s="1"/>
  <c r="X703" i="4"/>
  <c r="AO703" i="4" s="1"/>
  <c r="W703" i="4"/>
  <c r="V703" i="4"/>
  <c r="AM703" i="4" s="1"/>
  <c r="T703" i="4"/>
  <c r="AK703" i="4" s="1"/>
  <c r="AY703" i="4" s="1"/>
  <c r="S703" i="4"/>
  <c r="AJ703" i="4" s="1"/>
  <c r="AX703" i="4" s="1"/>
  <c r="R703" i="4"/>
  <c r="Q703" i="4"/>
  <c r="AH703" i="4" s="1"/>
  <c r="P703" i="4"/>
  <c r="O703" i="4"/>
  <c r="AF703" i="4" s="1"/>
  <c r="AT703" i="4" s="1"/>
  <c r="AI702" i="4"/>
  <c r="AA702" i="4"/>
  <c r="AR702" i="4" s="1"/>
  <c r="Z702" i="4"/>
  <c r="AQ702" i="4" s="1"/>
  <c r="Y702" i="4"/>
  <c r="AP702" i="4" s="1"/>
  <c r="X702" i="4"/>
  <c r="AO702" i="4" s="1"/>
  <c r="W702" i="4"/>
  <c r="AN702" i="4" s="1"/>
  <c r="V702" i="4"/>
  <c r="AM702" i="4" s="1"/>
  <c r="T702" i="4"/>
  <c r="AK702" i="4" s="1"/>
  <c r="S702" i="4"/>
  <c r="AJ702" i="4" s="1"/>
  <c r="AX702" i="4" s="1"/>
  <c r="R702" i="4"/>
  <c r="Q702" i="4"/>
  <c r="AH702" i="4" s="1"/>
  <c r="P702" i="4"/>
  <c r="AG702" i="4" s="1"/>
  <c r="O702" i="4"/>
  <c r="AF702" i="4" s="1"/>
  <c r="AT702" i="4" s="1"/>
  <c r="AM701" i="4"/>
  <c r="AA701" i="4"/>
  <c r="AR701" i="4" s="1"/>
  <c r="Z701" i="4"/>
  <c r="AQ701" i="4" s="1"/>
  <c r="Y701" i="4"/>
  <c r="AP701" i="4" s="1"/>
  <c r="X701" i="4"/>
  <c r="AO701" i="4" s="1"/>
  <c r="W701" i="4"/>
  <c r="AN701" i="4" s="1"/>
  <c r="V701" i="4"/>
  <c r="T701" i="4"/>
  <c r="AK701" i="4" s="1"/>
  <c r="S701" i="4"/>
  <c r="AJ701" i="4" s="1"/>
  <c r="R701" i="4"/>
  <c r="AI701" i="4" s="1"/>
  <c r="Q701" i="4"/>
  <c r="AH701" i="4" s="1"/>
  <c r="P701" i="4"/>
  <c r="AG701" i="4" s="1"/>
  <c r="AU701" i="4" s="1"/>
  <c r="O701" i="4"/>
  <c r="AF701" i="4" s="1"/>
  <c r="AT701" i="4" s="1"/>
  <c r="AJ700" i="4"/>
  <c r="AA700" i="4"/>
  <c r="AR700" i="4" s="1"/>
  <c r="Z700" i="4"/>
  <c r="AQ700" i="4" s="1"/>
  <c r="Y700" i="4"/>
  <c r="AP700" i="4" s="1"/>
  <c r="X700" i="4"/>
  <c r="AO700" i="4" s="1"/>
  <c r="W700" i="4"/>
  <c r="AN700" i="4" s="1"/>
  <c r="V700" i="4"/>
  <c r="AM700" i="4" s="1"/>
  <c r="T700" i="4"/>
  <c r="AK700" i="4" s="1"/>
  <c r="AY700" i="4" s="1"/>
  <c r="S700" i="4"/>
  <c r="R700" i="4"/>
  <c r="AI700" i="4" s="1"/>
  <c r="Q700" i="4"/>
  <c r="AH700" i="4" s="1"/>
  <c r="P700" i="4"/>
  <c r="AG700" i="4" s="1"/>
  <c r="O700" i="4"/>
  <c r="AF700" i="4" s="1"/>
  <c r="AT700" i="4" s="1"/>
  <c r="AP699" i="4"/>
  <c r="AJ699" i="4"/>
  <c r="AA699" i="4"/>
  <c r="AR699" i="4" s="1"/>
  <c r="Z699" i="4"/>
  <c r="AQ699" i="4" s="1"/>
  <c r="Y699" i="4"/>
  <c r="X699" i="4"/>
  <c r="AO699" i="4" s="1"/>
  <c r="W699" i="4"/>
  <c r="AN699" i="4" s="1"/>
  <c r="V699" i="4"/>
  <c r="AM699" i="4" s="1"/>
  <c r="T699" i="4"/>
  <c r="AK699" i="4" s="1"/>
  <c r="AY699" i="4" s="1"/>
  <c r="S699" i="4"/>
  <c r="R699" i="4"/>
  <c r="AI699" i="4" s="1"/>
  <c r="AW699" i="4" s="1"/>
  <c r="Q699" i="4"/>
  <c r="AH699" i="4" s="1"/>
  <c r="P699" i="4"/>
  <c r="AG699" i="4" s="1"/>
  <c r="AU699" i="4" s="1"/>
  <c r="O699" i="4"/>
  <c r="AF699" i="4" s="1"/>
  <c r="AQ698" i="4"/>
  <c r="AJ698" i="4"/>
  <c r="AH698" i="4"/>
  <c r="AA698" i="4"/>
  <c r="AR698" i="4" s="1"/>
  <c r="Z698" i="4"/>
  <c r="Y698" i="4"/>
  <c r="AP698" i="4" s="1"/>
  <c r="X698" i="4"/>
  <c r="AO698" i="4" s="1"/>
  <c r="W698" i="4"/>
  <c r="AN698" i="4" s="1"/>
  <c r="V698" i="4"/>
  <c r="AM698" i="4" s="1"/>
  <c r="T698" i="4"/>
  <c r="AK698" i="4" s="1"/>
  <c r="S698" i="4"/>
  <c r="R698" i="4"/>
  <c r="AI698" i="4" s="1"/>
  <c r="Q698" i="4"/>
  <c r="P698" i="4"/>
  <c r="AG698" i="4" s="1"/>
  <c r="O698" i="4"/>
  <c r="AF698" i="4" s="1"/>
  <c r="AR697" i="4"/>
  <c r="AM697" i="4"/>
  <c r="AA697" i="4"/>
  <c r="Z697" i="4"/>
  <c r="AQ697" i="4" s="1"/>
  <c r="Y697" i="4"/>
  <c r="AP697" i="4" s="1"/>
  <c r="X697" i="4"/>
  <c r="AO697" i="4" s="1"/>
  <c r="W697" i="4"/>
  <c r="AN697" i="4" s="1"/>
  <c r="V697" i="4"/>
  <c r="T697" i="4"/>
  <c r="AK697" i="4" s="1"/>
  <c r="S697" i="4"/>
  <c r="AJ697" i="4" s="1"/>
  <c r="R697" i="4"/>
  <c r="AI697" i="4" s="1"/>
  <c r="Q697" i="4"/>
  <c r="AH697" i="4" s="1"/>
  <c r="P697" i="4"/>
  <c r="AG697" i="4" s="1"/>
  <c r="O697" i="4"/>
  <c r="AF697" i="4" s="1"/>
  <c r="AO696" i="4"/>
  <c r="AA696" i="4"/>
  <c r="AR696" i="4" s="1"/>
  <c r="Z696" i="4"/>
  <c r="AQ696" i="4" s="1"/>
  <c r="Y696" i="4"/>
  <c r="AP696" i="4" s="1"/>
  <c r="X696" i="4"/>
  <c r="W696" i="4"/>
  <c r="AN696" i="4" s="1"/>
  <c r="V696" i="4"/>
  <c r="AM696" i="4" s="1"/>
  <c r="T696" i="4"/>
  <c r="AK696" i="4" s="1"/>
  <c r="AY696" i="4" s="1"/>
  <c r="S696" i="4"/>
  <c r="AJ696" i="4" s="1"/>
  <c r="R696" i="4"/>
  <c r="AI696" i="4" s="1"/>
  <c r="AW696" i="4" s="1"/>
  <c r="Q696" i="4"/>
  <c r="AH696" i="4" s="1"/>
  <c r="AV696" i="4" s="1"/>
  <c r="P696" i="4"/>
  <c r="AG696" i="4" s="1"/>
  <c r="AU696" i="4" s="1"/>
  <c r="O696" i="4"/>
  <c r="AF696" i="4" s="1"/>
  <c r="AR695" i="4"/>
  <c r="AK695" i="4"/>
  <c r="AA695" i="4"/>
  <c r="Z695" i="4"/>
  <c r="AQ695" i="4" s="1"/>
  <c r="Y695" i="4"/>
  <c r="AP695" i="4" s="1"/>
  <c r="X695" i="4"/>
  <c r="AO695" i="4" s="1"/>
  <c r="W695" i="4"/>
  <c r="AN695" i="4" s="1"/>
  <c r="V695" i="4"/>
  <c r="AM695" i="4" s="1"/>
  <c r="T695" i="4"/>
  <c r="S695" i="4"/>
  <c r="AJ695" i="4" s="1"/>
  <c r="R695" i="4"/>
  <c r="AI695" i="4" s="1"/>
  <c r="Q695" i="4"/>
  <c r="AH695" i="4" s="1"/>
  <c r="P695" i="4"/>
  <c r="AG695" i="4" s="1"/>
  <c r="O695" i="4"/>
  <c r="AF695" i="4" s="1"/>
  <c r="AT695" i="4" s="1"/>
  <c r="AA694" i="4"/>
  <c r="AR694" i="4" s="1"/>
  <c r="Z694" i="4"/>
  <c r="AQ694" i="4" s="1"/>
  <c r="AX694" i="4" s="1"/>
  <c r="Y694" i="4"/>
  <c r="AP694" i="4" s="1"/>
  <c r="X694" i="4"/>
  <c r="AO694" i="4" s="1"/>
  <c r="W694" i="4"/>
  <c r="AN694" i="4" s="1"/>
  <c r="V694" i="4"/>
  <c r="AM694" i="4" s="1"/>
  <c r="T694" i="4"/>
  <c r="AK694" i="4" s="1"/>
  <c r="S694" i="4"/>
  <c r="AJ694" i="4" s="1"/>
  <c r="R694" i="4"/>
  <c r="AI694" i="4" s="1"/>
  <c r="Q694" i="4"/>
  <c r="AH694" i="4" s="1"/>
  <c r="AV694" i="4" s="1"/>
  <c r="P694" i="4"/>
  <c r="AG694" i="4" s="1"/>
  <c r="O694" i="4"/>
  <c r="AF694" i="4" s="1"/>
  <c r="AA693" i="4"/>
  <c r="AR693" i="4" s="1"/>
  <c r="Z693" i="4"/>
  <c r="AQ693" i="4" s="1"/>
  <c r="Y693" i="4"/>
  <c r="AP693" i="4" s="1"/>
  <c r="X693" i="4"/>
  <c r="AO693" i="4" s="1"/>
  <c r="W693" i="4"/>
  <c r="AN693" i="4" s="1"/>
  <c r="V693" i="4"/>
  <c r="AM693" i="4" s="1"/>
  <c r="T693" i="4"/>
  <c r="AK693" i="4" s="1"/>
  <c r="AY693" i="4" s="1"/>
  <c r="S693" i="4"/>
  <c r="AJ693" i="4" s="1"/>
  <c r="R693" i="4"/>
  <c r="AI693" i="4" s="1"/>
  <c r="Q693" i="4"/>
  <c r="AH693" i="4" s="1"/>
  <c r="P693" i="4"/>
  <c r="AG693" i="4" s="1"/>
  <c r="AU693" i="4" s="1"/>
  <c r="O693" i="4"/>
  <c r="AF693" i="4" s="1"/>
  <c r="AQ692" i="4"/>
  <c r="AM692" i="4"/>
  <c r="AA692" i="4"/>
  <c r="AR692" i="4" s="1"/>
  <c r="Z692" i="4"/>
  <c r="Y692" i="4"/>
  <c r="AP692" i="4" s="1"/>
  <c r="X692" i="4"/>
  <c r="AO692" i="4" s="1"/>
  <c r="W692" i="4"/>
  <c r="AN692" i="4" s="1"/>
  <c r="V692" i="4"/>
  <c r="T692" i="4"/>
  <c r="AK692" i="4" s="1"/>
  <c r="S692" i="4"/>
  <c r="AJ692" i="4" s="1"/>
  <c r="R692" i="4"/>
  <c r="AI692" i="4" s="1"/>
  <c r="Q692" i="4"/>
  <c r="AH692" i="4" s="1"/>
  <c r="P692" i="4"/>
  <c r="AG692" i="4" s="1"/>
  <c r="O692" i="4"/>
  <c r="AF692" i="4" s="1"/>
  <c r="AT692" i="4" s="1"/>
  <c r="AX691" i="4"/>
  <c r="AA691" i="4"/>
  <c r="AR691" i="4" s="1"/>
  <c r="Z691" i="4"/>
  <c r="AQ691" i="4" s="1"/>
  <c r="Y691" i="4"/>
  <c r="AP691" i="4" s="1"/>
  <c r="X691" i="4"/>
  <c r="AO691" i="4" s="1"/>
  <c r="W691" i="4"/>
  <c r="AN691" i="4" s="1"/>
  <c r="V691" i="4"/>
  <c r="AM691" i="4" s="1"/>
  <c r="T691" i="4"/>
  <c r="AK691" i="4" s="1"/>
  <c r="S691" i="4"/>
  <c r="AJ691" i="4" s="1"/>
  <c r="R691" i="4"/>
  <c r="AI691" i="4" s="1"/>
  <c r="AW691" i="4" s="1"/>
  <c r="Q691" i="4"/>
  <c r="AH691" i="4" s="1"/>
  <c r="P691" i="4"/>
  <c r="AG691" i="4" s="1"/>
  <c r="O691" i="4"/>
  <c r="AF691" i="4" s="1"/>
  <c r="AT691" i="4" s="1"/>
  <c r="AO690" i="4"/>
  <c r="AJ690" i="4"/>
  <c r="AA690" i="4"/>
  <c r="AR690" i="4" s="1"/>
  <c r="Z690" i="4"/>
  <c r="AQ690" i="4" s="1"/>
  <c r="Y690" i="4"/>
  <c r="AP690" i="4" s="1"/>
  <c r="X690" i="4"/>
  <c r="W690" i="4"/>
  <c r="AN690" i="4" s="1"/>
  <c r="V690" i="4"/>
  <c r="AM690" i="4" s="1"/>
  <c r="T690" i="4"/>
  <c r="AK690" i="4" s="1"/>
  <c r="S690" i="4"/>
  <c r="R690" i="4"/>
  <c r="AI690" i="4" s="1"/>
  <c r="Q690" i="4"/>
  <c r="AH690" i="4" s="1"/>
  <c r="P690" i="4"/>
  <c r="AG690" i="4" s="1"/>
  <c r="O690" i="4"/>
  <c r="AF690" i="4" s="1"/>
  <c r="AT690" i="4" s="1"/>
  <c r="AA689" i="4"/>
  <c r="AR689" i="4" s="1"/>
  <c r="Z689" i="4"/>
  <c r="AQ689" i="4" s="1"/>
  <c r="Y689" i="4"/>
  <c r="AP689" i="4" s="1"/>
  <c r="X689" i="4"/>
  <c r="AO689" i="4" s="1"/>
  <c r="W689" i="4"/>
  <c r="AN689" i="4" s="1"/>
  <c r="V689" i="4"/>
  <c r="AM689" i="4" s="1"/>
  <c r="T689" i="4"/>
  <c r="AK689" i="4" s="1"/>
  <c r="S689" i="4"/>
  <c r="AJ689" i="4" s="1"/>
  <c r="R689" i="4"/>
  <c r="AI689" i="4" s="1"/>
  <c r="Q689" i="4"/>
  <c r="AH689" i="4" s="1"/>
  <c r="AV689" i="4" s="1"/>
  <c r="P689" i="4"/>
  <c r="AG689" i="4" s="1"/>
  <c r="AU689" i="4" s="1"/>
  <c r="O689" i="4"/>
  <c r="AF689" i="4" s="1"/>
  <c r="AK688" i="4"/>
  <c r="AY688" i="4" s="1"/>
  <c r="AA688" i="4"/>
  <c r="AR688" i="4" s="1"/>
  <c r="Z688" i="4"/>
  <c r="AQ688" i="4" s="1"/>
  <c r="Y688" i="4"/>
  <c r="AP688" i="4" s="1"/>
  <c r="X688" i="4"/>
  <c r="AO688" i="4" s="1"/>
  <c r="W688" i="4"/>
  <c r="AN688" i="4" s="1"/>
  <c r="V688" i="4"/>
  <c r="AM688" i="4" s="1"/>
  <c r="T688" i="4"/>
  <c r="S688" i="4"/>
  <c r="AJ688" i="4" s="1"/>
  <c r="AX688" i="4" s="1"/>
  <c r="R688" i="4"/>
  <c r="AI688" i="4" s="1"/>
  <c r="Q688" i="4"/>
  <c r="AH688" i="4" s="1"/>
  <c r="P688" i="4"/>
  <c r="AG688" i="4" s="1"/>
  <c r="AU688" i="4" s="1"/>
  <c r="O688" i="4"/>
  <c r="AF688" i="4" s="1"/>
  <c r="AA687" i="4"/>
  <c r="AR687" i="4" s="1"/>
  <c r="AY687" i="4" s="1"/>
  <c r="Z687" i="4"/>
  <c r="AQ687" i="4" s="1"/>
  <c r="Y687" i="4"/>
  <c r="AP687" i="4" s="1"/>
  <c r="X687" i="4"/>
  <c r="AO687" i="4" s="1"/>
  <c r="W687" i="4"/>
  <c r="AN687" i="4" s="1"/>
  <c r="V687" i="4"/>
  <c r="AM687" i="4" s="1"/>
  <c r="T687" i="4"/>
  <c r="AK687" i="4" s="1"/>
  <c r="S687" i="4"/>
  <c r="AJ687" i="4" s="1"/>
  <c r="R687" i="4"/>
  <c r="AI687" i="4" s="1"/>
  <c r="Q687" i="4"/>
  <c r="AH687" i="4" s="1"/>
  <c r="P687" i="4"/>
  <c r="AG687" i="4" s="1"/>
  <c r="O687" i="4"/>
  <c r="AF687" i="4" s="1"/>
  <c r="AA686" i="4"/>
  <c r="AR686" i="4" s="1"/>
  <c r="Z686" i="4"/>
  <c r="AQ686" i="4" s="1"/>
  <c r="Y686" i="4"/>
  <c r="AP686" i="4" s="1"/>
  <c r="X686" i="4"/>
  <c r="AO686" i="4" s="1"/>
  <c r="W686" i="4"/>
  <c r="AN686" i="4" s="1"/>
  <c r="V686" i="4"/>
  <c r="AM686" i="4" s="1"/>
  <c r="T686" i="4"/>
  <c r="AK686" i="4" s="1"/>
  <c r="S686" i="4"/>
  <c r="AJ686" i="4" s="1"/>
  <c r="R686" i="4"/>
  <c r="AI686" i="4" s="1"/>
  <c r="Q686" i="4"/>
  <c r="AH686" i="4" s="1"/>
  <c r="P686" i="4"/>
  <c r="AG686" i="4" s="1"/>
  <c r="O686" i="4"/>
  <c r="AF686" i="4" s="1"/>
  <c r="AA685" i="4"/>
  <c r="AR685" i="4" s="1"/>
  <c r="Z685" i="4"/>
  <c r="AQ685" i="4" s="1"/>
  <c r="Y685" i="4"/>
  <c r="AP685" i="4" s="1"/>
  <c r="X685" i="4"/>
  <c r="AO685" i="4" s="1"/>
  <c r="W685" i="4"/>
  <c r="AN685" i="4" s="1"/>
  <c r="V685" i="4"/>
  <c r="AM685" i="4" s="1"/>
  <c r="T685" i="4"/>
  <c r="AK685" i="4" s="1"/>
  <c r="S685" i="4"/>
  <c r="AJ685" i="4" s="1"/>
  <c r="R685" i="4"/>
  <c r="AI685" i="4" s="1"/>
  <c r="Q685" i="4"/>
  <c r="AH685" i="4" s="1"/>
  <c r="AV685" i="4" s="1"/>
  <c r="P685" i="4"/>
  <c r="AG685" i="4" s="1"/>
  <c r="O685" i="4"/>
  <c r="AF685" i="4" s="1"/>
  <c r="AA684" i="4"/>
  <c r="AR684" i="4" s="1"/>
  <c r="Z684" i="4"/>
  <c r="AQ684" i="4" s="1"/>
  <c r="Y684" i="4"/>
  <c r="AP684" i="4" s="1"/>
  <c r="X684" i="4"/>
  <c r="AO684" i="4" s="1"/>
  <c r="W684" i="4"/>
  <c r="AN684" i="4" s="1"/>
  <c r="V684" i="4"/>
  <c r="AM684" i="4" s="1"/>
  <c r="T684" i="4"/>
  <c r="AK684" i="4" s="1"/>
  <c r="AY684" i="4" s="1"/>
  <c r="S684" i="4"/>
  <c r="AJ684" i="4" s="1"/>
  <c r="AX684" i="4" s="1"/>
  <c r="R684" i="4"/>
  <c r="AI684" i="4" s="1"/>
  <c r="Q684" i="4"/>
  <c r="AH684" i="4" s="1"/>
  <c r="P684" i="4"/>
  <c r="AG684" i="4" s="1"/>
  <c r="O684" i="4"/>
  <c r="AF684" i="4" s="1"/>
  <c r="AT684" i="4" s="1"/>
  <c r="AR683" i="4"/>
  <c r="AI683" i="4"/>
  <c r="AA683" i="4"/>
  <c r="Z683" i="4"/>
  <c r="AQ683" i="4" s="1"/>
  <c r="Y683" i="4"/>
  <c r="AP683" i="4" s="1"/>
  <c r="X683" i="4"/>
  <c r="AO683" i="4" s="1"/>
  <c r="W683" i="4"/>
  <c r="AN683" i="4" s="1"/>
  <c r="V683" i="4"/>
  <c r="AM683" i="4" s="1"/>
  <c r="T683" i="4"/>
  <c r="AK683" i="4" s="1"/>
  <c r="S683" i="4"/>
  <c r="AJ683" i="4" s="1"/>
  <c r="AX683" i="4" s="1"/>
  <c r="R683" i="4"/>
  <c r="Q683" i="4"/>
  <c r="AH683" i="4" s="1"/>
  <c r="P683" i="4"/>
  <c r="AG683" i="4" s="1"/>
  <c r="O683" i="4"/>
  <c r="AF683" i="4" s="1"/>
  <c r="AO682" i="4"/>
  <c r="AV682" i="4" s="1"/>
  <c r="AJ682" i="4"/>
  <c r="AX682" i="4" s="1"/>
  <c r="AA682" i="4"/>
  <c r="AR682" i="4" s="1"/>
  <c r="Z682" i="4"/>
  <c r="AQ682" i="4" s="1"/>
  <c r="Y682" i="4"/>
  <c r="AP682" i="4" s="1"/>
  <c r="X682" i="4"/>
  <c r="W682" i="4"/>
  <c r="AN682" i="4" s="1"/>
  <c r="V682" i="4"/>
  <c r="AM682" i="4" s="1"/>
  <c r="T682" i="4"/>
  <c r="AK682" i="4" s="1"/>
  <c r="S682" i="4"/>
  <c r="R682" i="4"/>
  <c r="AI682" i="4" s="1"/>
  <c r="Q682" i="4"/>
  <c r="AH682" i="4" s="1"/>
  <c r="P682" i="4"/>
  <c r="AG682" i="4" s="1"/>
  <c r="AU682" i="4" s="1"/>
  <c r="O682" i="4"/>
  <c r="AF682" i="4" s="1"/>
  <c r="AT682" i="4" s="1"/>
  <c r="AQ681" i="4"/>
  <c r="AA681" i="4"/>
  <c r="AR681" i="4" s="1"/>
  <c r="Z681" i="4"/>
  <c r="Y681" i="4"/>
  <c r="AP681" i="4" s="1"/>
  <c r="X681" i="4"/>
  <c r="AO681" i="4" s="1"/>
  <c r="W681" i="4"/>
  <c r="AN681" i="4" s="1"/>
  <c r="V681" i="4"/>
  <c r="AM681" i="4" s="1"/>
  <c r="T681" i="4"/>
  <c r="AK681" i="4" s="1"/>
  <c r="S681" i="4"/>
  <c r="AJ681" i="4" s="1"/>
  <c r="R681" i="4"/>
  <c r="AI681" i="4" s="1"/>
  <c r="Q681" i="4"/>
  <c r="AH681" i="4" s="1"/>
  <c r="P681" i="4"/>
  <c r="AG681" i="4" s="1"/>
  <c r="O681" i="4"/>
  <c r="AF681" i="4" s="1"/>
  <c r="AY680" i="4"/>
  <c r="AM680" i="4"/>
  <c r="AA680" i="4"/>
  <c r="AR680" i="4" s="1"/>
  <c r="Z680" i="4"/>
  <c r="AQ680" i="4" s="1"/>
  <c r="Y680" i="4"/>
  <c r="AP680" i="4" s="1"/>
  <c r="X680" i="4"/>
  <c r="AO680" i="4" s="1"/>
  <c r="W680" i="4"/>
  <c r="AN680" i="4" s="1"/>
  <c r="V680" i="4"/>
  <c r="T680" i="4"/>
  <c r="AK680" i="4" s="1"/>
  <c r="S680" i="4"/>
  <c r="AJ680" i="4" s="1"/>
  <c r="R680" i="4"/>
  <c r="AI680" i="4" s="1"/>
  <c r="Q680" i="4"/>
  <c r="AH680" i="4" s="1"/>
  <c r="P680" i="4"/>
  <c r="AG680" i="4" s="1"/>
  <c r="O680" i="4"/>
  <c r="AF680" i="4" s="1"/>
  <c r="AT680" i="4" s="1"/>
  <c r="AO679" i="4"/>
  <c r="AJ679" i="4"/>
  <c r="AA679" i="4"/>
  <c r="AR679" i="4" s="1"/>
  <c r="Z679" i="4"/>
  <c r="AQ679" i="4" s="1"/>
  <c r="Y679" i="4"/>
  <c r="AP679" i="4" s="1"/>
  <c r="X679" i="4"/>
  <c r="W679" i="4"/>
  <c r="AN679" i="4" s="1"/>
  <c r="V679" i="4"/>
  <c r="AM679" i="4" s="1"/>
  <c r="T679" i="4"/>
  <c r="AK679" i="4" s="1"/>
  <c r="S679" i="4"/>
  <c r="R679" i="4"/>
  <c r="AI679" i="4" s="1"/>
  <c r="Q679" i="4"/>
  <c r="AH679" i="4" s="1"/>
  <c r="P679" i="4"/>
  <c r="AG679" i="4" s="1"/>
  <c r="AU679" i="4" s="1"/>
  <c r="O679" i="4"/>
  <c r="AF679" i="4" s="1"/>
  <c r="AQ678" i="4"/>
  <c r="AA678" i="4"/>
  <c r="AR678" i="4" s="1"/>
  <c r="Z678" i="4"/>
  <c r="Y678" i="4"/>
  <c r="AP678" i="4" s="1"/>
  <c r="X678" i="4"/>
  <c r="AO678" i="4" s="1"/>
  <c r="W678" i="4"/>
  <c r="AN678" i="4" s="1"/>
  <c r="V678" i="4"/>
  <c r="AM678" i="4" s="1"/>
  <c r="T678" i="4"/>
  <c r="AK678" i="4" s="1"/>
  <c r="S678" i="4"/>
  <c r="AJ678" i="4" s="1"/>
  <c r="AX678" i="4" s="1"/>
  <c r="R678" i="4"/>
  <c r="AI678" i="4" s="1"/>
  <c r="Q678" i="4"/>
  <c r="AH678" i="4" s="1"/>
  <c r="P678" i="4"/>
  <c r="AG678" i="4" s="1"/>
  <c r="O678" i="4"/>
  <c r="AF678" i="4" s="1"/>
  <c r="AT678" i="4" s="1"/>
  <c r="AR677" i="4"/>
  <c r="AM677" i="4"/>
  <c r="AA677" i="4"/>
  <c r="Z677" i="4"/>
  <c r="AQ677" i="4" s="1"/>
  <c r="Y677" i="4"/>
  <c r="AP677" i="4" s="1"/>
  <c r="X677" i="4"/>
  <c r="AO677" i="4" s="1"/>
  <c r="W677" i="4"/>
  <c r="AN677" i="4" s="1"/>
  <c r="V677" i="4"/>
  <c r="T677" i="4"/>
  <c r="AK677" i="4" s="1"/>
  <c r="AY677" i="4" s="1"/>
  <c r="S677" i="4"/>
  <c r="AJ677" i="4" s="1"/>
  <c r="R677" i="4"/>
  <c r="AI677" i="4" s="1"/>
  <c r="AW677" i="4" s="1"/>
  <c r="Q677" i="4"/>
  <c r="AH677" i="4" s="1"/>
  <c r="P677" i="4"/>
  <c r="AG677" i="4" s="1"/>
  <c r="O677" i="4"/>
  <c r="AF677" i="4" s="1"/>
  <c r="AA676" i="4"/>
  <c r="AR676" i="4" s="1"/>
  <c r="Z676" i="4"/>
  <c r="AQ676" i="4" s="1"/>
  <c r="Y676" i="4"/>
  <c r="AP676" i="4" s="1"/>
  <c r="X676" i="4"/>
  <c r="AO676" i="4" s="1"/>
  <c r="W676" i="4"/>
  <c r="AN676" i="4" s="1"/>
  <c r="V676" i="4"/>
  <c r="AM676" i="4" s="1"/>
  <c r="T676" i="4"/>
  <c r="AK676" i="4" s="1"/>
  <c r="S676" i="4"/>
  <c r="AJ676" i="4" s="1"/>
  <c r="R676" i="4"/>
  <c r="AI676" i="4" s="1"/>
  <c r="Q676" i="4"/>
  <c r="AH676" i="4" s="1"/>
  <c r="AV676" i="4" s="1"/>
  <c r="P676" i="4"/>
  <c r="AG676" i="4" s="1"/>
  <c r="AU676" i="4" s="1"/>
  <c r="O676" i="4"/>
  <c r="AF676" i="4" s="1"/>
  <c r="AT676" i="4" s="1"/>
  <c r="AA675" i="4"/>
  <c r="AR675" i="4" s="1"/>
  <c r="Z675" i="4"/>
  <c r="AQ675" i="4" s="1"/>
  <c r="Y675" i="4"/>
  <c r="AP675" i="4" s="1"/>
  <c r="X675" i="4"/>
  <c r="AO675" i="4" s="1"/>
  <c r="W675" i="4"/>
  <c r="AN675" i="4" s="1"/>
  <c r="V675" i="4"/>
  <c r="AM675" i="4" s="1"/>
  <c r="T675" i="4"/>
  <c r="AK675" i="4" s="1"/>
  <c r="S675" i="4"/>
  <c r="AJ675" i="4" s="1"/>
  <c r="AX675" i="4" s="1"/>
  <c r="R675" i="4"/>
  <c r="AI675" i="4" s="1"/>
  <c r="Q675" i="4"/>
  <c r="AH675" i="4" s="1"/>
  <c r="P675" i="4"/>
  <c r="AG675" i="4" s="1"/>
  <c r="O675" i="4"/>
  <c r="AF675" i="4" s="1"/>
  <c r="AT675" i="4" s="1"/>
  <c r="AM674" i="4"/>
  <c r="AA674" i="4"/>
  <c r="AR674" i="4" s="1"/>
  <c r="Z674" i="4"/>
  <c r="AQ674" i="4" s="1"/>
  <c r="Y674" i="4"/>
  <c r="AP674" i="4" s="1"/>
  <c r="X674" i="4"/>
  <c r="AO674" i="4" s="1"/>
  <c r="W674" i="4"/>
  <c r="AN674" i="4" s="1"/>
  <c r="V674" i="4"/>
  <c r="T674" i="4"/>
  <c r="AK674" i="4" s="1"/>
  <c r="S674" i="4"/>
  <c r="AJ674" i="4" s="1"/>
  <c r="R674" i="4"/>
  <c r="AI674" i="4" s="1"/>
  <c r="AW674" i="4" s="1"/>
  <c r="Q674" i="4"/>
  <c r="AH674" i="4" s="1"/>
  <c r="AV674" i="4" s="1"/>
  <c r="P674" i="4"/>
  <c r="AG674" i="4" s="1"/>
  <c r="O674" i="4"/>
  <c r="AF674" i="4" s="1"/>
  <c r="AA673" i="4"/>
  <c r="AR673" i="4" s="1"/>
  <c r="Z673" i="4"/>
  <c r="AQ673" i="4" s="1"/>
  <c r="Y673" i="4"/>
  <c r="AP673" i="4" s="1"/>
  <c r="X673" i="4"/>
  <c r="AO673" i="4" s="1"/>
  <c r="W673" i="4"/>
  <c r="AN673" i="4" s="1"/>
  <c r="V673" i="4"/>
  <c r="AM673" i="4" s="1"/>
  <c r="T673" i="4"/>
  <c r="AK673" i="4" s="1"/>
  <c r="S673" i="4"/>
  <c r="AJ673" i="4" s="1"/>
  <c r="R673" i="4"/>
  <c r="AI673" i="4" s="1"/>
  <c r="Q673" i="4"/>
  <c r="AH673" i="4" s="1"/>
  <c r="AV673" i="4" s="1"/>
  <c r="P673" i="4"/>
  <c r="AG673" i="4" s="1"/>
  <c r="O673" i="4"/>
  <c r="AF673" i="4" s="1"/>
  <c r="AP672" i="4"/>
  <c r="AA672" i="4"/>
  <c r="AR672" i="4" s="1"/>
  <c r="Z672" i="4"/>
  <c r="AQ672" i="4" s="1"/>
  <c r="Y672" i="4"/>
  <c r="X672" i="4"/>
  <c r="AO672" i="4" s="1"/>
  <c r="W672" i="4"/>
  <c r="AN672" i="4" s="1"/>
  <c r="V672" i="4"/>
  <c r="AM672" i="4" s="1"/>
  <c r="T672" i="4"/>
  <c r="AK672" i="4" s="1"/>
  <c r="S672" i="4"/>
  <c r="AJ672" i="4" s="1"/>
  <c r="R672" i="4"/>
  <c r="AI672" i="4" s="1"/>
  <c r="AW672" i="4" s="1"/>
  <c r="Q672" i="4"/>
  <c r="AH672" i="4" s="1"/>
  <c r="P672" i="4"/>
  <c r="AG672" i="4" s="1"/>
  <c r="O672" i="4"/>
  <c r="AF672" i="4" s="1"/>
  <c r="AA671" i="4"/>
  <c r="AR671" i="4" s="1"/>
  <c r="Z671" i="4"/>
  <c r="AQ671" i="4" s="1"/>
  <c r="Y671" i="4"/>
  <c r="AP671" i="4" s="1"/>
  <c r="X671" i="4"/>
  <c r="AO671" i="4" s="1"/>
  <c r="W671" i="4"/>
  <c r="AN671" i="4" s="1"/>
  <c r="V671" i="4"/>
  <c r="AM671" i="4" s="1"/>
  <c r="T671" i="4"/>
  <c r="AK671" i="4" s="1"/>
  <c r="S671" i="4"/>
  <c r="AJ671" i="4" s="1"/>
  <c r="R671" i="4"/>
  <c r="AI671" i="4" s="1"/>
  <c r="Q671" i="4"/>
  <c r="AH671" i="4" s="1"/>
  <c r="P671" i="4"/>
  <c r="AG671" i="4" s="1"/>
  <c r="AU671" i="4" s="1"/>
  <c r="O671" i="4"/>
  <c r="AF671" i="4" s="1"/>
  <c r="AH670" i="4"/>
  <c r="AA670" i="4"/>
  <c r="AR670" i="4" s="1"/>
  <c r="Z670" i="4"/>
  <c r="AQ670" i="4" s="1"/>
  <c r="Y670" i="4"/>
  <c r="AP670" i="4" s="1"/>
  <c r="X670" i="4"/>
  <c r="AO670" i="4" s="1"/>
  <c r="W670" i="4"/>
  <c r="AN670" i="4" s="1"/>
  <c r="V670" i="4"/>
  <c r="AM670" i="4" s="1"/>
  <c r="T670" i="4"/>
  <c r="AK670" i="4" s="1"/>
  <c r="S670" i="4"/>
  <c r="AJ670" i="4" s="1"/>
  <c r="AX670" i="4" s="1"/>
  <c r="R670" i="4"/>
  <c r="AI670" i="4" s="1"/>
  <c r="Q670" i="4"/>
  <c r="P670" i="4"/>
  <c r="AG670" i="4" s="1"/>
  <c r="O670" i="4"/>
  <c r="AF670" i="4" s="1"/>
  <c r="AA669" i="4"/>
  <c r="AR669" i="4" s="1"/>
  <c r="Z669" i="4"/>
  <c r="AQ669" i="4" s="1"/>
  <c r="Y669" i="4"/>
  <c r="AP669" i="4" s="1"/>
  <c r="X669" i="4"/>
  <c r="AO669" i="4" s="1"/>
  <c r="W669" i="4"/>
  <c r="AN669" i="4" s="1"/>
  <c r="V669" i="4"/>
  <c r="AM669" i="4" s="1"/>
  <c r="T669" i="4"/>
  <c r="AK669" i="4" s="1"/>
  <c r="S669" i="4"/>
  <c r="AJ669" i="4" s="1"/>
  <c r="R669" i="4"/>
  <c r="AI669" i="4" s="1"/>
  <c r="AW669" i="4" s="1"/>
  <c r="Q669" i="4"/>
  <c r="AH669" i="4" s="1"/>
  <c r="AV669" i="4" s="1"/>
  <c r="P669" i="4"/>
  <c r="AG669" i="4" s="1"/>
  <c r="AU669" i="4" s="1"/>
  <c r="O669" i="4"/>
  <c r="AF669" i="4" s="1"/>
  <c r="AM668" i="4"/>
  <c r="AA668" i="4"/>
  <c r="AR668" i="4" s="1"/>
  <c r="Z668" i="4"/>
  <c r="AQ668" i="4" s="1"/>
  <c r="Y668" i="4"/>
  <c r="AP668" i="4" s="1"/>
  <c r="X668" i="4"/>
  <c r="AO668" i="4" s="1"/>
  <c r="W668" i="4"/>
  <c r="AN668" i="4" s="1"/>
  <c r="V668" i="4"/>
  <c r="T668" i="4"/>
  <c r="AK668" i="4" s="1"/>
  <c r="AY668" i="4" s="1"/>
  <c r="S668" i="4"/>
  <c r="AJ668" i="4" s="1"/>
  <c r="R668" i="4"/>
  <c r="AI668" i="4" s="1"/>
  <c r="Q668" i="4"/>
  <c r="AH668" i="4" s="1"/>
  <c r="P668" i="4"/>
  <c r="AG668" i="4" s="1"/>
  <c r="AU668" i="4" s="1"/>
  <c r="O668" i="4"/>
  <c r="AF668" i="4" s="1"/>
  <c r="AA667" i="4"/>
  <c r="AR667" i="4" s="1"/>
  <c r="AY667" i="4" s="1"/>
  <c r="Z667" i="4"/>
  <c r="AQ667" i="4" s="1"/>
  <c r="Y667" i="4"/>
  <c r="AP667" i="4" s="1"/>
  <c r="X667" i="4"/>
  <c r="AO667" i="4" s="1"/>
  <c r="W667" i="4"/>
  <c r="AN667" i="4" s="1"/>
  <c r="V667" i="4"/>
  <c r="AM667" i="4" s="1"/>
  <c r="T667" i="4"/>
  <c r="AK667" i="4" s="1"/>
  <c r="S667" i="4"/>
  <c r="AJ667" i="4" s="1"/>
  <c r="R667" i="4"/>
  <c r="AI667" i="4" s="1"/>
  <c r="AW667" i="4" s="1"/>
  <c r="Q667" i="4"/>
  <c r="AH667" i="4" s="1"/>
  <c r="P667" i="4"/>
  <c r="AG667" i="4" s="1"/>
  <c r="AU667" i="4" s="1"/>
  <c r="O667" i="4"/>
  <c r="AF667" i="4" s="1"/>
  <c r="AO666" i="4"/>
  <c r="AJ666" i="4"/>
  <c r="AA666" i="4"/>
  <c r="AR666" i="4" s="1"/>
  <c r="Z666" i="4"/>
  <c r="AQ666" i="4" s="1"/>
  <c r="Y666" i="4"/>
  <c r="AP666" i="4" s="1"/>
  <c r="X666" i="4"/>
  <c r="W666" i="4"/>
  <c r="AN666" i="4" s="1"/>
  <c r="V666" i="4"/>
  <c r="AM666" i="4" s="1"/>
  <c r="T666" i="4"/>
  <c r="AK666" i="4" s="1"/>
  <c r="S666" i="4"/>
  <c r="R666" i="4"/>
  <c r="AI666" i="4" s="1"/>
  <c r="Q666" i="4"/>
  <c r="AH666" i="4" s="1"/>
  <c r="P666" i="4"/>
  <c r="AG666" i="4" s="1"/>
  <c r="AU666" i="4" s="1"/>
  <c r="O666" i="4"/>
  <c r="AF666" i="4" s="1"/>
  <c r="AA665" i="4"/>
  <c r="AR665" i="4" s="1"/>
  <c r="Z665" i="4"/>
  <c r="AQ665" i="4" s="1"/>
  <c r="Y665" i="4"/>
  <c r="AP665" i="4" s="1"/>
  <c r="X665" i="4"/>
  <c r="AO665" i="4" s="1"/>
  <c r="W665" i="4"/>
  <c r="AN665" i="4" s="1"/>
  <c r="V665" i="4"/>
  <c r="AM665" i="4" s="1"/>
  <c r="T665" i="4"/>
  <c r="AK665" i="4" s="1"/>
  <c r="AY665" i="4" s="1"/>
  <c r="S665" i="4"/>
  <c r="AJ665" i="4" s="1"/>
  <c r="R665" i="4"/>
  <c r="AI665" i="4" s="1"/>
  <c r="AW665" i="4" s="1"/>
  <c r="Q665" i="4"/>
  <c r="AH665" i="4" s="1"/>
  <c r="AV665" i="4" s="1"/>
  <c r="P665" i="4"/>
  <c r="AG665" i="4" s="1"/>
  <c r="O665" i="4"/>
  <c r="AF665" i="4" s="1"/>
  <c r="AG664" i="4"/>
  <c r="AU664" i="4" s="1"/>
  <c r="AA664" i="4"/>
  <c r="AR664" i="4" s="1"/>
  <c r="AY664" i="4" s="1"/>
  <c r="Z664" i="4"/>
  <c r="AQ664" i="4" s="1"/>
  <c r="Y664" i="4"/>
  <c r="AP664" i="4" s="1"/>
  <c r="X664" i="4"/>
  <c r="AO664" i="4" s="1"/>
  <c r="W664" i="4"/>
  <c r="AN664" i="4" s="1"/>
  <c r="V664" i="4"/>
  <c r="AM664" i="4" s="1"/>
  <c r="T664" i="4"/>
  <c r="AK664" i="4" s="1"/>
  <c r="S664" i="4"/>
  <c r="AJ664" i="4" s="1"/>
  <c r="R664" i="4"/>
  <c r="AI664" i="4" s="1"/>
  <c r="Q664" i="4"/>
  <c r="AH664" i="4" s="1"/>
  <c r="P664" i="4"/>
  <c r="O664" i="4"/>
  <c r="AF664" i="4" s="1"/>
  <c r="AT664" i="4" s="1"/>
  <c r="AI663" i="4"/>
  <c r="AG663" i="4"/>
  <c r="AA663" i="4"/>
  <c r="AR663" i="4" s="1"/>
  <c r="Z663" i="4"/>
  <c r="AQ663" i="4" s="1"/>
  <c r="Y663" i="4"/>
  <c r="AP663" i="4" s="1"/>
  <c r="X663" i="4"/>
  <c r="AO663" i="4" s="1"/>
  <c r="W663" i="4"/>
  <c r="AN663" i="4" s="1"/>
  <c r="V663" i="4"/>
  <c r="AM663" i="4" s="1"/>
  <c r="T663" i="4"/>
  <c r="AK663" i="4" s="1"/>
  <c r="S663" i="4"/>
  <c r="AJ663" i="4" s="1"/>
  <c r="R663" i="4"/>
  <c r="Q663" i="4"/>
  <c r="AH663" i="4" s="1"/>
  <c r="P663" i="4"/>
  <c r="O663" i="4"/>
  <c r="AF663" i="4" s="1"/>
  <c r="AO662" i="4"/>
  <c r="AA662" i="4"/>
  <c r="AR662" i="4" s="1"/>
  <c r="Z662" i="4"/>
  <c r="AQ662" i="4" s="1"/>
  <c r="Y662" i="4"/>
  <c r="AP662" i="4" s="1"/>
  <c r="X662" i="4"/>
  <c r="W662" i="4"/>
  <c r="AN662" i="4" s="1"/>
  <c r="V662" i="4"/>
  <c r="AM662" i="4" s="1"/>
  <c r="T662" i="4"/>
  <c r="AK662" i="4" s="1"/>
  <c r="S662" i="4"/>
  <c r="AJ662" i="4" s="1"/>
  <c r="R662" i="4"/>
  <c r="AI662" i="4" s="1"/>
  <c r="AW662" i="4" s="1"/>
  <c r="Q662" i="4"/>
  <c r="AH662" i="4" s="1"/>
  <c r="P662" i="4"/>
  <c r="AG662" i="4" s="1"/>
  <c r="O662" i="4"/>
  <c r="AF662" i="4" s="1"/>
  <c r="AQ661" i="4"/>
  <c r="AM661" i="4"/>
  <c r="AH661" i="4"/>
  <c r="AG661" i="4"/>
  <c r="AU661" i="4" s="1"/>
  <c r="AA661" i="4"/>
  <c r="AR661" i="4" s="1"/>
  <c r="Z661" i="4"/>
  <c r="Y661" i="4"/>
  <c r="AP661" i="4" s="1"/>
  <c r="X661" i="4"/>
  <c r="AO661" i="4" s="1"/>
  <c r="W661" i="4"/>
  <c r="AN661" i="4" s="1"/>
  <c r="V661" i="4"/>
  <c r="T661" i="4"/>
  <c r="AK661" i="4" s="1"/>
  <c r="AY661" i="4" s="1"/>
  <c r="S661" i="4"/>
  <c r="AJ661" i="4" s="1"/>
  <c r="AX661" i="4" s="1"/>
  <c r="R661" i="4"/>
  <c r="AI661" i="4" s="1"/>
  <c r="Q661" i="4"/>
  <c r="P661" i="4"/>
  <c r="O661" i="4"/>
  <c r="AF661" i="4" s="1"/>
  <c r="AO660" i="4"/>
  <c r="AJ660" i="4"/>
  <c r="AX660" i="4" s="1"/>
  <c r="AG660" i="4"/>
  <c r="AU660" i="4" s="1"/>
  <c r="AA660" i="4"/>
  <c r="AR660" i="4" s="1"/>
  <c r="Z660" i="4"/>
  <c r="AQ660" i="4" s="1"/>
  <c r="Y660" i="4"/>
  <c r="AP660" i="4" s="1"/>
  <c r="X660" i="4"/>
  <c r="W660" i="4"/>
  <c r="AN660" i="4" s="1"/>
  <c r="V660" i="4"/>
  <c r="AM660" i="4" s="1"/>
  <c r="T660" i="4"/>
  <c r="AK660" i="4" s="1"/>
  <c r="AY660" i="4" s="1"/>
  <c r="S660" i="4"/>
  <c r="R660" i="4"/>
  <c r="AI660" i="4" s="1"/>
  <c r="Q660" i="4"/>
  <c r="AH660" i="4" s="1"/>
  <c r="P660" i="4"/>
  <c r="O660" i="4"/>
  <c r="AF660" i="4" s="1"/>
  <c r="AO659" i="4"/>
  <c r="AA659" i="4"/>
  <c r="AR659" i="4" s="1"/>
  <c r="Z659" i="4"/>
  <c r="AQ659" i="4" s="1"/>
  <c r="Y659" i="4"/>
  <c r="AP659" i="4" s="1"/>
  <c r="X659" i="4"/>
  <c r="W659" i="4"/>
  <c r="AN659" i="4" s="1"/>
  <c r="V659" i="4"/>
  <c r="AM659" i="4" s="1"/>
  <c r="T659" i="4"/>
  <c r="AK659" i="4" s="1"/>
  <c r="S659" i="4"/>
  <c r="AJ659" i="4" s="1"/>
  <c r="AX659" i="4" s="1"/>
  <c r="R659" i="4"/>
  <c r="AI659" i="4" s="1"/>
  <c r="Q659" i="4"/>
  <c r="AH659" i="4" s="1"/>
  <c r="P659" i="4"/>
  <c r="AG659" i="4" s="1"/>
  <c r="O659" i="4"/>
  <c r="AF659" i="4" s="1"/>
  <c r="AR658" i="4"/>
  <c r="AQ658" i="4"/>
  <c r="AH658" i="4"/>
  <c r="AA658" i="4"/>
  <c r="Z658" i="4"/>
  <c r="Y658" i="4"/>
  <c r="AP658" i="4" s="1"/>
  <c r="X658" i="4"/>
  <c r="AO658" i="4" s="1"/>
  <c r="W658" i="4"/>
  <c r="AN658" i="4" s="1"/>
  <c r="V658" i="4"/>
  <c r="AM658" i="4" s="1"/>
  <c r="T658" i="4"/>
  <c r="AK658" i="4" s="1"/>
  <c r="S658" i="4"/>
  <c r="AJ658" i="4" s="1"/>
  <c r="AX658" i="4" s="1"/>
  <c r="R658" i="4"/>
  <c r="AI658" i="4" s="1"/>
  <c r="AW658" i="4" s="1"/>
  <c r="Q658" i="4"/>
  <c r="P658" i="4"/>
  <c r="AG658" i="4" s="1"/>
  <c r="O658" i="4"/>
  <c r="AF658" i="4" s="1"/>
  <c r="AM657" i="4"/>
  <c r="AA657" i="4"/>
  <c r="AR657" i="4" s="1"/>
  <c r="AY657" i="4" s="1"/>
  <c r="Z657" i="4"/>
  <c r="AQ657" i="4" s="1"/>
  <c r="Y657" i="4"/>
  <c r="AP657" i="4" s="1"/>
  <c r="X657" i="4"/>
  <c r="AO657" i="4" s="1"/>
  <c r="W657" i="4"/>
  <c r="AN657" i="4" s="1"/>
  <c r="V657" i="4"/>
  <c r="T657" i="4"/>
  <c r="AK657" i="4" s="1"/>
  <c r="S657" i="4"/>
  <c r="AJ657" i="4" s="1"/>
  <c r="R657" i="4"/>
  <c r="AI657" i="4" s="1"/>
  <c r="Q657" i="4"/>
  <c r="AH657" i="4" s="1"/>
  <c r="P657" i="4"/>
  <c r="AG657" i="4" s="1"/>
  <c r="AU657" i="4" s="1"/>
  <c r="O657" i="4"/>
  <c r="AF657" i="4" s="1"/>
  <c r="AP656" i="4"/>
  <c r="AK656" i="4"/>
  <c r="AA656" i="4"/>
  <c r="AR656" i="4" s="1"/>
  <c r="Z656" i="4"/>
  <c r="AQ656" i="4" s="1"/>
  <c r="Y656" i="4"/>
  <c r="X656" i="4"/>
  <c r="AO656" i="4" s="1"/>
  <c r="W656" i="4"/>
  <c r="AN656" i="4" s="1"/>
  <c r="V656" i="4"/>
  <c r="AM656" i="4" s="1"/>
  <c r="T656" i="4"/>
  <c r="S656" i="4"/>
  <c r="AJ656" i="4" s="1"/>
  <c r="R656" i="4"/>
  <c r="AI656" i="4" s="1"/>
  <c r="Q656" i="4"/>
  <c r="AH656" i="4" s="1"/>
  <c r="AV656" i="4" s="1"/>
  <c r="P656" i="4"/>
  <c r="AG656" i="4" s="1"/>
  <c r="O656" i="4"/>
  <c r="AF656" i="4" s="1"/>
  <c r="AT656" i="4" s="1"/>
  <c r="AP655" i="4"/>
  <c r="AA655" i="4"/>
  <c r="AR655" i="4" s="1"/>
  <c r="Z655" i="4"/>
  <c r="AQ655" i="4" s="1"/>
  <c r="Y655" i="4"/>
  <c r="X655" i="4"/>
  <c r="AO655" i="4" s="1"/>
  <c r="W655" i="4"/>
  <c r="AN655" i="4" s="1"/>
  <c r="V655" i="4"/>
  <c r="AM655" i="4" s="1"/>
  <c r="T655" i="4"/>
  <c r="AK655" i="4" s="1"/>
  <c r="S655" i="4"/>
  <c r="AJ655" i="4" s="1"/>
  <c r="AX655" i="4" s="1"/>
  <c r="R655" i="4"/>
  <c r="AI655" i="4" s="1"/>
  <c r="AW655" i="4" s="1"/>
  <c r="Q655" i="4"/>
  <c r="AH655" i="4" s="1"/>
  <c r="P655" i="4"/>
  <c r="AG655" i="4" s="1"/>
  <c r="O655" i="4"/>
  <c r="AF655" i="4" s="1"/>
  <c r="AT655" i="4" s="1"/>
  <c r="AR654" i="4"/>
  <c r="AI654" i="4"/>
  <c r="AH654" i="4"/>
  <c r="AA654" i="4"/>
  <c r="Z654" i="4"/>
  <c r="AQ654" i="4" s="1"/>
  <c r="Y654" i="4"/>
  <c r="AP654" i="4" s="1"/>
  <c r="X654" i="4"/>
  <c r="AO654" i="4" s="1"/>
  <c r="W654" i="4"/>
  <c r="AN654" i="4" s="1"/>
  <c r="V654" i="4"/>
  <c r="AM654" i="4" s="1"/>
  <c r="T654" i="4"/>
  <c r="AK654" i="4" s="1"/>
  <c r="AY654" i="4" s="1"/>
  <c r="S654" i="4"/>
  <c r="AJ654" i="4" s="1"/>
  <c r="AX654" i="4" s="1"/>
  <c r="R654" i="4"/>
  <c r="Q654" i="4"/>
  <c r="P654" i="4"/>
  <c r="AG654" i="4" s="1"/>
  <c r="O654" i="4"/>
  <c r="AF654" i="4" s="1"/>
  <c r="AI653" i="4"/>
  <c r="AA653" i="4"/>
  <c r="AR653" i="4" s="1"/>
  <c r="Z653" i="4"/>
  <c r="AQ653" i="4" s="1"/>
  <c r="Y653" i="4"/>
  <c r="AP653" i="4" s="1"/>
  <c r="X653" i="4"/>
  <c r="AO653" i="4" s="1"/>
  <c r="W653" i="4"/>
  <c r="AN653" i="4" s="1"/>
  <c r="V653" i="4"/>
  <c r="AM653" i="4" s="1"/>
  <c r="T653" i="4"/>
  <c r="AK653" i="4" s="1"/>
  <c r="S653" i="4"/>
  <c r="AJ653" i="4" s="1"/>
  <c r="R653" i="4"/>
  <c r="Q653" i="4"/>
  <c r="AH653" i="4" s="1"/>
  <c r="AV653" i="4" s="1"/>
  <c r="P653" i="4"/>
  <c r="AG653" i="4" s="1"/>
  <c r="O653" i="4"/>
  <c r="AF653" i="4" s="1"/>
  <c r="AA652" i="4"/>
  <c r="AR652" i="4" s="1"/>
  <c r="Z652" i="4"/>
  <c r="AQ652" i="4" s="1"/>
  <c r="Y652" i="4"/>
  <c r="AP652" i="4" s="1"/>
  <c r="X652" i="4"/>
  <c r="AO652" i="4" s="1"/>
  <c r="W652" i="4"/>
  <c r="AN652" i="4" s="1"/>
  <c r="V652" i="4"/>
  <c r="AM652" i="4" s="1"/>
  <c r="T652" i="4"/>
  <c r="AK652" i="4" s="1"/>
  <c r="AY652" i="4" s="1"/>
  <c r="S652" i="4"/>
  <c r="AJ652" i="4" s="1"/>
  <c r="R652" i="4"/>
  <c r="AI652" i="4" s="1"/>
  <c r="Q652" i="4"/>
  <c r="AH652" i="4" s="1"/>
  <c r="P652" i="4"/>
  <c r="AG652" i="4" s="1"/>
  <c r="AU652" i="4" s="1"/>
  <c r="O652" i="4"/>
  <c r="AF652" i="4" s="1"/>
  <c r="AA651" i="4"/>
  <c r="AR651" i="4" s="1"/>
  <c r="Z651" i="4"/>
  <c r="AQ651" i="4" s="1"/>
  <c r="Y651" i="4"/>
  <c r="AP651" i="4" s="1"/>
  <c r="X651" i="4"/>
  <c r="AO651" i="4" s="1"/>
  <c r="W651" i="4"/>
  <c r="AN651" i="4" s="1"/>
  <c r="V651" i="4"/>
  <c r="AM651" i="4" s="1"/>
  <c r="T651" i="4"/>
  <c r="AK651" i="4" s="1"/>
  <c r="S651" i="4"/>
  <c r="AJ651" i="4" s="1"/>
  <c r="AX651" i="4" s="1"/>
  <c r="R651" i="4"/>
  <c r="AI651" i="4" s="1"/>
  <c r="Q651" i="4"/>
  <c r="AH651" i="4" s="1"/>
  <c r="P651" i="4"/>
  <c r="AG651" i="4" s="1"/>
  <c r="O651" i="4"/>
  <c r="AF651" i="4" s="1"/>
  <c r="AN650" i="4"/>
  <c r="AI650" i="4"/>
  <c r="AA650" i="4"/>
  <c r="AR650" i="4" s="1"/>
  <c r="Z650" i="4"/>
  <c r="AQ650" i="4" s="1"/>
  <c r="Y650" i="4"/>
  <c r="AP650" i="4" s="1"/>
  <c r="X650" i="4"/>
  <c r="AO650" i="4" s="1"/>
  <c r="W650" i="4"/>
  <c r="V650" i="4"/>
  <c r="AM650" i="4" s="1"/>
  <c r="T650" i="4"/>
  <c r="AK650" i="4" s="1"/>
  <c r="S650" i="4"/>
  <c r="AJ650" i="4" s="1"/>
  <c r="R650" i="4"/>
  <c r="Q650" i="4"/>
  <c r="AH650" i="4" s="1"/>
  <c r="P650" i="4"/>
  <c r="AG650" i="4" s="1"/>
  <c r="AU650" i="4" s="1"/>
  <c r="O650" i="4"/>
  <c r="AF650" i="4" s="1"/>
  <c r="AT650" i="4" s="1"/>
  <c r="AH649" i="4"/>
  <c r="AA649" i="4"/>
  <c r="AR649" i="4" s="1"/>
  <c r="Z649" i="4"/>
  <c r="AQ649" i="4" s="1"/>
  <c r="Y649" i="4"/>
  <c r="AP649" i="4" s="1"/>
  <c r="X649" i="4"/>
  <c r="AO649" i="4" s="1"/>
  <c r="W649" i="4"/>
  <c r="AN649" i="4" s="1"/>
  <c r="V649" i="4"/>
  <c r="AM649" i="4" s="1"/>
  <c r="T649" i="4"/>
  <c r="AK649" i="4" s="1"/>
  <c r="S649" i="4"/>
  <c r="AJ649" i="4" s="1"/>
  <c r="R649" i="4"/>
  <c r="AI649" i="4" s="1"/>
  <c r="Q649" i="4"/>
  <c r="P649" i="4"/>
  <c r="AG649" i="4" s="1"/>
  <c r="O649" i="4"/>
  <c r="AF649" i="4" s="1"/>
  <c r="AT649" i="4" s="1"/>
  <c r="AI648" i="4"/>
  <c r="AW648" i="4" s="1"/>
  <c r="AG648" i="4"/>
  <c r="AA648" i="4"/>
  <c r="AR648" i="4" s="1"/>
  <c r="Z648" i="4"/>
  <c r="AQ648" i="4" s="1"/>
  <c r="Y648" i="4"/>
  <c r="AP648" i="4" s="1"/>
  <c r="X648" i="4"/>
  <c r="AO648" i="4" s="1"/>
  <c r="AV648" i="4" s="1"/>
  <c r="W648" i="4"/>
  <c r="AN648" i="4" s="1"/>
  <c r="V648" i="4"/>
  <c r="AM648" i="4" s="1"/>
  <c r="T648" i="4"/>
  <c r="AK648" i="4" s="1"/>
  <c r="S648" i="4"/>
  <c r="AJ648" i="4" s="1"/>
  <c r="R648" i="4"/>
  <c r="Q648" i="4"/>
  <c r="AH648" i="4" s="1"/>
  <c r="P648" i="4"/>
  <c r="O648" i="4"/>
  <c r="AF648" i="4" s="1"/>
  <c r="AK647" i="4"/>
  <c r="AA647" i="4"/>
  <c r="AR647" i="4" s="1"/>
  <c r="Z647" i="4"/>
  <c r="AQ647" i="4" s="1"/>
  <c r="Y647" i="4"/>
  <c r="AP647" i="4" s="1"/>
  <c r="X647" i="4"/>
  <c r="AO647" i="4" s="1"/>
  <c r="W647" i="4"/>
  <c r="AN647" i="4" s="1"/>
  <c r="V647" i="4"/>
  <c r="AM647" i="4" s="1"/>
  <c r="T647" i="4"/>
  <c r="S647" i="4"/>
  <c r="AJ647" i="4" s="1"/>
  <c r="R647" i="4"/>
  <c r="AI647" i="4" s="1"/>
  <c r="Q647" i="4"/>
  <c r="AH647" i="4" s="1"/>
  <c r="AV647" i="4" s="1"/>
  <c r="P647" i="4"/>
  <c r="AG647" i="4" s="1"/>
  <c r="O647" i="4"/>
  <c r="AF647" i="4" s="1"/>
  <c r="AT647" i="4" s="1"/>
  <c r="AJ646" i="4"/>
  <c r="AI646" i="4"/>
  <c r="AG646" i="4"/>
  <c r="AA646" i="4"/>
  <c r="AR646" i="4" s="1"/>
  <c r="Z646" i="4"/>
  <c r="AQ646" i="4" s="1"/>
  <c r="Y646" i="4"/>
  <c r="AP646" i="4" s="1"/>
  <c r="X646" i="4"/>
  <c r="AO646" i="4" s="1"/>
  <c r="W646" i="4"/>
  <c r="AN646" i="4" s="1"/>
  <c r="V646" i="4"/>
  <c r="AM646" i="4" s="1"/>
  <c r="T646" i="4"/>
  <c r="AK646" i="4" s="1"/>
  <c r="AY646" i="4" s="1"/>
  <c r="S646" i="4"/>
  <c r="R646" i="4"/>
  <c r="Q646" i="4"/>
  <c r="AH646" i="4" s="1"/>
  <c r="AV646" i="4" s="1"/>
  <c r="P646" i="4"/>
  <c r="O646" i="4"/>
  <c r="AF646" i="4" s="1"/>
  <c r="AO645" i="4"/>
  <c r="AJ645" i="4"/>
  <c r="AX645" i="4" s="1"/>
  <c r="AI645" i="4"/>
  <c r="AW645" i="4" s="1"/>
  <c r="AA645" i="4"/>
  <c r="AR645" i="4" s="1"/>
  <c r="Z645" i="4"/>
  <c r="AQ645" i="4" s="1"/>
  <c r="Y645" i="4"/>
  <c r="AP645" i="4" s="1"/>
  <c r="X645" i="4"/>
  <c r="W645" i="4"/>
  <c r="AN645" i="4" s="1"/>
  <c r="V645" i="4"/>
  <c r="AM645" i="4" s="1"/>
  <c r="T645" i="4"/>
  <c r="AK645" i="4" s="1"/>
  <c r="S645" i="4"/>
  <c r="R645" i="4"/>
  <c r="Q645" i="4"/>
  <c r="AH645" i="4" s="1"/>
  <c r="P645" i="4"/>
  <c r="AG645" i="4" s="1"/>
  <c r="O645" i="4"/>
  <c r="AF645" i="4" s="1"/>
  <c r="AH644" i="4"/>
  <c r="AV644" i="4" s="1"/>
  <c r="AA644" i="4"/>
  <c r="AR644" i="4" s="1"/>
  <c r="Z644" i="4"/>
  <c r="AQ644" i="4" s="1"/>
  <c r="Y644" i="4"/>
  <c r="AP644" i="4" s="1"/>
  <c r="X644" i="4"/>
  <c r="AO644" i="4" s="1"/>
  <c r="W644" i="4"/>
  <c r="AN644" i="4" s="1"/>
  <c r="V644" i="4"/>
  <c r="AM644" i="4" s="1"/>
  <c r="T644" i="4"/>
  <c r="AK644" i="4" s="1"/>
  <c r="AY644" i="4" s="1"/>
  <c r="S644" i="4"/>
  <c r="AJ644" i="4" s="1"/>
  <c r="R644" i="4"/>
  <c r="AI644" i="4" s="1"/>
  <c r="Q644" i="4"/>
  <c r="P644" i="4"/>
  <c r="AG644" i="4" s="1"/>
  <c r="O644" i="4"/>
  <c r="AF644" i="4" s="1"/>
  <c r="AO643" i="4"/>
  <c r="AA643" i="4"/>
  <c r="AR643" i="4" s="1"/>
  <c r="Z643" i="4"/>
  <c r="AQ643" i="4" s="1"/>
  <c r="Y643" i="4"/>
  <c r="AP643" i="4" s="1"/>
  <c r="X643" i="4"/>
  <c r="W643" i="4"/>
  <c r="AN643" i="4" s="1"/>
  <c r="V643" i="4"/>
  <c r="AM643" i="4" s="1"/>
  <c r="T643" i="4"/>
  <c r="AK643" i="4" s="1"/>
  <c r="AY643" i="4" s="1"/>
  <c r="S643" i="4"/>
  <c r="AJ643" i="4" s="1"/>
  <c r="AX643" i="4" s="1"/>
  <c r="R643" i="4"/>
  <c r="AI643" i="4" s="1"/>
  <c r="Q643" i="4"/>
  <c r="AH643" i="4" s="1"/>
  <c r="P643" i="4"/>
  <c r="AG643" i="4" s="1"/>
  <c r="AU643" i="4" s="1"/>
  <c r="O643" i="4"/>
  <c r="AF643" i="4" s="1"/>
  <c r="AO642" i="4"/>
  <c r="AJ642" i="4"/>
  <c r="AA642" i="4"/>
  <c r="AR642" i="4" s="1"/>
  <c r="Z642" i="4"/>
  <c r="AQ642" i="4" s="1"/>
  <c r="Y642" i="4"/>
  <c r="AP642" i="4" s="1"/>
  <c r="X642" i="4"/>
  <c r="W642" i="4"/>
  <c r="AN642" i="4" s="1"/>
  <c r="V642" i="4"/>
  <c r="AM642" i="4" s="1"/>
  <c r="T642" i="4"/>
  <c r="AK642" i="4" s="1"/>
  <c r="AY642" i="4" s="1"/>
  <c r="S642" i="4"/>
  <c r="R642" i="4"/>
  <c r="AI642" i="4" s="1"/>
  <c r="AW642" i="4" s="1"/>
  <c r="Q642" i="4"/>
  <c r="AH642" i="4" s="1"/>
  <c r="P642" i="4"/>
  <c r="AG642" i="4" s="1"/>
  <c r="O642" i="4"/>
  <c r="AF642" i="4" s="1"/>
  <c r="AW641" i="4"/>
  <c r="AQ641" i="4"/>
  <c r="AH641" i="4"/>
  <c r="AA641" i="4"/>
  <c r="AR641" i="4" s="1"/>
  <c r="Z641" i="4"/>
  <c r="Y641" i="4"/>
  <c r="AP641" i="4" s="1"/>
  <c r="X641" i="4"/>
  <c r="AO641" i="4" s="1"/>
  <c r="W641" i="4"/>
  <c r="AN641" i="4" s="1"/>
  <c r="V641" i="4"/>
  <c r="AM641" i="4" s="1"/>
  <c r="T641" i="4"/>
  <c r="AK641" i="4" s="1"/>
  <c r="S641" i="4"/>
  <c r="AJ641" i="4" s="1"/>
  <c r="R641" i="4"/>
  <c r="AI641" i="4" s="1"/>
  <c r="Q641" i="4"/>
  <c r="P641" i="4"/>
  <c r="AG641" i="4" s="1"/>
  <c r="O641" i="4"/>
  <c r="AF641" i="4" s="1"/>
  <c r="AR640" i="4"/>
  <c r="AY640" i="4" s="1"/>
  <c r="AM640" i="4"/>
  <c r="AA640" i="4"/>
  <c r="Z640" i="4"/>
  <c r="AQ640" i="4" s="1"/>
  <c r="Y640" i="4"/>
  <c r="AP640" i="4" s="1"/>
  <c r="X640" i="4"/>
  <c r="AO640" i="4" s="1"/>
  <c r="W640" i="4"/>
  <c r="AN640" i="4" s="1"/>
  <c r="V640" i="4"/>
  <c r="T640" i="4"/>
  <c r="AK640" i="4" s="1"/>
  <c r="S640" i="4"/>
  <c r="AJ640" i="4" s="1"/>
  <c r="R640" i="4"/>
  <c r="AI640" i="4" s="1"/>
  <c r="AW640" i="4" s="1"/>
  <c r="Q640" i="4"/>
  <c r="AH640" i="4" s="1"/>
  <c r="P640" i="4"/>
  <c r="AG640" i="4" s="1"/>
  <c r="AU640" i="4" s="1"/>
  <c r="O640" i="4"/>
  <c r="AF640" i="4" s="1"/>
  <c r="AP639" i="4"/>
  <c r="AK639" i="4"/>
  <c r="AH639" i="4"/>
  <c r="AA639" i="4"/>
  <c r="AR639" i="4" s="1"/>
  <c r="Z639" i="4"/>
  <c r="AQ639" i="4" s="1"/>
  <c r="Y639" i="4"/>
  <c r="X639" i="4"/>
  <c r="AO639" i="4" s="1"/>
  <c r="W639" i="4"/>
  <c r="AN639" i="4" s="1"/>
  <c r="V639" i="4"/>
  <c r="AM639" i="4" s="1"/>
  <c r="T639" i="4"/>
  <c r="S639" i="4"/>
  <c r="AJ639" i="4" s="1"/>
  <c r="AX639" i="4" s="1"/>
  <c r="R639" i="4"/>
  <c r="AI639" i="4" s="1"/>
  <c r="AW639" i="4" s="1"/>
  <c r="Q639" i="4"/>
  <c r="P639" i="4"/>
  <c r="AG639" i="4" s="1"/>
  <c r="O639" i="4"/>
  <c r="AF639" i="4" s="1"/>
  <c r="AT639" i="4" s="1"/>
  <c r="AA638" i="4"/>
  <c r="AR638" i="4" s="1"/>
  <c r="Z638" i="4"/>
  <c r="AQ638" i="4" s="1"/>
  <c r="Y638" i="4"/>
  <c r="AP638" i="4" s="1"/>
  <c r="X638" i="4"/>
  <c r="AO638" i="4" s="1"/>
  <c r="W638" i="4"/>
  <c r="AN638" i="4" s="1"/>
  <c r="V638" i="4"/>
  <c r="AM638" i="4" s="1"/>
  <c r="T638" i="4"/>
  <c r="AK638" i="4" s="1"/>
  <c r="AY638" i="4" s="1"/>
  <c r="S638" i="4"/>
  <c r="AJ638" i="4" s="1"/>
  <c r="AX638" i="4" s="1"/>
  <c r="R638" i="4"/>
  <c r="AI638" i="4" s="1"/>
  <c r="Q638" i="4"/>
  <c r="AH638" i="4" s="1"/>
  <c r="P638" i="4"/>
  <c r="AG638" i="4" s="1"/>
  <c r="O638" i="4"/>
  <c r="AF638" i="4" s="1"/>
  <c r="AR637" i="4"/>
  <c r="AA637" i="4"/>
  <c r="Z637" i="4"/>
  <c r="AQ637" i="4" s="1"/>
  <c r="Y637" i="4"/>
  <c r="AP637" i="4" s="1"/>
  <c r="X637" i="4"/>
  <c r="AO637" i="4" s="1"/>
  <c r="W637" i="4"/>
  <c r="AN637" i="4" s="1"/>
  <c r="V637" i="4"/>
  <c r="AM637" i="4" s="1"/>
  <c r="T637" i="4"/>
  <c r="AK637" i="4" s="1"/>
  <c r="S637" i="4"/>
  <c r="AJ637" i="4" s="1"/>
  <c r="R637" i="4"/>
  <c r="AI637" i="4" s="1"/>
  <c r="AW637" i="4" s="1"/>
  <c r="Q637" i="4"/>
  <c r="AH637" i="4" s="1"/>
  <c r="P637" i="4"/>
  <c r="AG637" i="4" s="1"/>
  <c r="O637" i="4"/>
  <c r="AF637" i="4" s="1"/>
  <c r="AA636" i="4"/>
  <c r="AR636" i="4" s="1"/>
  <c r="Z636" i="4"/>
  <c r="AQ636" i="4" s="1"/>
  <c r="Y636" i="4"/>
  <c r="AP636" i="4" s="1"/>
  <c r="X636" i="4"/>
  <c r="AO636" i="4" s="1"/>
  <c r="W636" i="4"/>
  <c r="AN636" i="4" s="1"/>
  <c r="AU636" i="4" s="1"/>
  <c r="V636" i="4"/>
  <c r="AM636" i="4" s="1"/>
  <c r="T636" i="4"/>
  <c r="AK636" i="4" s="1"/>
  <c r="S636" i="4"/>
  <c r="AJ636" i="4" s="1"/>
  <c r="R636" i="4"/>
  <c r="AI636" i="4" s="1"/>
  <c r="Q636" i="4"/>
  <c r="AH636" i="4" s="1"/>
  <c r="AV636" i="4" s="1"/>
  <c r="P636" i="4"/>
  <c r="AG636" i="4" s="1"/>
  <c r="O636" i="4"/>
  <c r="AF636" i="4" s="1"/>
  <c r="AQ635" i="4"/>
  <c r="AA635" i="4"/>
  <c r="AR635" i="4" s="1"/>
  <c r="Z635" i="4"/>
  <c r="Y635" i="4"/>
  <c r="AP635" i="4" s="1"/>
  <c r="X635" i="4"/>
  <c r="AO635" i="4" s="1"/>
  <c r="W635" i="4"/>
  <c r="AN635" i="4" s="1"/>
  <c r="V635" i="4"/>
  <c r="AM635" i="4" s="1"/>
  <c r="T635" i="4"/>
  <c r="AK635" i="4" s="1"/>
  <c r="AY635" i="4" s="1"/>
  <c r="S635" i="4"/>
  <c r="AJ635" i="4" s="1"/>
  <c r="AX635" i="4" s="1"/>
  <c r="R635" i="4"/>
  <c r="AI635" i="4" s="1"/>
  <c r="Q635" i="4"/>
  <c r="AH635" i="4" s="1"/>
  <c r="P635" i="4"/>
  <c r="AG635" i="4" s="1"/>
  <c r="AU635" i="4" s="1"/>
  <c r="O635" i="4"/>
  <c r="AF635" i="4" s="1"/>
  <c r="AN634" i="4"/>
  <c r="AI634" i="4"/>
  <c r="AW634" i="4" s="1"/>
  <c r="AA634" i="4"/>
  <c r="AR634" i="4" s="1"/>
  <c r="Z634" i="4"/>
  <c r="AQ634" i="4" s="1"/>
  <c r="Y634" i="4"/>
  <c r="AP634" i="4" s="1"/>
  <c r="X634" i="4"/>
  <c r="AO634" i="4" s="1"/>
  <c r="W634" i="4"/>
  <c r="V634" i="4"/>
  <c r="AM634" i="4" s="1"/>
  <c r="T634" i="4"/>
  <c r="AK634" i="4" s="1"/>
  <c r="S634" i="4"/>
  <c r="AJ634" i="4" s="1"/>
  <c r="AX634" i="4" s="1"/>
  <c r="R634" i="4"/>
  <c r="Q634" i="4"/>
  <c r="AH634" i="4" s="1"/>
  <c r="P634" i="4"/>
  <c r="AG634" i="4" s="1"/>
  <c r="O634" i="4"/>
  <c r="AF634" i="4" s="1"/>
  <c r="AJ633" i="4"/>
  <c r="AI633" i="4"/>
  <c r="AA633" i="4"/>
  <c r="AR633" i="4" s="1"/>
  <c r="Z633" i="4"/>
  <c r="AQ633" i="4" s="1"/>
  <c r="Y633" i="4"/>
  <c r="AP633" i="4" s="1"/>
  <c r="X633" i="4"/>
  <c r="AO633" i="4" s="1"/>
  <c r="W633" i="4"/>
  <c r="AN633" i="4" s="1"/>
  <c r="V633" i="4"/>
  <c r="AM633" i="4" s="1"/>
  <c r="T633" i="4"/>
  <c r="AK633" i="4" s="1"/>
  <c r="S633" i="4"/>
  <c r="R633" i="4"/>
  <c r="Q633" i="4"/>
  <c r="AH633" i="4" s="1"/>
  <c r="P633" i="4"/>
  <c r="AG633" i="4" s="1"/>
  <c r="O633" i="4"/>
  <c r="AF633" i="4" s="1"/>
  <c r="AP632" i="4"/>
  <c r="AI632" i="4"/>
  <c r="AA632" i="4"/>
  <c r="AR632" i="4" s="1"/>
  <c r="Z632" i="4"/>
  <c r="AQ632" i="4" s="1"/>
  <c r="Y632" i="4"/>
  <c r="X632" i="4"/>
  <c r="AO632" i="4" s="1"/>
  <c r="W632" i="4"/>
  <c r="AN632" i="4" s="1"/>
  <c r="V632" i="4"/>
  <c r="AM632" i="4" s="1"/>
  <c r="T632" i="4"/>
  <c r="AK632" i="4" s="1"/>
  <c r="AY632" i="4" s="1"/>
  <c r="S632" i="4"/>
  <c r="AJ632" i="4" s="1"/>
  <c r="R632" i="4"/>
  <c r="Q632" i="4"/>
  <c r="AH632" i="4" s="1"/>
  <c r="AV632" i="4" s="1"/>
  <c r="P632" i="4"/>
  <c r="AG632" i="4" s="1"/>
  <c r="O632" i="4"/>
  <c r="AF632" i="4" s="1"/>
  <c r="AQ631" i="4"/>
  <c r="AA631" i="4"/>
  <c r="AR631" i="4" s="1"/>
  <c r="Z631" i="4"/>
  <c r="Y631" i="4"/>
  <c r="AP631" i="4" s="1"/>
  <c r="X631" i="4"/>
  <c r="AO631" i="4" s="1"/>
  <c r="W631" i="4"/>
  <c r="AN631" i="4" s="1"/>
  <c r="V631" i="4"/>
  <c r="AM631" i="4" s="1"/>
  <c r="T631" i="4"/>
  <c r="AK631" i="4" s="1"/>
  <c r="AY631" i="4" s="1"/>
  <c r="S631" i="4"/>
  <c r="AJ631" i="4" s="1"/>
  <c r="R631" i="4"/>
  <c r="AI631" i="4" s="1"/>
  <c r="Q631" i="4"/>
  <c r="AH631" i="4" s="1"/>
  <c r="AV631" i="4" s="1"/>
  <c r="P631" i="4"/>
  <c r="AG631" i="4" s="1"/>
  <c r="AU631" i="4" s="1"/>
  <c r="O631" i="4"/>
  <c r="AF631" i="4" s="1"/>
  <c r="AO630" i="4"/>
  <c r="AN630" i="4"/>
  <c r="AJ630" i="4"/>
  <c r="AX630" i="4" s="1"/>
  <c r="AA630" i="4"/>
  <c r="AR630" i="4" s="1"/>
  <c r="Z630" i="4"/>
  <c r="AQ630" i="4" s="1"/>
  <c r="Y630" i="4"/>
  <c r="AP630" i="4" s="1"/>
  <c r="X630" i="4"/>
  <c r="W630" i="4"/>
  <c r="V630" i="4"/>
  <c r="AM630" i="4" s="1"/>
  <c r="T630" i="4"/>
  <c r="AK630" i="4" s="1"/>
  <c r="S630" i="4"/>
  <c r="R630" i="4"/>
  <c r="AI630" i="4" s="1"/>
  <c r="AW630" i="4" s="1"/>
  <c r="Q630" i="4"/>
  <c r="AH630" i="4" s="1"/>
  <c r="AV630" i="4" s="1"/>
  <c r="P630" i="4"/>
  <c r="AG630" i="4" s="1"/>
  <c r="O630" i="4"/>
  <c r="AF630" i="4" s="1"/>
  <c r="AT630" i="4" s="1"/>
  <c r="AO629" i="4"/>
  <c r="AI629" i="4"/>
  <c r="AW629" i="4" s="1"/>
  <c r="AA629" i="4"/>
  <c r="AR629" i="4" s="1"/>
  <c r="Z629" i="4"/>
  <c r="AQ629" i="4" s="1"/>
  <c r="Y629" i="4"/>
  <c r="AP629" i="4" s="1"/>
  <c r="X629" i="4"/>
  <c r="W629" i="4"/>
  <c r="AN629" i="4" s="1"/>
  <c r="V629" i="4"/>
  <c r="AM629" i="4" s="1"/>
  <c r="T629" i="4"/>
  <c r="AK629" i="4" s="1"/>
  <c r="S629" i="4"/>
  <c r="AJ629" i="4" s="1"/>
  <c r="R629" i="4"/>
  <c r="Q629" i="4"/>
  <c r="AH629" i="4" s="1"/>
  <c r="AV629" i="4" s="1"/>
  <c r="P629" i="4"/>
  <c r="AG629" i="4" s="1"/>
  <c r="O629" i="4"/>
  <c r="AF629" i="4" s="1"/>
  <c r="AA628" i="4"/>
  <c r="AR628" i="4" s="1"/>
  <c r="Z628" i="4"/>
  <c r="AQ628" i="4" s="1"/>
  <c r="Y628" i="4"/>
  <c r="AP628" i="4" s="1"/>
  <c r="X628" i="4"/>
  <c r="AO628" i="4" s="1"/>
  <c r="W628" i="4"/>
  <c r="AN628" i="4" s="1"/>
  <c r="V628" i="4"/>
  <c r="AM628" i="4" s="1"/>
  <c r="T628" i="4"/>
  <c r="AK628" i="4" s="1"/>
  <c r="S628" i="4"/>
  <c r="AJ628" i="4" s="1"/>
  <c r="R628" i="4"/>
  <c r="AI628" i="4" s="1"/>
  <c r="Q628" i="4"/>
  <c r="AH628" i="4" s="1"/>
  <c r="AV628" i="4" s="1"/>
  <c r="P628" i="4"/>
  <c r="AG628" i="4" s="1"/>
  <c r="O628" i="4"/>
  <c r="AF628" i="4" s="1"/>
  <c r="AO627" i="4"/>
  <c r="AJ627" i="4"/>
  <c r="AA627" i="4"/>
  <c r="AR627" i="4" s="1"/>
  <c r="Z627" i="4"/>
  <c r="AQ627" i="4" s="1"/>
  <c r="Y627" i="4"/>
  <c r="AP627" i="4" s="1"/>
  <c r="X627" i="4"/>
  <c r="W627" i="4"/>
  <c r="AN627" i="4" s="1"/>
  <c r="V627" i="4"/>
  <c r="AM627" i="4" s="1"/>
  <c r="T627" i="4"/>
  <c r="AK627" i="4" s="1"/>
  <c r="AY627" i="4" s="1"/>
  <c r="S627" i="4"/>
  <c r="R627" i="4"/>
  <c r="AI627" i="4" s="1"/>
  <c r="Q627" i="4"/>
  <c r="AH627" i="4" s="1"/>
  <c r="AV627" i="4" s="1"/>
  <c r="P627" i="4"/>
  <c r="AG627" i="4" s="1"/>
  <c r="AU627" i="4" s="1"/>
  <c r="O627" i="4"/>
  <c r="AF627" i="4" s="1"/>
  <c r="AP626" i="4"/>
  <c r="AO626" i="4"/>
  <c r="AK626" i="4"/>
  <c r="AI626" i="4"/>
  <c r="AA626" i="4"/>
  <c r="AR626" i="4" s="1"/>
  <c r="Z626" i="4"/>
  <c r="AQ626" i="4" s="1"/>
  <c r="Y626" i="4"/>
  <c r="X626" i="4"/>
  <c r="W626" i="4"/>
  <c r="AN626" i="4" s="1"/>
  <c r="V626" i="4"/>
  <c r="AM626" i="4" s="1"/>
  <c r="T626" i="4"/>
  <c r="S626" i="4"/>
  <c r="AJ626" i="4" s="1"/>
  <c r="AX626" i="4" s="1"/>
  <c r="R626" i="4"/>
  <c r="Q626" i="4"/>
  <c r="AH626" i="4" s="1"/>
  <c r="P626" i="4"/>
  <c r="AG626" i="4" s="1"/>
  <c r="O626" i="4"/>
  <c r="AF626" i="4" s="1"/>
  <c r="AQ625" i="4"/>
  <c r="AH625" i="4"/>
  <c r="AA625" i="4"/>
  <c r="AR625" i="4" s="1"/>
  <c r="Z625" i="4"/>
  <c r="Y625" i="4"/>
  <c r="AP625" i="4" s="1"/>
  <c r="X625" i="4"/>
  <c r="AO625" i="4" s="1"/>
  <c r="W625" i="4"/>
  <c r="AN625" i="4" s="1"/>
  <c r="V625" i="4"/>
  <c r="AM625" i="4" s="1"/>
  <c r="T625" i="4"/>
  <c r="AK625" i="4" s="1"/>
  <c r="S625" i="4"/>
  <c r="AJ625" i="4" s="1"/>
  <c r="R625" i="4"/>
  <c r="AI625" i="4" s="1"/>
  <c r="AW625" i="4" s="1"/>
  <c r="Q625" i="4"/>
  <c r="P625" i="4"/>
  <c r="AG625" i="4" s="1"/>
  <c r="O625" i="4"/>
  <c r="AF625" i="4" s="1"/>
  <c r="AV624" i="4"/>
  <c r="AA624" i="4"/>
  <c r="AR624" i="4" s="1"/>
  <c r="Z624" i="4"/>
  <c r="AQ624" i="4" s="1"/>
  <c r="Y624" i="4"/>
  <c r="AP624" i="4" s="1"/>
  <c r="X624" i="4"/>
  <c r="AO624" i="4" s="1"/>
  <c r="W624" i="4"/>
  <c r="AN624" i="4" s="1"/>
  <c r="V624" i="4"/>
  <c r="AM624" i="4" s="1"/>
  <c r="T624" i="4"/>
  <c r="AK624" i="4" s="1"/>
  <c r="S624" i="4"/>
  <c r="AJ624" i="4" s="1"/>
  <c r="R624" i="4"/>
  <c r="AI624" i="4" s="1"/>
  <c r="AW624" i="4" s="1"/>
  <c r="Q624" i="4"/>
  <c r="AH624" i="4" s="1"/>
  <c r="P624" i="4"/>
  <c r="AG624" i="4" s="1"/>
  <c r="O624" i="4"/>
  <c r="AF624" i="4" s="1"/>
  <c r="AA623" i="4"/>
  <c r="AR623" i="4" s="1"/>
  <c r="Z623" i="4"/>
  <c r="AQ623" i="4" s="1"/>
  <c r="Y623" i="4"/>
  <c r="AP623" i="4" s="1"/>
  <c r="X623" i="4"/>
  <c r="AO623" i="4" s="1"/>
  <c r="W623" i="4"/>
  <c r="AN623" i="4" s="1"/>
  <c r="V623" i="4"/>
  <c r="AM623" i="4" s="1"/>
  <c r="T623" i="4"/>
  <c r="AK623" i="4" s="1"/>
  <c r="S623" i="4"/>
  <c r="AJ623" i="4" s="1"/>
  <c r="R623" i="4"/>
  <c r="AI623" i="4" s="1"/>
  <c r="Q623" i="4"/>
  <c r="AH623" i="4" s="1"/>
  <c r="AV623" i="4" s="1"/>
  <c r="P623" i="4"/>
  <c r="AG623" i="4" s="1"/>
  <c r="O623" i="4"/>
  <c r="AF623" i="4" s="1"/>
  <c r="AA622" i="4"/>
  <c r="AR622" i="4" s="1"/>
  <c r="Z622" i="4"/>
  <c r="AQ622" i="4" s="1"/>
  <c r="Y622" i="4"/>
  <c r="AP622" i="4" s="1"/>
  <c r="X622" i="4"/>
  <c r="AO622" i="4" s="1"/>
  <c r="W622" i="4"/>
  <c r="AN622" i="4" s="1"/>
  <c r="V622" i="4"/>
  <c r="AM622" i="4" s="1"/>
  <c r="T622" i="4"/>
  <c r="AK622" i="4" s="1"/>
  <c r="S622" i="4"/>
  <c r="AJ622" i="4" s="1"/>
  <c r="AX622" i="4" s="1"/>
  <c r="R622" i="4"/>
  <c r="AI622" i="4" s="1"/>
  <c r="Q622" i="4"/>
  <c r="AH622" i="4" s="1"/>
  <c r="P622" i="4"/>
  <c r="AG622" i="4" s="1"/>
  <c r="O622" i="4"/>
  <c r="AF622" i="4" s="1"/>
  <c r="AT622" i="4" s="1"/>
  <c r="AR621" i="4"/>
  <c r="AN621" i="4"/>
  <c r="AA621" i="4"/>
  <c r="Z621" i="4"/>
  <c r="AQ621" i="4" s="1"/>
  <c r="Y621" i="4"/>
  <c r="AP621" i="4" s="1"/>
  <c r="X621" i="4"/>
  <c r="AO621" i="4" s="1"/>
  <c r="W621" i="4"/>
  <c r="V621" i="4"/>
  <c r="AM621" i="4" s="1"/>
  <c r="T621" i="4"/>
  <c r="AK621" i="4" s="1"/>
  <c r="S621" i="4"/>
  <c r="AJ621" i="4" s="1"/>
  <c r="R621" i="4"/>
  <c r="AI621" i="4" s="1"/>
  <c r="AW621" i="4" s="1"/>
  <c r="Q621" i="4"/>
  <c r="AH621" i="4" s="1"/>
  <c r="P621" i="4"/>
  <c r="AG621" i="4" s="1"/>
  <c r="O621" i="4"/>
  <c r="AF621" i="4" s="1"/>
  <c r="AQ620" i="4"/>
  <c r="AH620" i="4"/>
  <c r="AA620" i="4"/>
  <c r="AR620" i="4" s="1"/>
  <c r="Z620" i="4"/>
  <c r="Y620" i="4"/>
  <c r="AP620" i="4" s="1"/>
  <c r="X620" i="4"/>
  <c r="AO620" i="4" s="1"/>
  <c r="W620" i="4"/>
  <c r="AN620" i="4" s="1"/>
  <c r="V620" i="4"/>
  <c r="AM620" i="4" s="1"/>
  <c r="T620" i="4"/>
  <c r="AK620" i="4" s="1"/>
  <c r="S620" i="4"/>
  <c r="AJ620" i="4" s="1"/>
  <c r="AX620" i="4" s="1"/>
  <c r="R620" i="4"/>
  <c r="AI620" i="4" s="1"/>
  <c r="AW620" i="4" s="1"/>
  <c r="Q620" i="4"/>
  <c r="P620" i="4"/>
  <c r="AG620" i="4" s="1"/>
  <c r="O620" i="4"/>
  <c r="AF620" i="4" s="1"/>
  <c r="AT620" i="4" s="1"/>
  <c r="AP619" i="4"/>
  <c r="AG619" i="4"/>
  <c r="AA619" i="4"/>
  <c r="AR619" i="4" s="1"/>
  <c r="AY619" i="4" s="1"/>
  <c r="Z619" i="4"/>
  <c r="AQ619" i="4" s="1"/>
  <c r="Y619" i="4"/>
  <c r="X619" i="4"/>
  <c r="AO619" i="4" s="1"/>
  <c r="W619" i="4"/>
  <c r="AN619" i="4" s="1"/>
  <c r="V619" i="4"/>
  <c r="AM619" i="4" s="1"/>
  <c r="T619" i="4"/>
  <c r="AK619" i="4" s="1"/>
  <c r="S619" i="4"/>
  <c r="AJ619" i="4" s="1"/>
  <c r="R619" i="4"/>
  <c r="AI619" i="4" s="1"/>
  <c r="Q619" i="4"/>
  <c r="AH619" i="4" s="1"/>
  <c r="AV619" i="4" s="1"/>
  <c r="P619" i="4"/>
  <c r="O619" i="4"/>
  <c r="AF619" i="4" s="1"/>
  <c r="AO618" i="4"/>
  <c r="AA618" i="4"/>
  <c r="AR618" i="4" s="1"/>
  <c r="Z618" i="4"/>
  <c r="AQ618" i="4" s="1"/>
  <c r="Y618" i="4"/>
  <c r="AP618" i="4" s="1"/>
  <c r="X618" i="4"/>
  <c r="W618" i="4"/>
  <c r="AN618" i="4" s="1"/>
  <c r="V618" i="4"/>
  <c r="AM618" i="4" s="1"/>
  <c r="T618" i="4"/>
  <c r="AK618" i="4" s="1"/>
  <c r="S618" i="4"/>
  <c r="AJ618" i="4" s="1"/>
  <c r="R618" i="4"/>
  <c r="AI618" i="4" s="1"/>
  <c r="Q618" i="4"/>
  <c r="AH618" i="4" s="1"/>
  <c r="P618" i="4"/>
  <c r="AG618" i="4" s="1"/>
  <c r="O618" i="4"/>
  <c r="AF618" i="4" s="1"/>
  <c r="AT618" i="4" s="1"/>
  <c r="AA617" i="4"/>
  <c r="AR617" i="4" s="1"/>
  <c r="Z617" i="4"/>
  <c r="AQ617" i="4" s="1"/>
  <c r="Y617" i="4"/>
  <c r="AP617" i="4" s="1"/>
  <c r="X617" i="4"/>
  <c r="AO617" i="4" s="1"/>
  <c r="W617" i="4"/>
  <c r="AN617" i="4" s="1"/>
  <c r="V617" i="4"/>
  <c r="AM617" i="4" s="1"/>
  <c r="T617" i="4"/>
  <c r="AK617" i="4" s="1"/>
  <c r="S617" i="4"/>
  <c r="AJ617" i="4" s="1"/>
  <c r="AX617" i="4" s="1"/>
  <c r="R617" i="4"/>
  <c r="AI617" i="4" s="1"/>
  <c r="AW617" i="4" s="1"/>
  <c r="Q617" i="4"/>
  <c r="AH617" i="4" s="1"/>
  <c r="P617" i="4"/>
  <c r="AG617" i="4" s="1"/>
  <c r="O617" i="4"/>
  <c r="AF617" i="4" s="1"/>
  <c r="AT617" i="4" s="1"/>
  <c r="AA616" i="4"/>
  <c r="AR616" i="4" s="1"/>
  <c r="Z616" i="4"/>
  <c r="AQ616" i="4" s="1"/>
  <c r="Y616" i="4"/>
  <c r="AP616" i="4" s="1"/>
  <c r="X616" i="4"/>
  <c r="AO616" i="4" s="1"/>
  <c r="W616" i="4"/>
  <c r="AN616" i="4" s="1"/>
  <c r="V616" i="4"/>
  <c r="AM616" i="4" s="1"/>
  <c r="T616" i="4"/>
  <c r="AK616" i="4" s="1"/>
  <c r="S616" i="4"/>
  <c r="AJ616" i="4" s="1"/>
  <c r="R616" i="4"/>
  <c r="AI616" i="4" s="1"/>
  <c r="Q616" i="4"/>
  <c r="AH616" i="4" s="1"/>
  <c r="AV616" i="4" s="1"/>
  <c r="P616" i="4"/>
  <c r="AG616" i="4" s="1"/>
  <c r="O616" i="4"/>
  <c r="AF616" i="4" s="1"/>
  <c r="AA615" i="4"/>
  <c r="AR615" i="4" s="1"/>
  <c r="Z615" i="4"/>
  <c r="AQ615" i="4" s="1"/>
  <c r="Y615" i="4"/>
  <c r="AP615" i="4" s="1"/>
  <c r="X615" i="4"/>
  <c r="AO615" i="4" s="1"/>
  <c r="W615" i="4"/>
  <c r="AN615" i="4" s="1"/>
  <c r="V615" i="4"/>
  <c r="AM615" i="4" s="1"/>
  <c r="T615" i="4"/>
  <c r="AK615" i="4" s="1"/>
  <c r="S615" i="4"/>
  <c r="AJ615" i="4" s="1"/>
  <c r="R615" i="4"/>
  <c r="AI615" i="4" s="1"/>
  <c r="Q615" i="4"/>
  <c r="AH615" i="4" s="1"/>
  <c r="P615" i="4"/>
  <c r="AG615" i="4" s="1"/>
  <c r="O615" i="4"/>
  <c r="AF615" i="4" s="1"/>
  <c r="AA614" i="4"/>
  <c r="AR614" i="4" s="1"/>
  <c r="Z614" i="4"/>
  <c r="AQ614" i="4" s="1"/>
  <c r="Y614" i="4"/>
  <c r="AP614" i="4" s="1"/>
  <c r="X614" i="4"/>
  <c r="AO614" i="4" s="1"/>
  <c r="W614" i="4"/>
  <c r="AN614" i="4" s="1"/>
  <c r="V614" i="4"/>
  <c r="AM614" i="4" s="1"/>
  <c r="T614" i="4"/>
  <c r="AK614" i="4" s="1"/>
  <c r="AY614" i="4" s="1"/>
  <c r="S614" i="4"/>
  <c r="AJ614" i="4" s="1"/>
  <c r="AX614" i="4" s="1"/>
  <c r="R614" i="4"/>
  <c r="AI614" i="4" s="1"/>
  <c r="Q614" i="4"/>
  <c r="AH614" i="4" s="1"/>
  <c r="P614" i="4"/>
  <c r="AG614" i="4" s="1"/>
  <c r="AU614" i="4" s="1"/>
  <c r="O614" i="4"/>
  <c r="AF614" i="4" s="1"/>
  <c r="AT614" i="4" s="1"/>
  <c r="AN613" i="4"/>
  <c r="AA613" i="4"/>
  <c r="AR613" i="4" s="1"/>
  <c r="Z613" i="4"/>
  <c r="AQ613" i="4" s="1"/>
  <c r="Y613" i="4"/>
  <c r="AP613" i="4" s="1"/>
  <c r="X613" i="4"/>
  <c r="AO613" i="4" s="1"/>
  <c r="W613" i="4"/>
  <c r="V613" i="4"/>
  <c r="AM613" i="4" s="1"/>
  <c r="T613" i="4"/>
  <c r="AK613" i="4" s="1"/>
  <c r="S613" i="4"/>
  <c r="AJ613" i="4" s="1"/>
  <c r="R613" i="4"/>
  <c r="AI613" i="4" s="1"/>
  <c r="AW613" i="4" s="1"/>
  <c r="Q613" i="4"/>
  <c r="AH613" i="4" s="1"/>
  <c r="P613" i="4"/>
  <c r="AG613" i="4" s="1"/>
  <c r="O613" i="4"/>
  <c r="AF613" i="4" s="1"/>
  <c r="AR612" i="4"/>
  <c r="AM612" i="4"/>
  <c r="AI612" i="4"/>
  <c r="AW612" i="4" s="1"/>
  <c r="AA612" i="4"/>
  <c r="Z612" i="4"/>
  <c r="AQ612" i="4" s="1"/>
  <c r="Y612" i="4"/>
  <c r="AP612" i="4" s="1"/>
  <c r="X612" i="4"/>
  <c r="AO612" i="4" s="1"/>
  <c r="W612" i="4"/>
  <c r="AN612" i="4" s="1"/>
  <c r="V612" i="4"/>
  <c r="T612" i="4"/>
  <c r="AK612" i="4" s="1"/>
  <c r="AY612" i="4" s="1"/>
  <c r="S612" i="4"/>
  <c r="AJ612" i="4" s="1"/>
  <c r="R612" i="4"/>
  <c r="Q612" i="4"/>
  <c r="AH612" i="4" s="1"/>
  <c r="AV612" i="4" s="1"/>
  <c r="P612" i="4"/>
  <c r="AG612" i="4" s="1"/>
  <c r="O612" i="4"/>
  <c r="AF612" i="4" s="1"/>
  <c r="AG611" i="4"/>
  <c r="AU611" i="4" s="1"/>
  <c r="AA611" i="4"/>
  <c r="AR611" i="4" s="1"/>
  <c r="Z611" i="4"/>
  <c r="AQ611" i="4" s="1"/>
  <c r="Y611" i="4"/>
  <c r="AP611" i="4" s="1"/>
  <c r="X611" i="4"/>
  <c r="AO611" i="4" s="1"/>
  <c r="W611" i="4"/>
  <c r="AN611" i="4" s="1"/>
  <c r="V611" i="4"/>
  <c r="AM611" i="4" s="1"/>
  <c r="T611" i="4"/>
  <c r="AK611" i="4" s="1"/>
  <c r="AY611" i="4" s="1"/>
  <c r="S611" i="4"/>
  <c r="AJ611" i="4" s="1"/>
  <c r="AX611" i="4" s="1"/>
  <c r="R611" i="4"/>
  <c r="AI611" i="4" s="1"/>
  <c r="Q611" i="4"/>
  <c r="AH611" i="4" s="1"/>
  <c r="P611" i="4"/>
  <c r="O611" i="4"/>
  <c r="AF611" i="4" s="1"/>
  <c r="AT611" i="4" s="1"/>
  <c r="AA610" i="4"/>
  <c r="AR610" i="4" s="1"/>
  <c r="Z610" i="4"/>
  <c r="AQ610" i="4" s="1"/>
  <c r="Y610" i="4"/>
  <c r="AP610" i="4" s="1"/>
  <c r="X610" i="4"/>
  <c r="AO610" i="4" s="1"/>
  <c r="W610" i="4"/>
  <c r="AN610" i="4" s="1"/>
  <c r="V610" i="4"/>
  <c r="AM610" i="4" s="1"/>
  <c r="T610" i="4"/>
  <c r="AK610" i="4" s="1"/>
  <c r="AY610" i="4" s="1"/>
  <c r="S610" i="4"/>
  <c r="AJ610" i="4" s="1"/>
  <c r="R610" i="4"/>
  <c r="AI610" i="4" s="1"/>
  <c r="Q610" i="4"/>
  <c r="AH610" i="4" s="1"/>
  <c r="P610" i="4"/>
  <c r="AG610" i="4" s="1"/>
  <c r="O610" i="4"/>
  <c r="AF610" i="4" s="1"/>
  <c r="AA609" i="4"/>
  <c r="AR609" i="4" s="1"/>
  <c r="Z609" i="4"/>
  <c r="AQ609" i="4" s="1"/>
  <c r="Y609" i="4"/>
  <c r="AP609" i="4" s="1"/>
  <c r="X609" i="4"/>
  <c r="AO609" i="4" s="1"/>
  <c r="W609" i="4"/>
  <c r="AN609" i="4" s="1"/>
  <c r="V609" i="4"/>
  <c r="AM609" i="4" s="1"/>
  <c r="T609" i="4"/>
  <c r="AK609" i="4" s="1"/>
  <c r="S609" i="4"/>
  <c r="AJ609" i="4" s="1"/>
  <c r="R609" i="4"/>
  <c r="AI609" i="4" s="1"/>
  <c r="AW609" i="4" s="1"/>
  <c r="Q609" i="4"/>
  <c r="AH609" i="4" s="1"/>
  <c r="P609" i="4"/>
  <c r="AG609" i="4" s="1"/>
  <c r="O609" i="4"/>
  <c r="AF609" i="4" s="1"/>
  <c r="AA608" i="4"/>
  <c r="AR608" i="4" s="1"/>
  <c r="Z608" i="4"/>
  <c r="AQ608" i="4" s="1"/>
  <c r="Y608" i="4"/>
  <c r="AP608" i="4" s="1"/>
  <c r="X608" i="4"/>
  <c r="AO608" i="4" s="1"/>
  <c r="W608" i="4"/>
  <c r="AN608" i="4" s="1"/>
  <c r="V608" i="4"/>
  <c r="AM608" i="4" s="1"/>
  <c r="T608" i="4"/>
  <c r="AK608" i="4" s="1"/>
  <c r="S608" i="4"/>
  <c r="AJ608" i="4" s="1"/>
  <c r="R608" i="4"/>
  <c r="AI608" i="4" s="1"/>
  <c r="Q608" i="4"/>
  <c r="AH608" i="4" s="1"/>
  <c r="P608" i="4"/>
  <c r="AG608" i="4" s="1"/>
  <c r="O608" i="4"/>
  <c r="AF608" i="4" s="1"/>
  <c r="AA607" i="4"/>
  <c r="AR607" i="4" s="1"/>
  <c r="Z607" i="4"/>
  <c r="AQ607" i="4" s="1"/>
  <c r="Y607" i="4"/>
  <c r="AP607" i="4" s="1"/>
  <c r="X607" i="4"/>
  <c r="AO607" i="4" s="1"/>
  <c r="W607" i="4"/>
  <c r="AN607" i="4" s="1"/>
  <c r="V607" i="4"/>
  <c r="AM607" i="4" s="1"/>
  <c r="T607" i="4"/>
  <c r="AK607" i="4" s="1"/>
  <c r="AY607" i="4" s="1"/>
  <c r="S607" i="4"/>
  <c r="AJ607" i="4" s="1"/>
  <c r="R607" i="4"/>
  <c r="AI607" i="4" s="1"/>
  <c r="Q607" i="4"/>
  <c r="AH607" i="4" s="1"/>
  <c r="P607" i="4"/>
  <c r="AG607" i="4" s="1"/>
  <c r="AU607" i="4" s="1"/>
  <c r="O607" i="4"/>
  <c r="AF607" i="4" s="1"/>
  <c r="AA606" i="4"/>
  <c r="AR606" i="4" s="1"/>
  <c r="Z606" i="4"/>
  <c r="AQ606" i="4" s="1"/>
  <c r="Y606" i="4"/>
  <c r="AP606" i="4" s="1"/>
  <c r="X606" i="4"/>
  <c r="AO606" i="4" s="1"/>
  <c r="W606" i="4"/>
  <c r="AN606" i="4" s="1"/>
  <c r="V606" i="4"/>
  <c r="AM606" i="4" s="1"/>
  <c r="T606" i="4"/>
  <c r="AK606" i="4" s="1"/>
  <c r="AY606" i="4" s="1"/>
  <c r="S606" i="4"/>
  <c r="AJ606" i="4" s="1"/>
  <c r="AX606" i="4" s="1"/>
  <c r="R606" i="4"/>
  <c r="AI606" i="4" s="1"/>
  <c r="Q606" i="4"/>
  <c r="AH606" i="4" s="1"/>
  <c r="P606" i="4"/>
  <c r="AG606" i="4" s="1"/>
  <c r="O606" i="4"/>
  <c r="AF606" i="4" s="1"/>
  <c r="AT606" i="4" s="1"/>
  <c r="AN605" i="4"/>
  <c r="AI605" i="4"/>
  <c r="AW605" i="4" s="1"/>
  <c r="AA605" i="4"/>
  <c r="AR605" i="4" s="1"/>
  <c r="Z605" i="4"/>
  <c r="AQ605" i="4" s="1"/>
  <c r="Y605" i="4"/>
  <c r="AP605" i="4" s="1"/>
  <c r="X605" i="4"/>
  <c r="AO605" i="4" s="1"/>
  <c r="W605" i="4"/>
  <c r="V605" i="4"/>
  <c r="AM605" i="4" s="1"/>
  <c r="T605" i="4"/>
  <c r="AK605" i="4" s="1"/>
  <c r="S605" i="4"/>
  <c r="AJ605" i="4" s="1"/>
  <c r="AX605" i="4" s="1"/>
  <c r="R605" i="4"/>
  <c r="Q605" i="4"/>
  <c r="AH605" i="4" s="1"/>
  <c r="P605" i="4"/>
  <c r="AG605" i="4" s="1"/>
  <c r="O605" i="4"/>
  <c r="AF605" i="4" s="1"/>
  <c r="AR604" i="4"/>
  <c r="AI604" i="4"/>
  <c r="AW604" i="4" s="1"/>
  <c r="AA604" i="4"/>
  <c r="Z604" i="4"/>
  <c r="AQ604" i="4" s="1"/>
  <c r="Y604" i="4"/>
  <c r="AP604" i="4" s="1"/>
  <c r="X604" i="4"/>
  <c r="AO604" i="4" s="1"/>
  <c r="W604" i="4"/>
  <c r="AN604" i="4" s="1"/>
  <c r="V604" i="4"/>
  <c r="AM604" i="4" s="1"/>
  <c r="T604" i="4"/>
  <c r="AK604" i="4" s="1"/>
  <c r="AY604" i="4" s="1"/>
  <c r="S604" i="4"/>
  <c r="AJ604" i="4" s="1"/>
  <c r="R604" i="4"/>
  <c r="Q604" i="4"/>
  <c r="AH604" i="4" s="1"/>
  <c r="P604" i="4"/>
  <c r="AG604" i="4" s="1"/>
  <c r="O604" i="4"/>
  <c r="AF604" i="4" s="1"/>
  <c r="AP603" i="4"/>
  <c r="AG603" i="4"/>
  <c r="AA603" i="4"/>
  <c r="AR603" i="4" s="1"/>
  <c r="Z603" i="4"/>
  <c r="AQ603" i="4" s="1"/>
  <c r="Y603" i="4"/>
  <c r="X603" i="4"/>
  <c r="AO603" i="4" s="1"/>
  <c r="W603" i="4"/>
  <c r="AN603" i="4" s="1"/>
  <c r="AU603" i="4" s="1"/>
  <c r="V603" i="4"/>
  <c r="AM603" i="4" s="1"/>
  <c r="T603" i="4"/>
  <c r="AK603" i="4" s="1"/>
  <c r="AY603" i="4" s="1"/>
  <c r="S603" i="4"/>
  <c r="AJ603" i="4" s="1"/>
  <c r="R603" i="4"/>
  <c r="AI603" i="4" s="1"/>
  <c r="Q603" i="4"/>
  <c r="AH603" i="4" s="1"/>
  <c r="AV603" i="4" s="1"/>
  <c r="P603" i="4"/>
  <c r="O603" i="4"/>
  <c r="AF603" i="4" s="1"/>
  <c r="AA602" i="4"/>
  <c r="AR602" i="4" s="1"/>
  <c r="Z602" i="4"/>
  <c r="AQ602" i="4" s="1"/>
  <c r="Y602" i="4"/>
  <c r="AP602" i="4" s="1"/>
  <c r="X602" i="4"/>
  <c r="AO602" i="4" s="1"/>
  <c r="W602" i="4"/>
  <c r="AN602" i="4" s="1"/>
  <c r="V602" i="4"/>
  <c r="AM602" i="4" s="1"/>
  <c r="T602" i="4"/>
  <c r="AK602" i="4" s="1"/>
  <c r="S602" i="4"/>
  <c r="AJ602" i="4" s="1"/>
  <c r="AX602" i="4" s="1"/>
  <c r="R602" i="4"/>
  <c r="AI602" i="4" s="1"/>
  <c r="Q602" i="4"/>
  <c r="AH602" i="4" s="1"/>
  <c r="P602" i="4"/>
  <c r="AG602" i="4" s="1"/>
  <c r="AU602" i="4" s="1"/>
  <c r="O602" i="4"/>
  <c r="AF602" i="4" s="1"/>
  <c r="AT602" i="4" s="1"/>
  <c r="AR601" i="4"/>
  <c r="AA601" i="4"/>
  <c r="Z601" i="4"/>
  <c r="AQ601" i="4" s="1"/>
  <c r="Y601" i="4"/>
  <c r="AP601" i="4" s="1"/>
  <c r="X601" i="4"/>
  <c r="AO601" i="4" s="1"/>
  <c r="W601" i="4"/>
  <c r="AN601" i="4" s="1"/>
  <c r="V601" i="4"/>
  <c r="AM601" i="4" s="1"/>
  <c r="T601" i="4"/>
  <c r="AK601" i="4" s="1"/>
  <c r="AY601" i="4" s="1"/>
  <c r="S601" i="4"/>
  <c r="AJ601" i="4" s="1"/>
  <c r="R601" i="4"/>
  <c r="AI601" i="4" s="1"/>
  <c r="Q601" i="4"/>
  <c r="AH601" i="4" s="1"/>
  <c r="P601" i="4"/>
  <c r="AG601" i="4" s="1"/>
  <c r="O601" i="4"/>
  <c r="AF601" i="4" s="1"/>
  <c r="AH600" i="4"/>
  <c r="AA600" i="4"/>
  <c r="AR600" i="4" s="1"/>
  <c r="Z600" i="4"/>
  <c r="AQ600" i="4" s="1"/>
  <c r="Y600" i="4"/>
  <c r="AP600" i="4" s="1"/>
  <c r="X600" i="4"/>
  <c r="AO600" i="4" s="1"/>
  <c r="AV600" i="4" s="1"/>
  <c r="W600" i="4"/>
  <c r="AN600" i="4" s="1"/>
  <c r="V600" i="4"/>
  <c r="AM600" i="4" s="1"/>
  <c r="T600" i="4"/>
  <c r="AK600" i="4" s="1"/>
  <c r="S600" i="4"/>
  <c r="AJ600" i="4" s="1"/>
  <c r="R600" i="4"/>
  <c r="AI600" i="4" s="1"/>
  <c r="Q600" i="4"/>
  <c r="P600" i="4"/>
  <c r="AG600" i="4" s="1"/>
  <c r="O600" i="4"/>
  <c r="AF600" i="4" s="1"/>
  <c r="AA599" i="4"/>
  <c r="AR599" i="4" s="1"/>
  <c r="Z599" i="4"/>
  <c r="AQ599" i="4" s="1"/>
  <c r="Y599" i="4"/>
  <c r="AP599" i="4" s="1"/>
  <c r="X599" i="4"/>
  <c r="AO599" i="4" s="1"/>
  <c r="W599" i="4"/>
  <c r="AN599" i="4" s="1"/>
  <c r="V599" i="4"/>
  <c r="AM599" i="4" s="1"/>
  <c r="T599" i="4"/>
  <c r="AK599" i="4" s="1"/>
  <c r="AY599" i="4" s="1"/>
  <c r="S599" i="4"/>
  <c r="AJ599" i="4" s="1"/>
  <c r="R599" i="4"/>
  <c r="AI599" i="4" s="1"/>
  <c r="Q599" i="4"/>
  <c r="AH599" i="4" s="1"/>
  <c r="P599" i="4"/>
  <c r="AG599" i="4" s="1"/>
  <c r="AU599" i="4" s="1"/>
  <c r="O599" i="4"/>
  <c r="AF599" i="4" s="1"/>
  <c r="AO598" i="4"/>
  <c r="AK598" i="4"/>
  <c r="AY598" i="4" s="1"/>
  <c r="AA598" i="4"/>
  <c r="AR598" i="4" s="1"/>
  <c r="Z598" i="4"/>
  <c r="AQ598" i="4" s="1"/>
  <c r="Y598" i="4"/>
  <c r="AP598" i="4" s="1"/>
  <c r="X598" i="4"/>
  <c r="W598" i="4"/>
  <c r="AN598" i="4" s="1"/>
  <c r="V598" i="4"/>
  <c r="AM598" i="4" s="1"/>
  <c r="T598" i="4"/>
  <c r="S598" i="4"/>
  <c r="AJ598" i="4" s="1"/>
  <c r="R598" i="4"/>
  <c r="AI598" i="4" s="1"/>
  <c r="Q598" i="4"/>
  <c r="AH598" i="4" s="1"/>
  <c r="P598" i="4"/>
  <c r="AG598" i="4" s="1"/>
  <c r="O598" i="4"/>
  <c r="AF598" i="4" s="1"/>
  <c r="AY597" i="4"/>
  <c r="AP597" i="4"/>
  <c r="AJ597" i="4"/>
  <c r="AX597" i="4" s="1"/>
  <c r="AG597" i="4"/>
  <c r="AA597" i="4"/>
  <c r="AR597" i="4" s="1"/>
  <c r="Z597" i="4"/>
  <c r="AQ597" i="4" s="1"/>
  <c r="Y597" i="4"/>
  <c r="X597" i="4"/>
  <c r="AO597" i="4" s="1"/>
  <c r="W597" i="4"/>
  <c r="AN597" i="4" s="1"/>
  <c r="V597" i="4"/>
  <c r="AM597" i="4" s="1"/>
  <c r="T597" i="4"/>
  <c r="AK597" i="4" s="1"/>
  <c r="S597" i="4"/>
  <c r="R597" i="4"/>
  <c r="AI597" i="4" s="1"/>
  <c r="Q597" i="4"/>
  <c r="AH597" i="4" s="1"/>
  <c r="P597" i="4"/>
  <c r="O597" i="4"/>
  <c r="AF597" i="4" s="1"/>
  <c r="AT597" i="4" s="1"/>
  <c r="AR596" i="4"/>
  <c r="AA596" i="4"/>
  <c r="Z596" i="4"/>
  <c r="AQ596" i="4" s="1"/>
  <c r="Y596" i="4"/>
  <c r="AP596" i="4" s="1"/>
  <c r="X596" i="4"/>
  <c r="AO596" i="4" s="1"/>
  <c r="W596" i="4"/>
  <c r="AN596" i="4" s="1"/>
  <c r="V596" i="4"/>
  <c r="AM596" i="4" s="1"/>
  <c r="T596" i="4"/>
  <c r="AK596" i="4" s="1"/>
  <c r="S596" i="4"/>
  <c r="AJ596" i="4" s="1"/>
  <c r="R596" i="4"/>
  <c r="AI596" i="4" s="1"/>
  <c r="AW596" i="4" s="1"/>
  <c r="Q596" i="4"/>
  <c r="AH596" i="4" s="1"/>
  <c r="P596" i="4"/>
  <c r="AG596" i="4" s="1"/>
  <c r="O596" i="4"/>
  <c r="AF596" i="4" s="1"/>
  <c r="AM595" i="4"/>
  <c r="AH595" i="4"/>
  <c r="AV595" i="4" s="1"/>
  <c r="AA595" i="4"/>
  <c r="AR595" i="4" s="1"/>
  <c r="Z595" i="4"/>
  <c r="AQ595" i="4" s="1"/>
  <c r="Y595" i="4"/>
  <c r="AP595" i="4" s="1"/>
  <c r="AW595" i="4" s="1"/>
  <c r="X595" i="4"/>
  <c r="AO595" i="4" s="1"/>
  <c r="W595" i="4"/>
  <c r="AN595" i="4" s="1"/>
  <c r="V595" i="4"/>
  <c r="T595" i="4"/>
  <c r="AK595" i="4" s="1"/>
  <c r="AY595" i="4" s="1"/>
  <c r="S595" i="4"/>
  <c r="AJ595" i="4" s="1"/>
  <c r="R595" i="4"/>
  <c r="AI595" i="4" s="1"/>
  <c r="Q595" i="4"/>
  <c r="P595" i="4"/>
  <c r="AG595" i="4" s="1"/>
  <c r="AU595" i="4" s="1"/>
  <c r="O595" i="4"/>
  <c r="AF595" i="4" s="1"/>
  <c r="AJ594" i="4"/>
  <c r="AX594" i="4" s="1"/>
  <c r="AG594" i="4"/>
  <c r="AA594" i="4"/>
  <c r="AR594" i="4" s="1"/>
  <c r="Z594" i="4"/>
  <c r="AQ594" i="4" s="1"/>
  <c r="Y594" i="4"/>
  <c r="AP594" i="4" s="1"/>
  <c r="X594" i="4"/>
  <c r="AO594" i="4" s="1"/>
  <c r="W594" i="4"/>
  <c r="AN594" i="4" s="1"/>
  <c r="V594" i="4"/>
  <c r="AM594" i="4" s="1"/>
  <c r="T594" i="4"/>
  <c r="AK594" i="4" s="1"/>
  <c r="S594" i="4"/>
  <c r="R594" i="4"/>
  <c r="AI594" i="4" s="1"/>
  <c r="Q594" i="4"/>
  <c r="AH594" i="4" s="1"/>
  <c r="P594" i="4"/>
  <c r="O594" i="4"/>
  <c r="AF594" i="4" s="1"/>
  <c r="AP593" i="4"/>
  <c r="AO593" i="4"/>
  <c r="AI593" i="4"/>
  <c r="AA593" i="4"/>
  <c r="AR593" i="4" s="1"/>
  <c r="Z593" i="4"/>
  <c r="AQ593" i="4" s="1"/>
  <c r="Y593" i="4"/>
  <c r="X593" i="4"/>
  <c r="W593" i="4"/>
  <c r="AN593" i="4" s="1"/>
  <c r="V593" i="4"/>
  <c r="AM593" i="4" s="1"/>
  <c r="T593" i="4"/>
  <c r="AK593" i="4" s="1"/>
  <c r="S593" i="4"/>
  <c r="AJ593" i="4" s="1"/>
  <c r="R593" i="4"/>
  <c r="Q593" i="4"/>
  <c r="AH593" i="4" s="1"/>
  <c r="P593" i="4"/>
  <c r="AG593" i="4" s="1"/>
  <c r="O593" i="4"/>
  <c r="AF593" i="4" s="1"/>
  <c r="AW592" i="4"/>
  <c r="AQ592" i="4"/>
  <c r="AJ592" i="4"/>
  <c r="AH592" i="4"/>
  <c r="AA592" i="4"/>
  <c r="AR592" i="4" s="1"/>
  <c r="Z592" i="4"/>
  <c r="Y592" i="4"/>
  <c r="AP592" i="4" s="1"/>
  <c r="X592" i="4"/>
  <c r="AO592" i="4" s="1"/>
  <c r="W592" i="4"/>
  <c r="AN592" i="4" s="1"/>
  <c r="V592" i="4"/>
  <c r="AM592" i="4" s="1"/>
  <c r="T592" i="4"/>
  <c r="AK592" i="4" s="1"/>
  <c r="S592" i="4"/>
  <c r="R592" i="4"/>
  <c r="AI592" i="4" s="1"/>
  <c r="Q592" i="4"/>
  <c r="P592" i="4"/>
  <c r="AG592" i="4" s="1"/>
  <c r="O592" i="4"/>
  <c r="AF592" i="4" s="1"/>
  <c r="AT592" i="4" s="1"/>
  <c r="AR591" i="4"/>
  <c r="AN591" i="4"/>
  <c r="AI591" i="4"/>
  <c r="AA591" i="4"/>
  <c r="Z591" i="4"/>
  <c r="AQ591" i="4" s="1"/>
  <c r="Y591" i="4"/>
  <c r="AP591" i="4" s="1"/>
  <c r="X591" i="4"/>
  <c r="AO591" i="4" s="1"/>
  <c r="W591" i="4"/>
  <c r="V591" i="4"/>
  <c r="AM591" i="4" s="1"/>
  <c r="T591" i="4"/>
  <c r="AK591" i="4" s="1"/>
  <c r="S591" i="4"/>
  <c r="AJ591" i="4" s="1"/>
  <c r="AX591" i="4" s="1"/>
  <c r="R591" i="4"/>
  <c r="Q591" i="4"/>
  <c r="AH591" i="4" s="1"/>
  <c r="P591" i="4"/>
  <c r="AG591" i="4" s="1"/>
  <c r="AU591" i="4" s="1"/>
  <c r="O591" i="4"/>
  <c r="AF591" i="4" s="1"/>
  <c r="AT591" i="4" s="1"/>
  <c r="AA590" i="4"/>
  <c r="AR590" i="4" s="1"/>
  <c r="Z590" i="4"/>
  <c r="AQ590" i="4" s="1"/>
  <c r="Y590" i="4"/>
  <c r="AP590" i="4" s="1"/>
  <c r="X590" i="4"/>
  <c r="AO590" i="4" s="1"/>
  <c r="W590" i="4"/>
  <c r="AN590" i="4" s="1"/>
  <c r="V590" i="4"/>
  <c r="AM590" i="4" s="1"/>
  <c r="T590" i="4"/>
  <c r="AK590" i="4" s="1"/>
  <c r="AY590" i="4" s="1"/>
  <c r="S590" i="4"/>
  <c r="AJ590" i="4" s="1"/>
  <c r="R590" i="4"/>
  <c r="AI590" i="4" s="1"/>
  <c r="Q590" i="4"/>
  <c r="AH590" i="4" s="1"/>
  <c r="P590" i="4"/>
  <c r="AG590" i="4" s="1"/>
  <c r="AU590" i="4" s="1"/>
  <c r="O590" i="4"/>
  <c r="AF590" i="4" s="1"/>
  <c r="AT590" i="4" s="1"/>
  <c r="AY589" i="4"/>
  <c r="AJ589" i="4"/>
  <c r="AA589" i="4"/>
  <c r="AR589" i="4" s="1"/>
  <c r="Z589" i="4"/>
  <c r="AQ589" i="4" s="1"/>
  <c r="Y589" i="4"/>
  <c r="AP589" i="4" s="1"/>
  <c r="X589" i="4"/>
  <c r="AO589" i="4" s="1"/>
  <c r="W589" i="4"/>
  <c r="AN589" i="4" s="1"/>
  <c r="V589" i="4"/>
  <c r="AM589" i="4" s="1"/>
  <c r="T589" i="4"/>
  <c r="AK589" i="4" s="1"/>
  <c r="S589" i="4"/>
  <c r="R589" i="4"/>
  <c r="AI589" i="4" s="1"/>
  <c r="Q589" i="4"/>
  <c r="AH589" i="4" s="1"/>
  <c r="P589" i="4"/>
  <c r="AG589" i="4" s="1"/>
  <c r="O589" i="4"/>
  <c r="AF589" i="4" s="1"/>
  <c r="AR588" i="4"/>
  <c r="AO588" i="4"/>
  <c r="AI588" i="4"/>
  <c r="AA588" i="4"/>
  <c r="Z588" i="4"/>
  <c r="AQ588" i="4" s="1"/>
  <c r="Y588" i="4"/>
  <c r="AP588" i="4" s="1"/>
  <c r="X588" i="4"/>
  <c r="W588" i="4"/>
  <c r="AN588" i="4" s="1"/>
  <c r="V588" i="4"/>
  <c r="AM588" i="4" s="1"/>
  <c r="T588" i="4"/>
  <c r="AK588" i="4" s="1"/>
  <c r="S588" i="4"/>
  <c r="AJ588" i="4" s="1"/>
  <c r="R588" i="4"/>
  <c r="Q588" i="4"/>
  <c r="AH588" i="4" s="1"/>
  <c r="P588" i="4"/>
  <c r="AG588" i="4" s="1"/>
  <c r="AU588" i="4" s="1"/>
  <c r="O588" i="4"/>
  <c r="AF588" i="4" s="1"/>
  <c r="AA587" i="4"/>
  <c r="AR587" i="4" s="1"/>
  <c r="Z587" i="4"/>
  <c r="AQ587" i="4" s="1"/>
  <c r="Y587" i="4"/>
  <c r="AP587" i="4" s="1"/>
  <c r="AW587" i="4" s="1"/>
  <c r="X587" i="4"/>
  <c r="AO587" i="4" s="1"/>
  <c r="W587" i="4"/>
  <c r="AN587" i="4" s="1"/>
  <c r="V587" i="4"/>
  <c r="AM587" i="4" s="1"/>
  <c r="T587" i="4"/>
  <c r="AK587" i="4" s="1"/>
  <c r="AY587" i="4" s="1"/>
  <c r="S587" i="4"/>
  <c r="AJ587" i="4" s="1"/>
  <c r="R587" i="4"/>
  <c r="AI587" i="4" s="1"/>
  <c r="Q587" i="4"/>
  <c r="AH587" i="4" s="1"/>
  <c r="AV587" i="4" s="1"/>
  <c r="P587" i="4"/>
  <c r="AG587" i="4" s="1"/>
  <c r="AU587" i="4" s="1"/>
  <c r="O587" i="4"/>
  <c r="AF587" i="4" s="1"/>
  <c r="AV586" i="4"/>
  <c r="AQ586" i="4"/>
  <c r="AG586" i="4"/>
  <c r="AA586" i="4"/>
  <c r="AR586" i="4" s="1"/>
  <c r="AY586" i="4" s="1"/>
  <c r="Z586" i="4"/>
  <c r="Y586" i="4"/>
  <c r="AP586" i="4" s="1"/>
  <c r="X586" i="4"/>
  <c r="AO586" i="4" s="1"/>
  <c r="W586" i="4"/>
  <c r="AN586" i="4" s="1"/>
  <c r="V586" i="4"/>
  <c r="AM586" i="4" s="1"/>
  <c r="T586" i="4"/>
  <c r="AK586" i="4" s="1"/>
  <c r="S586" i="4"/>
  <c r="AJ586" i="4" s="1"/>
  <c r="AX586" i="4" s="1"/>
  <c r="R586" i="4"/>
  <c r="AI586" i="4" s="1"/>
  <c r="AW586" i="4" s="1"/>
  <c r="Q586" i="4"/>
  <c r="AH586" i="4" s="1"/>
  <c r="P586" i="4"/>
  <c r="O586" i="4"/>
  <c r="AF586" i="4" s="1"/>
  <c r="AA585" i="4"/>
  <c r="AR585" i="4" s="1"/>
  <c r="Z585" i="4"/>
  <c r="AQ585" i="4" s="1"/>
  <c r="Y585" i="4"/>
  <c r="AP585" i="4" s="1"/>
  <c r="X585" i="4"/>
  <c r="AO585" i="4" s="1"/>
  <c r="W585" i="4"/>
  <c r="AN585" i="4" s="1"/>
  <c r="V585" i="4"/>
  <c r="AM585" i="4" s="1"/>
  <c r="T585" i="4"/>
  <c r="AK585" i="4" s="1"/>
  <c r="S585" i="4"/>
  <c r="AJ585" i="4" s="1"/>
  <c r="AX585" i="4" s="1"/>
  <c r="R585" i="4"/>
  <c r="AI585" i="4" s="1"/>
  <c r="Q585" i="4"/>
  <c r="AH585" i="4" s="1"/>
  <c r="P585" i="4"/>
  <c r="AG585" i="4" s="1"/>
  <c r="O585" i="4"/>
  <c r="AF585" i="4" s="1"/>
  <c r="AT585" i="4" s="1"/>
  <c r="AN584" i="4"/>
  <c r="AJ584" i="4"/>
  <c r="AA584" i="4"/>
  <c r="AR584" i="4" s="1"/>
  <c r="Z584" i="4"/>
  <c r="AQ584" i="4" s="1"/>
  <c r="Y584" i="4"/>
  <c r="AP584" i="4" s="1"/>
  <c r="X584" i="4"/>
  <c r="AO584" i="4" s="1"/>
  <c r="W584" i="4"/>
  <c r="V584" i="4"/>
  <c r="AM584" i="4" s="1"/>
  <c r="AT584" i="4" s="1"/>
  <c r="T584" i="4"/>
  <c r="AK584" i="4" s="1"/>
  <c r="AY584" i="4" s="1"/>
  <c r="S584" i="4"/>
  <c r="R584" i="4"/>
  <c r="AI584" i="4" s="1"/>
  <c r="Q584" i="4"/>
  <c r="AH584" i="4" s="1"/>
  <c r="AV584" i="4" s="1"/>
  <c r="P584" i="4"/>
  <c r="AG584" i="4" s="1"/>
  <c r="O584" i="4"/>
  <c r="AF584" i="4" s="1"/>
  <c r="AR583" i="4"/>
  <c r="AP583" i="4"/>
  <c r="AK583" i="4"/>
  <c r="AI583" i="4"/>
  <c r="AA583" i="4"/>
  <c r="Z583" i="4"/>
  <c r="AQ583" i="4" s="1"/>
  <c r="Y583" i="4"/>
  <c r="X583" i="4"/>
  <c r="AO583" i="4" s="1"/>
  <c r="W583" i="4"/>
  <c r="AN583" i="4" s="1"/>
  <c r="V583" i="4"/>
  <c r="AM583" i="4" s="1"/>
  <c r="T583" i="4"/>
  <c r="S583" i="4"/>
  <c r="AJ583" i="4" s="1"/>
  <c r="AX583" i="4" s="1"/>
  <c r="R583" i="4"/>
  <c r="Q583" i="4"/>
  <c r="AH583" i="4" s="1"/>
  <c r="P583" i="4"/>
  <c r="AG583" i="4" s="1"/>
  <c r="O583" i="4"/>
  <c r="AF583" i="4" s="1"/>
  <c r="AQ582" i="4"/>
  <c r="AH582" i="4"/>
  <c r="AA582" i="4"/>
  <c r="AR582" i="4" s="1"/>
  <c r="Z582" i="4"/>
  <c r="Y582" i="4"/>
  <c r="AP582" i="4" s="1"/>
  <c r="X582" i="4"/>
  <c r="AO582" i="4" s="1"/>
  <c r="W582" i="4"/>
  <c r="AN582" i="4" s="1"/>
  <c r="V582" i="4"/>
  <c r="AM582" i="4" s="1"/>
  <c r="T582" i="4"/>
  <c r="AK582" i="4" s="1"/>
  <c r="AY582" i="4" s="1"/>
  <c r="S582" i="4"/>
  <c r="AJ582" i="4" s="1"/>
  <c r="R582" i="4"/>
  <c r="AI582" i="4" s="1"/>
  <c r="Q582" i="4"/>
  <c r="P582" i="4"/>
  <c r="AG582" i="4" s="1"/>
  <c r="O582" i="4"/>
  <c r="AF582" i="4" s="1"/>
  <c r="AT582" i="4" s="1"/>
  <c r="AT581" i="4"/>
  <c r="AA581" i="4"/>
  <c r="AR581" i="4" s="1"/>
  <c r="Z581" i="4"/>
  <c r="AQ581" i="4" s="1"/>
  <c r="Y581" i="4"/>
  <c r="AP581" i="4" s="1"/>
  <c r="X581" i="4"/>
  <c r="AO581" i="4" s="1"/>
  <c r="W581" i="4"/>
  <c r="AN581" i="4" s="1"/>
  <c r="V581" i="4"/>
  <c r="AM581" i="4" s="1"/>
  <c r="T581" i="4"/>
  <c r="AK581" i="4" s="1"/>
  <c r="AY581" i="4" s="1"/>
  <c r="S581" i="4"/>
  <c r="AJ581" i="4" s="1"/>
  <c r="AX581" i="4" s="1"/>
  <c r="R581" i="4"/>
  <c r="AI581" i="4" s="1"/>
  <c r="Q581" i="4"/>
  <c r="AH581" i="4" s="1"/>
  <c r="P581" i="4"/>
  <c r="AG581" i="4" s="1"/>
  <c r="O581" i="4"/>
  <c r="AF581" i="4" s="1"/>
  <c r="AX580" i="4"/>
  <c r="AR580" i="4"/>
  <c r="AI580" i="4"/>
  <c r="AW580" i="4" s="1"/>
  <c r="AA580" i="4"/>
  <c r="Z580" i="4"/>
  <c r="AQ580" i="4" s="1"/>
  <c r="Y580" i="4"/>
  <c r="AP580" i="4" s="1"/>
  <c r="X580" i="4"/>
  <c r="AO580" i="4" s="1"/>
  <c r="W580" i="4"/>
  <c r="AN580" i="4" s="1"/>
  <c r="V580" i="4"/>
  <c r="AM580" i="4" s="1"/>
  <c r="T580" i="4"/>
  <c r="AK580" i="4" s="1"/>
  <c r="S580" i="4"/>
  <c r="AJ580" i="4" s="1"/>
  <c r="R580" i="4"/>
  <c r="Q580" i="4"/>
  <c r="AH580" i="4" s="1"/>
  <c r="P580" i="4"/>
  <c r="AG580" i="4" s="1"/>
  <c r="O580" i="4"/>
  <c r="AF580" i="4" s="1"/>
  <c r="AQ579" i="4"/>
  <c r="AH579" i="4"/>
  <c r="AV579" i="4" s="1"/>
  <c r="AA579" i="4"/>
  <c r="AR579" i="4" s="1"/>
  <c r="Z579" i="4"/>
  <c r="Y579" i="4"/>
  <c r="AP579" i="4" s="1"/>
  <c r="X579" i="4"/>
  <c r="AO579" i="4" s="1"/>
  <c r="W579" i="4"/>
  <c r="AN579" i="4" s="1"/>
  <c r="V579" i="4"/>
  <c r="AM579" i="4" s="1"/>
  <c r="T579" i="4"/>
  <c r="AK579" i="4" s="1"/>
  <c r="S579" i="4"/>
  <c r="AJ579" i="4" s="1"/>
  <c r="R579" i="4"/>
  <c r="AI579" i="4" s="1"/>
  <c r="AW579" i="4" s="1"/>
  <c r="Q579" i="4"/>
  <c r="P579" i="4"/>
  <c r="AG579" i="4" s="1"/>
  <c r="O579" i="4"/>
  <c r="AF579" i="4" s="1"/>
  <c r="AT578" i="4"/>
  <c r="AO578" i="4"/>
  <c r="AA578" i="4"/>
  <c r="AR578" i="4" s="1"/>
  <c r="Z578" i="4"/>
  <c r="AQ578" i="4" s="1"/>
  <c r="Y578" i="4"/>
  <c r="AP578" i="4" s="1"/>
  <c r="X578" i="4"/>
  <c r="W578" i="4"/>
  <c r="AN578" i="4" s="1"/>
  <c r="V578" i="4"/>
  <c r="AM578" i="4" s="1"/>
  <c r="T578" i="4"/>
  <c r="AK578" i="4" s="1"/>
  <c r="S578" i="4"/>
  <c r="AJ578" i="4" s="1"/>
  <c r="AX578" i="4" s="1"/>
  <c r="R578" i="4"/>
  <c r="AI578" i="4" s="1"/>
  <c r="Q578" i="4"/>
  <c r="AH578" i="4" s="1"/>
  <c r="P578" i="4"/>
  <c r="AG578" i="4" s="1"/>
  <c r="O578" i="4"/>
  <c r="AF578" i="4" s="1"/>
  <c r="AX577" i="4"/>
  <c r="AR577" i="4"/>
  <c r="AI577" i="4"/>
  <c r="AA577" i="4"/>
  <c r="Z577" i="4"/>
  <c r="AQ577" i="4" s="1"/>
  <c r="Y577" i="4"/>
  <c r="AP577" i="4" s="1"/>
  <c r="X577" i="4"/>
  <c r="AO577" i="4" s="1"/>
  <c r="W577" i="4"/>
  <c r="AN577" i="4" s="1"/>
  <c r="V577" i="4"/>
  <c r="AM577" i="4" s="1"/>
  <c r="T577" i="4"/>
  <c r="AK577" i="4" s="1"/>
  <c r="S577" i="4"/>
  <c r="AJ577" i="4" s="1"/>
  <c r="R577" i="4"/>
  <c r="Q577" i="4"/>
  <c r="AH577" i="4" s="1"/>
  <c r="P577" i="4"/>
  <c r="AG577" i="4" s="1"/>
  <c r="O577" i="4"/>
  <c r="AF577" i="4" s="1"/>
  <c r="AT577" i="4" s="1"/>
  <c r="AQ576" i="4"/>
  <c r="AJ576" i="4"/>
  <c r="AH576" i="4"/>
  <c r="AA576" i="4"/>
  <c r="AR576" i="4" s="1"/>
  <c r="Z576" i="4"/>
  <c r="Y576" i="4"/>
  <c r="AP576" i="4" s="1"/>
  <c r="AW576" i="4" s="1"/>
  <c r="X576" i="4"/>
  <c r="AO576" i="4" s="1"/>
  <c r="W576" i="4"/>
  <c r="AN576" i="4" s="1"/>
  <c r="V576" i="4"/>
  <c r="AM576" i="4" s="1"/>
  <c r="T576" i="4"/>
  <c r="AK576" i="4" s="1"/>
  <c r="AY576" i="4" s="1"/>
  <c r="S576" i="4"/>
  <c r="R576" i="4"/>
  <c r="AI576" i="4" s="1"/>
  <c r="Q576" i="4"/>
  <c r="P576" i="4"/>
  <c r="AG576" i="4" s="1"/>
  <c r="O576" i="4"/>
  <c r="AF576" i="4" s="1"/>
  <c r="AQ575" i="4"/>
  <c r="AM575" i="4"/>
  <c r="AH575" i="4"/>
  <c r="AA575" i="4"/>
  <c r="AR575" i="4" s="1"/>
  <c r="Z575" i="4"/>
  <c r="Y575" i="4"/>
  <c r="AP575" i="4" s="1"/>
  <c r="X575" i="4"/>
  <c r="AO575" i="4" s="1"/>
  <c r="AV575" i="4" s="1"/>
  <c r="W575" i="4"/>
  <c r="AN575" i="4" s="1"/>
  <c r="V575" i="4"/>
  <c r="T575" i="4"/>
  <c r="AK575" i="4" s="1"/>
  <c r="S575" i="4"/>
  <c r="AJ575" i="4" s="1"/>
  <c r="AX575" i="4" s="1"/>
  <c r="R575" i="4"/>
  <c r="AI575" i="4" s="1"/>
  <c r="AW575" i="4" s="1"/>
  <c r="Q575" i="4"/>
  <c r="P575" i="4"/>
  <c r="AG575" i="4" s="1"/>
  <c r="O575" i="4"/>
  <c r="AF575" i="4" s="1"/>
  <c r="AT575" i="4" s="1"/>
  <c r="AP574" i="4"/>
  <c r="AG574" i="4"/>
  <c r="AA574" i="4"/>
  <c r="AR574" i="4" s="1"/>
  <c r="Z574" i="4"/>
  <c r="AQ574" i="4" s="1"/>
  <c r="Y574" i="4"/>
  <c r="X574" i="4"/>
  <c r="AO574" i="4" s="1"/>
  <c r="W574" i="4"/>
  <c r="AN574" i="4" s="1"/>
  <c r="AU574" i="4" s="1"/>
  <c r="V574" i="4"/>
  <c r="AM574" i="4" s="1"/>
  <c r="T574" i="4"/>
  <c r="AK574" i="4" s="1"/>
  <c r="AY574" i="4" s="1"/>
  <c r="S574" i="4"/>
  <c r="AJ574" i="4" s="1"/>
  <c r="R574" i="4"/>
  <c r="AI574" i="4" s="1"/>
  <c r="Q574" i="4"/>
  <c r="AH574" i="4" s="1"/>
  <c r="AV574" i="4" s="1"/>
  <c r="P574" i="4"/>
  <c r="O574" i="4"/>
  <c r="AF574" i="4" s="1"/>
  <c r="AA573" i="4"/>
  <c r="AR573" i="4" s="1"/>
  <c r="Z573" i="4"/>
  <c r="AQ573" i="4" s="1"/>
  <c r="Y573" i="4"/>
  <c r="AP573" i="4" s="1"/>
  <c r="X573" i="4"/>
  <c r="AO573" i="4" s="1"/>
  <c r="W573" i="4"/>
  <c r="AN573" i="4" s="1"/>
  <c r="V573" i="4"/>
  <c r="AM573" i="4" s="1"/>
  <c r="T573" i="4"/>
  <c r="AK573" i="4" s="1"/>
  <c r="S573" i="4"/>
  <c r="AJ573" i="4" s="1"/>
  <c r="AX573" i="4" s="1"/>
  <c r="R573" i="4"/>
  <c r="AI573" i="4" s="1"/>
  <c r="AW573" i="4" s="1"/>
  <c r="Q573" i="4"/>
  <c r="AH573" i="4" s="1"/>
  <c r="P573" i="4"/>
  <c r="AG573" i="4" s="1"/>
  <c r="O573" i="4"/>
  <c r="AF573" i="4" s="1"/>
  <c r="AT573" i="4" s="1"/>
  <c r="AR572" i="4"/>
  <c r="AA572" i="4"/>
  <c r="Z572" i="4"/>
  <c r="AQ572" i="4" s="1"/>
  <c r="Y572" i="4"/>
  <c r="AP572" i="4" s="1"/>
  <c r="X572" i="4"/>
  <c r="AO572" i="4" s="1"/>
  <c r="W572" i="4"/>
  <c r="AN572" i="4" s="1"/>
  <c r="V572" i="4"/>
  <c r="AM572" i="4" s="1"/>
  <c r="T572" i="4"/>
  <c r="AK572" i="4" s="1"/>
  <c r="AY572" i="4" s="1"/>
  <c r="S572" i="4"/>
  <c r="AJ572" i="4" s="1"/>
  <c r="R572" i="4"/>
  <c r="AI572" i="4" s="1"/>
  <c r="Q572" i="4"/>
  <c r="AH572" i="4" s="1"/>
  <c r="AV572" i="4" s="1"/>
  <c r="P572" i="4"/>
  <c r="AG572" i="4" s="1"/>
  <c r="O572" i="4"/>
  <c r="AF572" i="4" s="1"/>
  <c r="AQ571" i="4"/>
  <c r="AJ571" i="4"/>
  <c r="AH571" i="4"/>
  <c r="AA571" i="4"/>
  <c r="AR571" i="4" s="1"/>
  <c r="Z571" i="4"/>
  <c r="Y571" i="4"/>
  <c r="AP571" i="4" s="1"/>
  <c r="X571" i="4"/>
  <c r="AO571" i="4" s="1"/>
  <c r="W571" i="4"/>
  <c r="AN571" i="4" s="1"/>
  <c r="V571" i="4"/>
  <c r="AM571" i="4" s="1"/>
  <c r="T571" i="4"/>
  <c r="AK571" i="4" s="1"/>
  <c r="AY571" i="4" s="1"/>
  <c r="S571" i="4"/>
  <c r="R571" i="4"/>
  <c r="AI571" i="4" s="1"/>
  <c r="Q571" i="4"/>
  <c r="P571" i="4"/>
  <c r="AG571" i="4" s="1"/>
  <c r="AU571" i="4" s="1"/>
  <c r="O571" i="4"/>
  <c r="AF571" i="4" s="1"/>
  <c r="AT571" i="4" s="1"/>
  <c r="AR570" i="4"/>
  <c r="AY570" i="4" s="1"/>
  <c r="AI570" i="4"/>
  <c r="AA570" i="4"/>
  <c r="Z570" i="4"/>
  <c r="AQ570" i="4" s="1"/>
  <c r="Y570" i="4"/>
  <c r="AP570" i="4" s="1"/>
  <c r="X570" i="4"/>
  <c r="AO570" i="4" s="1"/>
  <c r="W570" i="4"/>
  <c r="AN570" i="4" s="1"/>
  <c r="V570" i="4"/>
  <c r="AM570" i="4" s="1"/>
  <c r="T570" i="4"/>
  <c r="AK570" i="4" s="1"/>
  <c r="S570" i="4"/>
  <c r="AJ570" i="4" s="1"/>
  <c r="R570" i="4"/>
  <c r="Q570" i="4"/>
  <c r="AH570" i="4" s="1"/>
  <c r="P570" i="4"/>
  <c r="AG570" i="4" s="1"/>
  <c r="AU570" i="4" s="1"/>
  <c r="O570" i="4"/>
  <c r="AF570" i="4" s="1"/>
  <c r="AQ569" i="4"/>
  <c r="AH569" i="4"/>
  <c r="AA569" i="4"/>
  <c r="AR569" i="4" s="1"/>
  <c r="Z569" i="4"/>
  <c r="Y569" i="4"/>
  <c r="AP569" i="4" s="1"/>
  <c r="X569" i="4"/>
  <c r="AO569" i="4" s="1"/>
  <c r="W569" i="4"/>
  <c r="AN569" i="4" s="1"/>
  <c r="V569" i="4"/>
  <c r="AM569" i="4" s="1"/>
  <c r="T569" i="4"/>
  <c r="AK569" i="4" s="1"/>
  <c r="AY569" i="4" s="1"/>
  <c r="S569" i="4"/>
  <c r="AJ569" i="4" s="1"/>
  <c r="R569" i="4"/>
  <c r="AI569" i="4" s="1"/>
  <c r="Q569" i="4"/>
  <c r="P569" i="4"/>
  <c r="AG569" i="4" s="1"/>
  <c r="AU569" i="4" s="1"/>
  <c r="O569" i="4"/>
  <c r="AF569" i="4" s="1"/>
  <c r="AT569" i="4" s="1"/>
  <c r="AP568" i="4"/>
  <c r="AG568" i="4"/>
  <c r="AA568" i="4"/>
  <c r="AR568" i="4" s="1"/>
  <c r="Z568" i="4"/>
  <c r="AQ568" i="4" s="1"/>
  <c r="Y568" i="4"/>
  <c r="X568" i="4"/>
  <c r="AO568" i="4" s="1"/>
  <c r="W568" i="4"/>
  <c r="AN568" i="4" s="1"/>
  <c r="V568" i="4"/>
  <c r="AM568" i="4" s="1"/>
  <c r="T568" i="4"/>
  <c r="AK568" i="4" s="1"/>
  <c r="AY568" i="4" s="1"/>
  <c r="S568" i="4"/>
  <c r="AJ568" i="4" s="1"/>
  <c r="AX568" i="4" s="1"/>
  <c r="R568" i="4"/>
  <c r="AI568" i="4" s="1"/>
  <c r="Q568" i="4"/>
  <c r="AH568" i="4" s="1"/>
  <c r="P568" i="4"/>
  <c r="O568" i="4"/>
  <c r="AF568" i="4" s="1"/>
  <c r="AT568" i="4" s="1"/>
  <c r="AQ567" i="4"/>
  <c r="AM567" i="4"/>
  <c r="AH567" i="4"/>
  <c r="AV567" i="4" s="1"/>
  <c r="AA567" i="4"/>
  <c r="AR567" i="4" s="1"/>
  <c r="Z567" i="4"/>
  <c r="Y567" i="4"/>
  <c r="AP567" i="4" s="1"/>
  <c r="X567" i="4"/>
  <c r="AO567" i="4" s="1"/>
  <c r="W567" i="4"/>
  <c r="AN567" i="4" s="1"/>
  <c r="V567" i="4"/>
  <c r="T567" i="4"/>
  <c r="AK567" i="4" s="1"/>
  <c r="S567" i="4"/>
  <c r="AJ567" i="4" s="1"/>
  <c r="AX567" i="4" s="1"/>
  <c r="R567" i="4"/>
  <c r="AI567" i="4" s="1"/>
  <c r="AW567" i="4" s="1"/>
  <c r="Q567" i="4"/>
  <c r="P567" i="4"/>
  <c r="AG567" i="4" s="1"/>
  <c r="O567" i="4"/>
  <c r="AF567" i="4" s="1"/>
  <c r="AP566" i="4"/>
  <c r="AG566" i="4"/>
  <c r="AA566" i="4"/>
  <c r="AR566" i="4" s="1"/>
  <c r="Z566" i="4"/>
  <c r="AQ566" i="4" s="1"/>
  <c r="Y566" i="4"/>
  <c r="X566" i="4"/>
  <c r="AO566" i="4" s="1"/>
  <c r="W566" i="4"/>
  <c r="AN566" i="4" s="1"/>
  <c r="AU566" i="4" s="1"/>
  <c r="V566" i="4"/>
  <c r="AM566" i="4" s="1"/>
  <c r="T566" i="4"/>
  <c r="AK566" i="4" s="1"/>
  <c r="S566" i="4"/>
  <c r="AJ566" i="4" s="1"/>
  <c r="R566" i="4"/>
  <c r="AI566" i="4" s="1"/>
  <c r="AW566" i="4" s="1"/>
  <c r="Q566" i="4"/>
  <c r="AH566" i="4" s="1"/>
  <c r="AV566" i="4" s="1"/>
  <c r="P566" i="4"/>
  <c r="O566" i="4"/>
  <c r="AF566" i="4" s="1"/>
  <c r="AA565" i="4"/>
  <c r="AR565" i="4" s="1"/>
  <c r="Z565" i="4"/>
  <c r="AQ565" i="4" s="1"/>
  <c r="Y565" i="4"/>
  <c r="AP565" i="4" s="1"/>
  <c r="X565" i="4"/>
  <c r="AO565" i="4" s="1"/>
  <c r="W565" i="4"/>
  <c r="AN565" i="4" s="1"/>
  <c r="V565" i="4"/>
  <c r="AM565" i="4" s="1"/>
  <c r="T565" i="4"/>
  <c r="AK565" i="4" s="1"/>
  <c r="S565" i="4"/>
  <c r="AJ565" i="4" s="1"/>
  <c r="R565" i="4"/>
  <c r="AI565" i="4" s="1"/>
  <c r="AW565" i="4" s="1"/>
  <c r="Q565" i="4"/>
  <c r="AH565" i="4" s="1"/>
  <c r="P565" i="4"/>
  <c r="AG565" i="4" s="1"/>
  <c r="O565" i="4"/>
  <c r="AF565" i="4" s="1"/>
  <c r="AR564" i="4"/>
  <c r="AA564" i="4"/>
  <c r="Z564" i="4"/>
  <c r="AQ564" i="4" s="1"/>
  <c r="Y564" i="4"/>
  <c r="AP564" i="4" s="1"/>
  <c r="X564" i="4"/>
  <c r="AO564" i="4" s="1"/>
  <c r="W564" i="4"/>
  <c r="AN564" i="4" s="1"/>
  <c r="V564" i="4"/>
  <c r="AM564" i="4" s="1"/>
  <c r="T564" i="4"/>
  <c r="AK564" i="4" s="1"/>
  <c r="AY564" i="4" s="1"/>
  <c r="S564" i="4"/>
  <c r="AJ564" i="4" s="1"/>
  <c r="R564" i="4"/>
  <c r="AI564" i="4" s="1"/>
  <c r="Q564" i="4"/>
  <c r="AH564" i="4" s="1"/>
  <c r="AV564" i="4" s="1"/>
  <c r="P564" i="4"/>
  <c r="AG564" i="4" s="1"/>
  <c r="AU564" i="4" s="1"/>
  <c r="O564" i="4"/>
  <c r="AF564" i="4" s="1"/>
  <c r="AQ563" i="4"/>
  <c r="AJ563" i="4"/>
  <c r="AX563" i="4" s="1"/>
  <c r="AH563" i="4"/>
  <c r="AA563" i="4"/>
  <c r="AR563" i="4" s="1"/>
  <c r="Z563" i="4"/>
  <c r="Y563" i="4"/>
  <c r="AP563" i="4" s="1"/>
  <c r="X563" i="4"/>
  <c r="AO563" i="4" s="1"/>
  <c r="W563" i="4"/>
  <c r="AN563" i="4" s="1"/>
  <c r="V563" i="4"/>
  <c r="AM563" i="4" s="1"/>
  <c r="T563" i="4"/>
  <c r="AK563" i="4" s="1"/>
  <c r="AY563" i="4" s="1"/>
  <c r="S563" i="4"/>
  <c r="R563" i="4"/>
  <c r="AI563" i="4" s="1"/>
  <c r="Q563" i="4"/>
  <c r="P563" i="4"/>
  <c r="AG563" i="4" s="1"/>
  <c r="AU563" i="4" s="1"/>
  <c r="O563" i="4"/>
  <c r="AF563" i="4" s="1"/>
  <c r="AR562" i="4"/>
  <c r="AI562" i="4"/>
  <c r="AA562" i="4"/>
  <c r="Z562" i="4"/>
  <c r="AQ562" i="4" s="1"/>
  <c r="Y562" i="4"/>
  <c r="AP562" i="4" s="1"/>
  <c r="X562" i="4"/>
  <c r="AO562" i="4" s="1"/>
  <c r="W562" i="4"/>
  <c r="AN562" i="4" s="1"/>
  <c r="V562" i="4"/>
  <c r="AM562" i="4" s="1"/>
  <c r="T562" i="4"/>
  <c r="AK562" i="4" s="1"/>
  <c r="AY562" i="4" s="1"/>
  <c r="S562" i="4"/>
  <c r="AJ562" i="4" s="1"/>
  <c r="AX562" i="4" s="1"/>
  <c r="R562" i="4"/>
  <c r="Q562" i="4"/>
  <c r="AH562" i="4" s="1"/>
  <c r="P562" i="4"/>
  <c r="AG562" i="4" s="1"/>
  <c r="O562" i="4"/>
  <c r="AF562" i="4" s="1"/>
  <c r="AT562" i="4" s="1"/>
  <c r="AH561" i="4"/>
  <c r="AA561" i="4"/>
  <c r="AR561" i="4" s="1"/>
  <c r="Z561" i="4"/>
  <c r="AQ561" i="4" s="1"/>
  <c r="Y561" i="4"/>
  <c r="AP561" i="4" s="1"/>
  <c r="X561" i="4"/>
  <c r="AO561" i="4" s="1"/>
  <c r="W561" i="4"/>
  <c r="AN561" i="4" s="1"/>
  <c r="V561" i="4"/>
  <c r="AM561" i="4" s="1"/>
  <c r="T561" i="4"/>
  <c r="AK561" i="4" s="1"/>
  <c r="S561" i="4"/>
  <c r="AJ561" i="4" s="1"/>
  <c r="R561" i="4"/>
  <c r="AI561" i="4" s="1"/>
  <c r="Q561" i="4"/>
  <c r="P561" i="4"/>
  <c r="AG561" i="4" s="1"/>
  <c r="O561" i="4"/>
  <c r="AF561" i="4" s="1"/>
  <c r="AW560" i="4"/>
  <c r="AP560" i="4"/>
  <c r="AA560" i="4"/>
  <c r="AR560" i="4" s="1"/>
  <c r="Z560" i="4"/>
  <c r="AQ560" i="4" s="1"/>
  <c r="Y560" i="4"/>
  <c r="X560" i="4"/>
  <c r="AO560" i="4" s="1"/>
  <c r="W560" i="4"/>
  <c r="AN560" i="4" s="1"/>
  <c r="V560" i="4"/>
  <c r="AM560" i="4" s="1"/>
  <c r="T560" i="4"/>
  <c r="AK560" i="4" s="1"/>
  <c r="S560" i="4"/>
  <c r="AJ560" i="4" s="1"/>
  <c r="R560" i="4"/>
  <c r="AI560" i="4" s="1"/>
  <c r="Q560" i="4"/>
  <c r="AH560" i="4" s="1"/>
  <c r="P560" i="4"/>
  <c r="AG560" i="4" s="1"/>
  <c r="O560" i="4"/>
  <c r="AF560" i="4" s="1"/>
  <c r="AM559" i="4"/>
  <c r="AH559" i="4"/>
  <c r="AA559" i="4"/>
  <c r="AR559" i="4" s="1"/>
  <c r="Z559" i="4"/>
  <c r="AQ559" i="4" s="1"/>
  <c r="Y559" i="4"/>
  <c r="AP559" i="4" s="1"/>
  <c r="X559" i="4"/>
  <c r="AO559" i="4" s="1"/>
  <c r="W559" i="4"/>
  <c r="AN559" i="4" s="1"/>
  <c r="V559" i="4"/>
  <c r="T559" i="4"/>
  <c r="AK559" i="4" s="1"/>
  <c r="S559" i="4"/>
  <c r="AJ559" i="4" s="1"/>
  <c r="R559" i="4"/>
  <c r="AI559" i="4" s="1"/>
  <c r="Q559" i="4"/>
  <c r="P559" i="4"/>
  <c r="AG559" i="4" s="1"/>
  <c r="O559" i="4"/>
  <c r="AF559" i="4" s="1"/>
  <c r="AI558" i="4"/>
  <c r="AA558" i="4"/>
  <c r="AR558" i="4" s="1"/>
  <c r="Z558" i="4"/>
  <c r="AQ558" i="4" s="1"/>
  <c r="Y558" i="4"/>
  <c r="AP558" i="4" s="1"/>
  <c r="X558" i="4"/>
  <c r="AO558" i="4" s="1"/>
  <c r="W558" i="4"/>
  <c r="AN558" i="4" s="1"/>
  <c r="V558" i="4"/>
  <c r="AM558" i="4" s="1"/>
  <c r="T558" i="4"/>
  <c r="AK558" i="4" s="1"/>
  <c r="S558" i="4"/>
  <c r="AJ558" i="4" s="1"/>
  <c r="AX558" i="4" s="1"/>
  <c r="R558" i="4"/>
  <c r="Q558" i="4"/>
  <c r="AH558" i="4" s="1"/>
  <c r="P558" i="4"/>
  <c r="AG558" i="4" s="1"/>
  <c r="AU558" i="4" s="1"/>
  <c r="O558" i="4"/>
  <c r="AF558" i="4" s="1"/>
  <c r="AT558" i="4" s="1"/>
  <c r="AJ557" i="4"/>
  <c r="AA557" i="4"/>
  <c r="AR557" i="4" s="1"/>
  <c r="Z557" i="4"/>
  <c r="AQ557" i="4" s="1"/>
  <c r="Y557" i="4"/>
  <c r="AP557" i="4" s="1"/>
  <c r="X557" i="4"/>
  <c r="AO557" i="4" s="1"/>
  <c r="W557" i="4"/>
  <c r="AN557" i="4" s="1"/>
  <c r="V557" i="4"/>
  <c r="AM557" i="4" s="1"/>
  <c r="AT557" i="4" s="1"/>
  <c r="T557" i="4"/>
  <c r="AK557" i="4" s="1"/>
  <c r="S557" i="4"/>
  <c r="R557" i="4"/>
  <c r="AI557" i="4" s="1"/>
  <c r="Q557" i="4"/>
  <c r="AH557" i="4" s="1"/>
  <c r="AV557" i="4" s="1"/>
  <c r="P557" i="4"/>
  <c r="AG557" i="4" s="1"/>
  <c r="O557" i="4"/>
  <c r="AF557" i="4" s="1"/>
  <c r="AP556" i="4"/>
  <c r="AK556" i="4"/>
  <c r="AG556" i="4"/>
  <c r="AA556" i="4"/>
  <c r="AR556" i="4" s="1"/>
  <c r="Z556" i="4"/>
  <c r="AQ556" i="4" s="1"/>
  <c r="Y556" i="4"/>
  <c r="X556" i="4"/>
  <c r="AO556" i="4" s="1"/>
  <c r="W556" i="4"/>
  <c r="AN556" i="4" s="1"/>
  <c r="V556" i="4"/>
  <c r="AM556" i="4" s="1"/>
  <c r="T556" i="4"/>
  <c r="S556" i="4"/>
  <c r="AJ556" i="4" s="1"/>
  <c r="R556" i="4"/>
  <c r="AI556" i="4" s="1"/>
  <c r="Q556" i="4"/>
  <c r="AH556" i="4" s="1"/>
  <c r="AV556" i="4" s="1"/>
  <c r="P556" i="4"/>
  <c r="O556" i="4"/>
  <c r="AF556" i="4" s="1"/>
  <c r="AO555" i="4"/>
  <c r="AA555" i="4"/>
  <c r="AR555" i="4" s="1"/>
  <c r="Z555" i="4"/>
  <c r="AQ555" i="4" s="1"/>
  <c r="Y555" i="4"/>
  <c r="AP555" i="4" s="1"/>
  <c r="X555" i="4"/>
  <c r="W555" i="4"/>
  <c r="AN555" i="4" s="1"/>
  <c r="V555" i="4"/>
  <c r="AM555" i="4" s="1"/>
  <c r="T555" i="4"/>
  <c r="AK555" i="4" s="1"/>
  <c r="S555" i="4"/>
  <c r="AJ555" i="4" s="1"/>
  <c r="R555" i="4"/>
  <c r="AI555" i="4" s="1"/>
  <c r="Q555" i="4"/>
  <c r="AH555" i="4" s="1"/>
  <c r="P555" i="4"/>
  <c r="AG555" i="4" s="1"/>
  <c r="O555" i="4"/>
  <c r="AF555" i="4" s="1"/>
  <c r="AA554" i="4"/>
  <c r="AR554" i="4" s="1"/>
  <c r="Z554" i="4"/>
  <c r="AQ554" i="4" s="1"/>
  <c r="Y554" i="4"/>
  <c r="AP554" i="4" s="1"/>
  <c r="X554" i="4"/>
  <c r="AO554" i="4" s="1"/>
  <c r="W554" i="4"/>
  <c r="AN554" i="4" s="1"/>
  <c r="V554" i="4"/>
  <c r="AM554" i="4" s="1"/>
  <c r="T554" i="4"/>
  <c r="AK554" i="4" s="1"/>
  <c r="S554" i="4"/>
  <c r="AJ554" i="4" s="1"/>
  <c r="AX554" i="4" s="1"/>
  <c r="R554" i="4"/>
  <c r="AI554" i="4" s="1"/>
  <c r="Q554" i="4"/>
  <c r="AH554" i="4" s="1"/>
  <c r="P554" i="4"/>
  <c r="AG554" i="4" s="1"/>
  <c r="O554" i="4"/>
  <c r="AF554" i="4" s="1"/>
  <c r="AT554" i="4" s="1"/>
  <c r="AA553" i="4"/>
  <c r="AR553" i="4" s="1"/>
  <c r="Z553" i="4"/>
  <c r="AQ553" i="4" s="1"/>
  <c r="Y553" i="4"/>
  <c r="AP553" i="4" s="1"/>
  <c r="X553" i="4"/>
  <c r="AO553" i="4" s="1"/>
  <c r="W553" i="4"/>
  <c r="AN553" i="4" s="1"/>
  <c r="V553" i="4"/>
  <c r="AM553" i="4" s="1"/>
  <c r="T553" i="4"/>
  <c r="AK553" i="4" s="1"/>
  <c r="S553" i="4"/>
  <c r="AJ553" i="4" s="1"/>
  <c r="R553" i="4"/>
  <c r="AI553" i="4" s="1"/>
  <c r="Q553" i="4"/>
  <c r="AH553" i="4" s="1"/>
  <c r="AV553" i="4" s="1"/>
  <c r="P553" i="4"/>
  <c r="AG553" i="4" s="1"/>
  <c r="AU553" i="4" s="1"/>
  <c r="O553" i="4"/>
  <c r="AF553" i="4" s="1"/>
  <c r="AA552" i="4"/>
  <c r="AR552" i="4" s="1"/>
  <c r="Z552" i="4"/>
  <c r="AQ552" i="4" s="1"/>
  <c r="Y552" i="4"/>
  <c r="AP552" i="4" s="1"/>
  <c r="X552" i="4"/>
  <c r="AO552" i="4" s="1"/>
  <c r="W552" i="4"/>
  <c r="AN552" i="4" s="1"/>
  <c r="V552" i="4"/>
  <c r="AM552" i="4" s="1"/>
  <c r="T552" i="4"/>
  <c r="AK552" i="4" s="1"/>
  <c r="S552" i="4"/>
  <c r="AJ552" i="4" s="1"/>
  <c r="AX552" i="4" s="1"/>
  <c r="R552" i="4"/>
  <c r="AI552" i="4" s="1"/>
  <c r="Q552" i="4"/>
  <c r="AH552" i="4" s="1"/>
  <c r="P552" i="4"/>
  <c r="AG552" i="4" s="1"/>
  <c r="O552" i="4"/>
  <c r="AF552" i="4" s="1"/>
  <c r="AT552" i="4" s="1"/>
  <c r="AO551" i="4"/>
  <c r="AA551" i="4"/>
  <c r="AR551" i="4" s="1"/>
  <c r="Z551" i="4"/>
  <c r="AQ551" i="4" s="1"/>
  <c r="Y551" i="4"/>
  <c r="AP551" i="4" s="1"/>
  <c r="X551" i="4"/>
  <c r="W551" i="4"/>
  <c r="AN551" i="4" s="1"/>
  <c r="V551" i="4"/>
  <c r="AM551" i="4" s="1"/>
  <c r="T551" i="4"/>
  <c r="AK551" i="4" s="1"/>
  <c r="AY551" i="4" s="1"/>
  <c r="S551" i="4"/>
  <c r="AJ551" i="4" s="1"/>
  <c r="R551" i="4"/>
  <c r="AI551" i="4" s="1"/>
  <c r="Q551" i="4"/>
  <c r="AH551" i="4" s="1"/>
  <c r="AV551" i="4" s="1"/>
  <c r="P551" i="4"/>
  <c r="AG551" i="4" s="1"/>
  <c r="AU551" i="4" s="1"/>
  <c r="O551" i="4"/>
  <c r="AF551" i="4" s="1"/>
  <c r="AA550" i="4"/>
  <c r="AR550" i="4" s="1"/>
  <c r="Z550" i="4"/>
  <c r="AQ550" i="4" s="1"/>
  <c r="Y550" i="4"/>
  <c r="AP550" i="4" s="1"/>
  <c r="X550" i="4"/>
  <c r="AO550" i="4" s="1"/>
  <c r="W550" i="4"/>
  <c r="AN550" i="4" s="1"/>
  <c r="V550" i="4"/>
  <c r="AM550" i="4" s="1"/>
  <c r="T550" i="4"/>
  <c r="AK550" i="4" s="1"/>
  <c r="S550" i="4"/>
  <c r="AJ550" i="4" s="1"/>
  <c r="R550" i="4"/>
  <c r="AI550" i="4" s="1"/>
  <c r="AW550" i="4" s="1"/>
  <c r="Q550" i="4"/>
  <c r="AH550" i="4" s="1"/>
  <c r="AV550" i="4" s="1"/>
  <c r="P550" i="4"/>
  <c r="AG550" i="4" s="1"/>
  <c r="O550" i="4"/>
  <c r="AF550" i="4" s="1"/>
  <c r="AM549" i="4"/>
  <c r="AH549" i="4"/>
  <c r="AA549" i="4"/>
  <c r="AR549" i="4" s="1"/>
  <c r="Z549" i="4"/>
  <c r="AQ549" i="4" s="1"/>
  <c r="Y549" i="4"/>
  <c r="AP549" i="4" s="1"/>
  <c r="X549" i="4"/>
  <c r="AO549" i="4" s="1"/>
  <c r="W549" i="4"/>
  <c r="AN549" i="4" s="1"/>
  <c r="V549" i="4"/>
  <c r="T549" i="4"/>
  <c r="AK549" i="4" s="1"/>
  <c r="AY549" i="4" s="1"/>
  <c r="S549" i="4"/>
  <c r="AJ549" i="4" s="1"/>
  <c r="R549" i="4"/>
  <c r="AI549" i="4" s="1"/>
  <c r="Q549" i="4"/>
  <c r="P549" i="4"/>
  <c r="AG549" i="4" s="1"/>
  <c r="AU549" i="4" s="1"/>
  <c r="O549" i="4"/>
  <c r="AF549" i="4" s="1"/>
  <c r="AA548" i="4"/>
  <c r="AR548" i="4" s="1"/>
  <c r="Z548" i="4"/>
  <c r="AQ548" i="4" s="1"/>
  <c r="Y548" i="4"/>
  <c r="AP548" i="4" s="1"/>
  <c r="X548" i="4"/>
  <c r="AO548" i="4" s="1"/>
  <c r="W548" i="4"/>
  <c r="AN548" i="4" s="1"/>
  <c r="V548" i="4"/>
  <c r="AM548" i="4" s="1"/>
  <c r="T548" i="4"/>
  <c r="AK548" i="4" s="1"/>
  <c r="AY548" i="4" s="1"/>
  <c r="S548" i="4"/>
  <c r="AJ548" i="4" s="1"/>
  <c r="R548" i="4"/>
  <c r="AI548" i="4" s="1"/>
  <c r="Q548" i="4"/>
  <c r="AH548" i="4" s="1"/>
  <c r="AV548" i="4" s="1"/>
  <c r="P548" i="4"/>
  <c r="AG548" i="4" s="1"/>
  <c r="AU548" i="4" s="1"/>
  <c r="O548" i="4"/>
  <c r="AF548" i="4" s="1"/>
  <c r="AA547" i="4"/>
  <c r="AR547" i="4" s="1"/>
  <c r="Z547" i="4"/>
  <c r="AQ547" i="4" s="1"/>
  <c r="Y547" i="4"/>
  <c r="AP547" i="4" s="1"/>
  <c r="X547" i="4"/>
  <c r="AO547" i="4" s="1"/>
  <c r="W547" i="4"/>
  <c r="AN547" i="4" s="1"/>
  <c r="V547" i="4"/>
  <c r="AM547" i="4" s="1"/>
  <c r="T547" i="4"/>
  <c r="AK547" i="4" s="1"/>
  <c r="S547" i="4"/>
  <c r="AJ547" i="4" s="1"/>
  <c r="AX547" i="4" s="1"/>
  <c r="R547" i="4"/>
  <c r="AI547" i="4" s="1"/>
  <c r="Q547" i="4"/>
  <c r="AH547" i="4" s="1"/>
  <c r="P547" i="4"/>
  <c r="AG547" i="4" s="1"/>
  <c r="O547" i="4"/>
  <c r="AF547" i="4" s="1"/>
  <c r="AN546" i="4"/>
  <c r="AA546" i="4"/>
  <c r="AR546" i="4" s="1"/>
  <c r="Z546" i="4"/>
  <c r="AQ546" i="4" s="1"/>
  <c r="Y546" i="4"/>
  <c r="AP546" i="4" s="1"/>
  <c r="X546" i="4"/>
  <c r="AO546" i="4" s="1"/>
  <c r="W546" i="4"/>
  <c r="V546" i="4"/>
  <c r="AM546" i="4" s="1"/>
  <c r="T546" i="4"/>
  <c r="AK546" i="4" s="1"/>
  <c r="S546" i="4"/>
  <c r="AJ546" i="4" s="1"/>
  <c r="R546" i="4"/>
  <c r="AI546" i="4" s="1"/>
  <c r="AW546" i="4" s="1"/>
  <c r="Q546" i="4"/>
  <c r="AH546" i="4" s="1"/>
  <c r="AV546" i="4" s="1"/>
  <c r="P546" i="4"/>
  <c r="AG546" i="4" s="1"/>
  <c r="O546" i="4"/>
  <c r="AF546" i="4" s="1"/>
  <c r="AH545" i="4"/>
  <c r="AV545" i="4" s="1"/>
  <c r="AA545" i="4"/>
  <c r="AR545" i="4" s="1"/>
  <c r="Z545" i="4"/>
  <c r="AQ545" i="4" s="1"/>
  <c r="Y545" i="4"/>
  <c r="AP545" i="4" s="1"/>
  <c r="X545" i="4"/>
  <c r="AO545" i="4" s="1"/>
  <c r="W545" i="4"/>
  <c r="AN545" i="4" s="1"/>
  <c r="V545" i="4"/>
  <c r="AM545" i="4" s="1"/>
  <c r="T545" i="4"/>
  <c r="AK545" i="4" s="1"/>
  <c r="S545" i="4"/>
  <c r="AJ545" i="4" s="1"/>
  <c r="R545" i="4"/>
  <c r="AI545" i="4" s="1"/>
  <c r="Q545" i="4"/>
  <c r="P545" i="4"/>
  <c r="AG545" i="4" s="1"/>
  <c r="O545" i="4"/>
  <c r="AF545" i="4" s="1"/>
  <c r="AA544" i="4"/>
  <c r="AR544" i="4" s="1"/>
  <c r="Z544" i="4"/>
  <c r="AQ544" i="4" s="1"/>
  <c r="Y544" i="4"/>
  <c r="AP544" i="4" s="1"/>
  <c r="X544" i="4"/>
  <c r="AO544" i="4" s="1"/>
  <c r="W544" i="4"/>
  <c r="AN544" i="4" s="1"/>
  <c r="V544" i="4"/>
  <c r="AM544" i="4" s="1"/>
  <c r="T544" i="4"/>
  <c r="AK544" i="4" s="1"/>
  <c r="AY544" i="4" s="1"/>
  <c r="S544" i="4"/>
  <c r="AJ544" i="4" s="1"/>
  <c r="R544" i="4"/>
  <c r="AI544" i="4" s="1"/>
  <c r="Q544" i="4"/>
  <c r="AH544" i="4" s="1"/>
  <c r="P544" i="4"/>
  <c r="AG544" i="4" s="1"/>
  <c r="AU544" i="4" s="1"/>
  <c r="O544" i="4"/>
  <c r="AF544" i="4" s="1"/>
  <c r="AA543" i="4"/>
  <c r="AR543" i="4" s="1"/>
  <c r="Z543" i="4"/>
  <c r="AQ543" i="4" s="1"/>
  <c r="Y543" i="4"/>
  <c r="AP543" i="4" s="1"/>
  <c r="X543" i="4"/>
  <c r="AO543" i="4" s="1"/>
  <c r="W543" i="4"/>
  <c r="AN543" i="4" s="1"/>
  <c r="V543" i="4"/>
  <c r="AM543" i="4" s="1"/>
  <c r="T543" i="4"/>
  <c r="AK543" i="4" s="1"/>
  <c r="S543" i="4"/>
  <c r="AJ543" i="4" s="1"/>
  <c r="AX543" i="4" s="1"/>
  <c r="R543" i="4"/>
  <c r="AI543" i="4" s="1"/>
  <c r="Q543" i="4"/>
  <c r="AH543" i="4" s="1"/>
  <c r="P543" i="4"/>
  <c r="AG543" i="4" s="1"/>
  <c r="O543" i="4"/>
  <c r="AF543" i="4" s="1"/>
  <c r="AT543" i="4" s="1"/>
  <c r="AA542" i="4"/>
  <c r="AR542" i="4" s="1"/>
  <c r="Z542" i="4"/>
  <c r="AQ542" i="4" s="1"/>
  <c r="Y542" i="4"/>
  <c r="AP542" i="4" s="1"/>
  <c r="X542" i="4"/>
  <c r="AO542" i="4" s="1"/>
  <c r="W542" i="4"/>
  <c r="AN542" i="4" s="1"/>
  <c r="V542" i="4"/>
  <c r="AM542" i="4" s="1"/>
  <c r="T542" i="4"/>
  <c r="AK542" i="4" s="1"/>
  <c r="S542" i="4"/>
  <c r="AJ542" i="4" s="1"/>
  <c r="R542" i="4"/>
  <c r="AI542" i="4" s="1"/>
  <c r="AW542" i="4" s="1"/>
  <c r="Q542" i="4"/>
  <c r="AH542" i="4" s="1"/>
  <c r="P542" i="4"/>
  <c r="AG542" i="4" s="1"/>
  <c r="O542" i="4"/>
  <c r="AF542" i="4" s="1"/>
  <c r="AT542" i="4" s="1"/>
  <c r="AA541" i="4"/>
  <c r="AR541" i="4" s="1"/>
  <c r="Z541" i="4"/>
  <c r="AQ541" i="4" s="1"/>
  <c r="Y541" i="4"/>
  <c r="AP541" i="4" s="1"/>
  <c r="X541" i="4"/>
  <c r="AO541" i="4" s="1"/>
  <c r="W541" i="4"/>
  <c r="AN541" i="4" s="1"/>
  <c r="V541" i="4"/>
  <c r="AM541" i="4" s="1"/>
  <c r="T541" i="4"/>
  <c r="AK541" i="4" s="1"/>
  <c r="S541" i="4"/>
  <c r="AJ541" i="4" s="1"/>
  <c r="R541" i="4"/>
  <c r="AI541" i="4" s="1"/>
  <c r="AW541" i="4" s="1"/>
  <c r="Q541" i="4"/>
  <c r="AH541" i="4" s="1"/>
  <c r="AV541" i="4" s="1"/>
  <c r="P541" i="4"/>
  <c r="AG541" i="4" s="1"/>
  <c r="O541" i="4"/>
  <c r="AF541" i="4" s="1"/>
  <c r="AA540" i="4"/>
  <c r="AR540" i="4" s="1"/>
  <c r="Z540" i="4"/>
  <c r="AQ540" i="4" s="1"/>
  <c r="Y540" i="4"/>
  <c r="AP540" i="4" s="1"/>
  <c r="X540" i="4"/>
  <c r="AO540" i="4" s="1"/>
  <c r="W540" i="4"/>
  <c r="AN540" i="4" s="1"/>
  <c r="V540" i="4"/>
  <c r="AM540" i="4" s="1"/>
  <c r="T540" i="4"/>
  <c r="AK540" i="4" s="1"/>
  <c r="S540" i="4"/>
  <c r="AJ540" i="4" s="1"/>
  <c r="AX540" i="4" s="1"/>
  <c r="R540" i="4"/>
  <c r="AI540" i="4" s="1"/>
  <c r="Q540" i="4"/>
  <c r="AH540" i="4" s="1"/>
  <c r="P540" i="4"/>
  <c r="AG540" i="4" s="1"/>
  <c r="AU540" i="4" s="1"/>
  <c r="O540" i="4"/>
  <c r="AF540" i="4" s="1"/>
  <c r="AT540" i="4" s="1"/>
  <c r="AO539" i="4"/>
  <c r="AA539" i="4"/>
  <c r="AR539" i="4" s="1"/>
  <c r="Z539" i="4"/>
  <c r="AQ539" i="4" s="1"/>
  <c r="Y539" i="4"/>
  <c r="AP539" i="4" s="1"/>
  <c r="X539" i="4"/>
  <c r="W539" i="4"/>
  <c r="AN539" i="4" s="1"/>
  <c r="V539" i="4"/>
  <c r="AM539" i="4" s="1"/>
  <c r="T539" i="4"/>
  <c r="AK539" i="4" s="1"/>
  <c r="S539" i="4"/>
  <c r="AJ539" i="4" s="1"/>
  <c r="R539" i="4"/>
  <c r="AI539" i="4" s="1"/>
  <c r="Q539" i="4"/>
  <c r="AH539" i="4" s="1"/>
  <c r="P539" i="4"/>
  <c r="AG539" i="4" s="1"/>
  <c r="O539" i="4"/>
  <c r="AF539" i="4" s="1"/>
  <c r="AA538" i="4"/>
  <c r="AR538" i="4" s="1"/>
  <c r="Z538" i="4"/>
  <c r="AQ538" i="4" s="1"/>
  <c r="Y538" i="4"/>
  <c r="AP538" i="4" s="1"/>
  <c r="X538" i="4"/>
  <c r="AO538" i="4" s="1"/>
  <c r="W538" i="4"/>
  <c r="AN538" i="4" s="1"/>
  <c r="V538" i="4"/>
  <c r="AM538" i="4" s="1"/>
  <c r="T538" i="4"/>
  <c r="AK538" i="4" s="1"/>
  <c r="S538" i="4"/>
  <c r="AJ538" i="4" s="1"/>
  <c r="R538" i="4"/>
  <c r="AI538" i="4" s="1"/>
  <c r="AW538" i="4" s="1"/>
  <c r="Q538" i="4"/>
  <c r="AH538" i="4" s="1"/>
  <c r="P538" i="4"/>
  <c r="AG538" i="4" s="1"/>
  <c r="O538" i="4"/>
  <c r="AF538" i="4" s="1"/>
  <c r="AA537" i="4"/>
  <c r="AR537" i="4" s="1"/>
  <c r="Z537" i="4"/>
  <c r="AQ537" i="4" s="1"/>
  <c r="Y537" i="4"/>
  <c r="AP537" i="4" s="1"/>
  <c r="X537" i="4"/>
  <c r="AO537" i="4" s="1"/>
  <c r="W537" i="4"/>
  <c r="AN537" i="4" s="1"/>
  <c r="V537" i="4"/>
  <c r="AM537" i="4" s="1"/>
  <c r="T537" i="4"/>
  <c r="AK537" i="4" s="1"/>
  <c r="S537" i="4"/>
  <c r="AJ537" i="4" s="1"/>
  <c r="R537" i="4"/>
  <c r="AI537" i="4" s="1"/>
  <c r="Q537" i="4"/>
  <c r="AH537" i="4" s="1"/>
  <c r="AV537" i="4" s="1"/>
  <c r="P537" i="4"/>
  <c r="AG537" i="4" s="1"/>
  <c r="O537" i="4"/>
  <c r="AF537" i="4" s="1"/>
  <c r="AP536" i="4"/>
  <c r="AA536" i="4"/>
  <c r="AR536" i="4" s="1"/>
  <c r="Z536" i="4"/>
  <c r="AQ536" i="4" s="1"/>
  <c r="Y536" i="4"/>
  <c r="X536" i="4"/>
  <c r="AO536" i="4" s="1"/>
  <c r="W536" i="4"/>
  <c r="AN536" i="4" s="1"/>
  <c r="V536" i="4"/>
  <c r="AM536" i="4" s="1"/>
  <c r="T536" i="4"/>
  <c r="AK536" i="4" s="1"/>
  <c r="S536" i="4"/>
  <c r="AJ536" i="4" s="1"/>
  <c r="AX536" i="4" s="1"/>
  <c r="R536" i="4"/>
  <c r="AI536" i="4" s="1"/>
  <c r="Q536" i="4"/>
  <c r="AH536" i="4" s="1"/>
  <c r="P536" i="4"/>
  <c r="AG536" i="4" s="1"/>
  <c r="O536" i="4"/>
  <c r="AF536" i="4" s="1"/>
  <c r="AT536" i="4" s="1"/>
  <c r="AO535" i="4"/>
  <c r="AA535" i="4"/>
  <c r="AR535" i="4" s="1"/>
  <c r="Z535" i="4"/>
  <c r="AQ535" i="4" s="1"/>
  <c r="Y535" i="4"/>
  <c r="AP535" i="4" s="1"/>
  <c r="X535" i="4"/>
  <c r="W535" i="4"/>
  <c r="AN535" i="4" s="1"/>
  <c r="V535" i="4"/>
  <c r="AM535" i="4" s="1"/>
  <c r="T535" i="4"/>
  <c r="AK535" i="4" s="1"/>
  <c r="S535" i="4"/>
  <c r="AJ535" i="4" s="1"/>
  <c r="AX535" i="4" s="1"/>
  <c r="R535" i="4"/>
  <c r="AI535" i="4" s="1"/>
  <c r="Q535" i="4"/>
  <c r="AH535" i="4" s="1"/>
  <c r="AV535" i="4" s="1"/>
  <c r="P535" i="4"/>
  <c r="AG535" i="4" s="1"/>
  <c r="O535" i="4"/>
  <c r="AF535" i="4" s="1"/>
  <c r="AA534" i="4"/>
  <c r="AR534" i="4" s="1"/>
  <c r="Z534" i="4"/>
  <c r="AQ534" i="4" s="1"/>
  <c r="Y534" i="4"/>
  <c r="AP534" i="4" s="1"/>
  <c r="X534" i="4"/>
  <c r="AO534" i="4" s="1"/>
  <c r="W534" i="4"/>
  <c r="AN534" i="4" s="1"/>
  <c r="V534" i="4"/>
  <c r="AM534" i="4" s="1"/>
  <c r="T534" i="4"/>
  <c r="AK534" i="4" s="1"/>
  <c r="S534" i="4"/>
  <c r="AJ534" i="4" s="1"/>
  <c r="R534" i="4"/>
  <c r="AI534" i="4" s="1"/>
  <c r="AW534" i="4" s="1"/>
  <c r="Q534" i="4"/>
  <c r="AH534" i="4" s="1"/>
  <c r="P534" i="4"/>
  <c r="AG534" i="4" s="1"/>
  <c r="O534" i="4"/>
  <c r="AF534" i="4" s="1"/>
  <c r="AA533" i="4"/>
  <c r="AR533" i="4" s="1"/>
  <c r="Z533" i="4"/>
  <c r="AQ533" i="4" s="1"/>
  <c r="Y533" i="4"/>
  <c r="AP533" i="4" s="1"/>
  <c r="X533" i="4"/>
  <c r="AO533" i="4" s="1"/>
  <c r="W533" i="4"/>
  <c r="AN533" i="4" s="1"/>
  <c r="V533" i="4"/>
  <c r="AM533" i="4" s="1"/>
  <c r="T533" i="4"/>
  <c r="AK533" i="4" s="1"/>
  <c r="AY533" i="4" s="1"/>
  <c r="S533" i="4"/>
  <c r="AJ533" i="4" s="1"/>
  <c r="R533" i="4"/>
  <c r="AI533" i="4" s="1"/>
  <c r="Q533" i="4"/>
  <c r="AH533" i="4" s="1"/>
  <c r="P533" i="4"/>
  <c r="AG533" i="4" s="1"/>
  <c r="O533" i="4"/>
  <c r="AF533" i="4" s="1"/>
  <c r="AP532" i="4"/>
  <c r="AA532" i="4"/>
  <c r="AR532" i="4" s="1"/>
  <c r="Z532" i="4"/>
  <c r="AQ532" i="4" s="1"/>
  <c r="Y532" i="4"/>
  <c r="X532" i="4"/>
  <c r="AO532" i="4" s="1"/>
  <c r="W532" i="4"/>
  <c r="AN532" i="4" s="1"/>
  <c r="V532" i="4"/>
  <c r="AM532" i="4" s="1"/>
  <c r="T532" i="4"/>
  <c r="AK532" i="4" s="1"/>
  <c r="S532" i="4"/>
  <c r="AJ532" i="4" s="1"/>
  <c r="R532" i="4"/>
  <c r="AI532" i="4" s="1"/>
  <c r="Q532" i="4"/>
  <c r="AH532" i="4" s="1"/>
  <c r="AV532" i="4" s="1"/>
  <c r="P532" i="4"/>
  <c r="AG532" i="4" s="1"/>
  <c r="O532" i="4"/>
  <c r="AF532" i="4" s="1"/>
  <c r="AA531" i="4"/>
  <c r="AR531" i="4" s="1"/>
  <c r="Z531" i="4"/>
  <c r="AQ531" i="4" s="1"/>
  <c r="Y531" i="4"/>
  <c r="AP531" i="4" s="1"/>
  <c r="X531" i="4"/>
  <c r="AO531" i="4" s="1"/>
  <c r="W531" i="4"/>
  <c r="AN531" i="4" s="1"/>
  <c r="V531" i="4"/>
  <c r="AM531" i="4" s="1"/>
  <c r="T531" i="4"/>
  <c r="AK531" i="4" s="1"/>
  <c r="S531" i="4"/>
  <c r="AJ531" i="4" s="1"/>
  <c r="AX531" i="4" s="1"/>
  <c r="R531" i="4"/>
  <c r="AI531" i="4" s="1"/>
  <c r="Q531" i="4"/>
  <c r="AH531" i="4" s="1"/>
  <c r="P531" i="4"/>
  <c r="AG531" i="4" s="1"/>
  <c r="AU531" i="4" s="1"/>
  <c r="O531" i="4"/>
  <c r="AF531" i="4" s="1"/>
  <c r="AT531" i="4" s="1"/>
  <c r="AA530" i="4"/>
  <c r="AR530" i="4" s="1"/>
  <c r="Z530" i="4"/>
  <c r="AQ530" i="4" s="1"/>
  <c r="Y530" i="4"/>
  <c r="AP530" i="4" s="1"/>
  <c r="X530" i="4"/>
  <c r="AO530" i="4" s="1"/>
  <c r="W530" i="4"/>
  <c r="AN530" i="4" s="1"/>
  <c r="V530" i="4"/>
  <c r="AM530" i="4" s="1"/>
  <c r="T530" i="4"/>
  <c r="AK530" i="4" s="1"/>
  <c r="S530" i="4"/>
  <c r="AJ530" i="4" s="1"/>
  <c r="R530" i="4"/>
  <c r="AI530" i="4" s="1"/>
  <c r="AW530" i="4" s="1"/>
  <c r="Q530" i="4"/>
  <c r="AH530" i="4" s="1"/>
  <c r="P530" i="4"/>
  <c r="AG530" i="4" s="1"/>
  <c r="O530" i="4"/>
  <c r="AF530" i="4" s="1"/>
  <c r="AH529" i="4"/>
  <c r="AA529" i="4"/>
  <c r="AR529" i="4" s="1"/>
  <c r="Z529" i="4"/>
  <c r="AQ529" i="4" s="1"/>
  <c r="Y529" i="4"/>
  <c r="AP529" i="4" s="1"/>
  <c r="X529" i="4"/>
  <c r="AO529" i="4" s="1"/>
  <c r="AV529" i="4" s="1"/>
  <c r="W529" i="4"/>
  <c r="AN529" i="4" s="1"/>
  <c r="V529" i="4"/>
  <c r="AM529" i="4" s="1"/>
  <c r="T529" i="4"/>
  <c r="AK529" i="4" s="1"/>
  <c r="S529" i="4"/>
  <c r="AJ529" i="4" s="1"/>
  <c r="R529" i="4"/>
  <c r="AI529" i="4" s="1"/>
  <c r="Q529" i="4"/>
  <c r="P529" i="4"/>
  <c r="AG529" i="4" s="1"/>
  <c r="O529" i="4"/>
  <c r="AF529" i="4" s="1"/>
  <c r="AA528" i="4"/>
  <c r="AR528" i="4" s="1"/>
  <c r="Z528" i="4"/>
  <c r="AQ528" i="4" s="1"/>
  <c r="Y528" i="4"/>
  <c r="AP528" i="4" s="1"/>
  <c r="X528" i="4"/>
  <c r="AO528" i="4" s="1"/>
  <c r="W528" i="4"/>
  <c r="AN528" i="4" s="1"/>
  <c r="V528" i="4"/>
  <c r="AM528" i="4" s="1"/>
  <c r="T528" i="4"/>
  <c r="AK528" i="4" s="1"/>
  <c r="S528" i="4"/>
  <c r="AJ528" i="4" s="1"/>
  <c r="R528" i="4"/>
  <c r="AI528" i="4" s="1"/>
  <c r="Q528" i="4"/>
  <c r="AH528" i="4" s="1"/>
  <c r="AV528" i="4" s="1"/>
  <c r="P528" i="4"/>
  <c r="AG528" i="4" s="1"/>
  <c r="AU528" i="4" s="1"/>
  <c r="O528" i="4"/>
  <c r="AF528" i="4" s="1"/>
  <c r="AA527" i="4"/>
  <c r="AR527" i="4" s="1"/>
  <c r="Z527" i="4"/>
  <c r="AQ527" i="4" s="1"/>
  <c r="Y527" i="4"/>
  <c r="AP527" i="4" s="1"/>
  <c r="X527" i="4"/>
  <c r="AO527" i="4" s="1"/>
  <c r="W527" i="4"/>
  <c r="AN527" i="4" s="1"/>
  <c r="V527" i="4"/>
  <c r="AM527" i="4" s="1"/>
  <c r="T527" i="4"/>
  <c r="AK527" i="4" s="1"/>
  <c r="S527" i="4"/>
  <c r="AJ527" i="4" s="1"/>
  <c r="R527" i="4"/>
  <c r="AI527" i="4" s="1"/>
  <c r="Q527" i="4"/>
  <c r="AH527" i="4" s="1"/>
  <c r="P527" i="4"/>
  <c r="AG527" i="4" s="1"/>
  <c r="O527" i="4"/>
  <c r="AF527" i="4" s="1"/>
  <c r="AN526" i="4"/>
  <c r="AI526" i="4"/>
  <c r="AW526" i="4" s="1"/>
  <c r="AA526" i="4"/>
  <c r="AR526" i="4" s="1"/>
  <c r="Z526" i="4"/>
  <c r="AQ526" i="4" s="1"/>
  <c r="Y526" i="4"/>
  <c r="AP526" i="4" s="1"/>
  <c r="X526" i="4"/>
  <c r="AO526" i="4" s="1"/>
  <c r="W526" i="4"/>
  <c r="V526" i="4"/>
  <c r="AM526" i="4" s="1"/>
  <c r="T526" i="4"/>
  <c r="AK526" i="4" s="1"/>
  <c r="AY526" i="4" s="1"/>
  <c r="S526" i="4"/>
  <c r="AJ526" i="4" s="1"/>
  <c r="R526" i="4"/>
  <c r="Q526" i="4"/>
  <c r="AH526" i="4" s="1"/>
  <c r="P526" i="4"/>
  <c r="AG526" i="4" s="1"/>
  <c r="O526" i="4"/>
  <c r="AF526" i="4" s="1"/>
  <c r="AT526" i="4" s="1"/>
  <c r="AR525" i="4"/>
  <c r="AQ525" i="4"/>
  <c r="AI525" i="4"/>
  <c r="AW525" i="4" s="1"/>
  <c r="AH525" i="4"/>
  <c r="AA525" i="4"/>
  <c r="Z525" i="4"/>
  <c r="Y525" i="4"/>
  <c r="AP525" i="4" s="1"/>
  <c r="X525" i="4"/>
  <c r="AO525" i="4" s="1"/>
  <c r="W525" i="4"/>
  <c r="AN525" i="4" s="1"/>
  <c r="V525" i="4"/>
  <c r="AM525" i="4" s="1"/>
  <c r="T525" i="4"/>
  <c r="AK525" i="4" s="1"/>
  <c r="AY525" i="4" s="1"/>
  <c r="S525" i="4"/>
  <c r="AJ525" i="4" s="1"/>
  <c r="R525" i="4"/>
  <c r="Q525" i="4"/>
  <c r="P525" i="4"/>
  <c r="AG525" i="4" s="1"/>
  <c r="O525" i="4"/>
  <c r="AF525" i="4" s="1"/>
  <c r="AQ524" i="4"/>
  <c r="AH524" i="4"/>
  <c r="AA524" i="4"/>
  <c r="AR524" i="4" s="1"/>
  <c r="Z524" i="4"/>
  <c r="Y524" i="4"/>
  <c r="AP524" i="4" s="1"/>
  <c r="X524" i="4"/>
  <c r="AO524" i="4" s="1"/>
  <c r="W524" i="4"/>
  <c r="AN524" i="4" s="1"/>
  <c r="V524" i="4"/>
  <c r="AM524" i="4" s="1"/>
  <c r="T524" i="4"/>
  <c r="AK524" i="4" s="1"/>
  <c r="AY524" i="4" s="1"/>
  <c r="S524" i="4"/>
  <c r="AJ524" i="4" s="1"/>
  <c r="AX524" i="4" s="1"/>
  <c r="R524" i="4"/>
  <c r="AI524" i="4" s="1"/>
  <c r="Q524" i="4"/>
  <c r="P524" i="4"/>
  <c r="AG524" i="4" s="1"/>
  <c r="AU524" i="4" s="1"/>
  <c r="O524" i="4"/>
  <c r="AF524" i="4" s="1"/>
  <c r="AA523" i="4"/>
  <c r="AR523" i="4" s="1"/>
  <c r="Z523" i="4"/>
  <c r="AQ523" i="4" s="1"/>
  <c r="Y523" i="4"/>
  <c r="AP523" i="4" s="1"/>
  <c r="X523" i="4"/>
  <c r="AO523" i="4" s="1"/>
  <c r="W523" i="4"/>
  <c r="AN523" i="4" s="1"/>
  <c r="V523" i="4"/>
  <c r="AM523" i="4" s="1"/>
  <c r="T523" i="4"/>
  <c r="AK523" i="4" s="1"/>
  <c r="AY523" i="4" s="1"/>
  <c r="S523" i="4"/>
  <c r="AJ523" i="4" s="1"/>
  <c r="AX523" i="4" s="1"/>
  <c r="R523" i="4"/>
  <c r="AI523" i="4" s="1"/>
  <c r="Q523" i="4"/>
  <c r="AH523" i="4" s="1"/>
  <c r="P523" i="4"/>
  <c r="AG523" i="4" s="1"/>
  <c r="AU523" i="4" s="1"/>
  <c r="O523" i="4"/>
  <c r="AF523" i="4" s="1"/>
  <c r="AA522" i="4"/>
  <c r="AR522" i="4" s="1"/>
  <c r="Z522" i="4"/>
  <c r="AQ522" i="4" s="1"/>
  <c r="Y522" i="4"/>
  <c r="AP522" i="4" s="1"/>
  <c r="X522" i="4"/>
  <c r="AO522" i="4" s="1"/>
  <c r="W522" i="4"/>
  <c r="AN522" i="4" s="1"/>
  <c r="V522" i="4"/>
  <c r="AM522" i="4" s="1"/>
  <c r="T522" i="4"/>
  <c r="AK522" i="4" s="1"/>
  <c r="S522" i="4"/>
  <c r="AJ522" i="4" s="1"/>
  <c r="AX522" i="4" s="1"/>
  <c r="R522" i="4"/>
  <c r="AI522" i="4" s="1"/>
  <c r="Q522" i="4"/>
  <c r="AH522" i="4" s="1"/>
  <c r="P522" i="4"/>
  <c r="AG522" i="4" s="1"/>
  <c r="O522" i="4"/>
  <c r="AF522" i="4" s="1"/>
  <c r="AT522" i="4" s="1"/>
  <c r="AR521" i="4"/>
  <c r="AI521" i="4"/>
  <c r="AH521" i="4"/>
  <c r="AV521" i="4" s="1"/>
  <c r="AA521" i="4"/>
  <c r="Z521" i="4"/>
  <c r="AQ521" i="4" s="1"/>
  <c r="Y521" i="4"/>
  <c r="AP521" i="4" s="1"/>
  <c r="X521" i="4"/>
  <c r="AO521" i="4" s="1"/>
  <c r="W521" i="4"/>
  <c r="AN521" i="4" s="1"/>
  <c r="V521" i="4"/>
  <c r="AM521" i="4" s="1"/>
  <c r="T521" i="4"/>
  <c r="AK521" i="4" s="1"/>
  <c r="AY521" i="4" s="1"/>
  <c r="S521" i="4"/>
  <c r="AJ521" i="4" s="1"/>
  <c r="AX521" i="4" s="1"/>
  <c r="R521" i="4"/>
  <c r="Q521" i="4"/>
  <c r="P521" i="4"/>
  <c r="AG521" i="4" s="1"/>
  <c r="AU521" i="4" s="1"/>
  <c r="O521" i="4"/>
  <c r="AF521" i="4" s="1"/>
  <c r="AT521" i="4" s="1"/>
  <c r="AI520" i="4"/>
  <c r="AA520" i="4"/>
  <c r="AR520" i="4" s="1"/>
  <c r="Z520" i="4"/>
  <c r="AQ520" i="4" s="1"/>
  <c r="Y520" i="4"/>
  <c r="AP520" i="4" s="1"/>
  <c r="X520" i="4"/>
  <c r="AO520" i="4" s="1"/>
  <c r="W520" i="4"/>
  <c r="AN520" i="4" s="1"/>
  <c r="V520" i="4"/>
  <c r="AM520" i="4" s="1"/>
  <c r="T520" i="4"/>
  <c r="AK520" i="4" s="1"/>
  <c r="AY520" i="4" s="1"/>
  <c r="S520" i="4"/>
  <c r="AJ520" i="4" s="1"/>
  <c r="R520" i="4"/>
  <c r="Q520" i="4"/>
  <c r="AH520" i="4" s="1"/>
  <c r="P520" i="4"/>
  <c r="AG520" i="4" s="1"/>
  <c r="AU520" i="4" s="1"/>
  <c r="O520" i="4"/>
  <c r="AF520" i="4" s="1"/>
  <c r="AA519" i="4"/>
  <c r="AR519" i="4" s="1"/>
  <c r="Z519" i="4"/>
  <c r="AQ519" i="4" s="1"/>
  <c r="Y519" i="4"/>
  <c r="AP519" i="4" s="1"/>
  <c r="X519" i="4"/>
  <c r="AO519" i="4" s="1"/>
  <c r="W519" i="4"/>
  <c r="AN519" i="4" s="1"/>
  <c r="V519" i="4"/>
  <c r="AM519" i="4" s="1"/>
  <c r="T519" i="4"/>
  <c r="AK519" i="4" s="1"/>
  <c r="S519" i="4"/>
  <c r="AJ519" i="4" s="1"/>
  <c r="R519" i="4"/>
  <c r="AI519" i="4" s="1"/>
  <c r="Q519" i="4"/>
  <c r="AH519" i="4" s="1"/>
  <c r="P519" i="4"/>
  <c r="AG519" i="4" s="1"/>
  <c r="O519" i="4"/>
  <c r="AF519" i="4" s="1"/>
  <c r="AY518" i="4"/>
  <c r="AR518" i="4"/>
  <c r="AI518" i="4"/>
  <c r="AA518" i="4"/>
  <c r="Z518" i="4"/>
  <c r="AQ518" i="4" s="1"/>
  <c r="Y518" i="4"/>
  <c r="AP518" i="4" s="1"/>
  <c r="X518" i="4"/>
  <c r="AO518" i="4" s="1"/>
  <c r="W518" i="4"/>
  <c r="AN518" i="4" s="1"/>
  <c r="V518" i="4"/>
  <c r="AM518" i="4" s="1"/>
  <c r="T518" i="4"/>
  <c r="AK518" i="4" s="1"/>
  <c r="S518" i="4"/>
  <c r="AJ518" i="4" s="1"/>
  <c r="R518" i="4"/>
  <c r="Q518" i="4"/>
  <c r="AH518" i="4" s="1"/>
  <c r="AV518" i="4" s="1"/>
  <c r="P518" i="4"/>
  <c r="AG518" i="4" s="1"/>
  <c r="O518" i="4"/>
  <c r="AF518" i="4" s="1"/>
  <c r="AT518" i="4" s="1"/>
  <c r="AJ517" i="4"/>
  <c r="AX517" i="4" s="1"/>
  <c r="AI517" i="4"/>
  <c r="AA517" i="4"/>
  <c r="AR517" i="4" s="1"/>
  <c r="Z517" i="4"/>
  <c r="AQ517" i="4" s="1"/>
  <c r="Y517" i="4"/>
  <c r="AP517" i="4" s="1"/>
  <c r="X517" i="4"/>
  <c r="AO517" i="4" s="1"/>
  <c r="W517" i="4"/>
  <c r="AN517" i="4" s="1"/>
  <c r="V517" i="4"/>
  <c r="AM517" i="4" s="1"/>
  <c r="T517" i="4"/>
  <c r="AK517" i="4" s="1"/>
  <c r="S517" i="4"/>
  <c r="R517" i="4"/>
  <c r="Q517" i="4"/>
  <c r="AH517" i="4" s="1"/>
  <c r="P517" i="4"/>
  <c r="AG517" i="4" s="1"/>
  <c r="O517" i="4"/>
  <c r="AF517" i="4" s="1"/>
  <c r="AT517" i="4" s="1"/>
  <c r="AA516" i="4"/>
  <c r="AR516" i="4" s="1"/>
  <c r="Z516" i="4"/>
  <c r="AQ516" i="4" s="1"/>
  <c r="Y516" i="4"/>
  <c r="AP516" i="4" s="1"/>
  <c r="X516" i="4"/>
  <c r="AO516" i="4" s="1"/>
  <c r="W516" i="4"/>
  <c r="AN516" i="4" s="1"/>
  <c r="V516" i="4"/>
  <c r="AM516" i="4" s="1"/>
  <c r="T516" i="4"/>
  <c r="AK516" i="4" s="1"/>
  <c r="S516" i="4"/>
  <c r="AJ516" i="4" s="1"/>
  <c r="R516" i="4"/>
  <c r="AI516" i="4" s="1"/>
  <c r="AW516" i="4" s="1"/>
  <c r="Q516" i="4"/>
  <c r="AH516" i="4" s="1"/>
  <c r="AV516" i="4" s="1"/>
  <c r="P516" i="4"/>
  <c r="AG516" i="4" s="1"/>
  <c r="O516" i="4"/>
  <c r="AF516" i="4" s="1"/>
  <c r="AO515" i="4"/>
  <c r="AM515" i="4"/>
  <c r="AA515" i="4"/>
  <c r="AR515" i="4" s="1"/>
  <c r="Z515" i="4"/>
  <c r="AQ515" i="4" s="1"/>
  <c r="Y515" i="4"/>
  <c r="AP515" i="4" s="1"/>
  <c r="X515" i="4"/>
  <c r="W515" i="4"/>
  <c r="AN515" i="4" s="1"/>
  <c r="V515" i="4"/>
  <c r="T515" i="4"/>
  <c r="AK515" i="4" s="1"/>
  <c r="AY515" i="4" s="1"/>
  <c r="S515" i="4"/>
  <c r="AJ515" i="4" s="1"/>
  <c r="R515" i="4"/>
  <c r="AI515" i="4" s="1"/>
  <c r="Q515" i="4"/>
  <c r="AH515" i="4" s="1"/>
  <c r="P515" i="4"/>
  <c r="AG515" i="4" s="1"/>
  <c r="AU515" i="4" s="1"/>
  <c r="O515" i="4"/>
  <c r="AF515" i="4" s="1"/>
  <c r="AO514" i="4"/>
  <c r="AJ514" i="4"/>
  <c r="AA514" i="4"/>
  <c r="AR514" i="4" s="1"/>
  <c r="Z514" i="4"/>
  <c r="AQ514" i="4" s="1"/>
  <c r="Y514" i="4"/>
  <c r="AP514" i="4" s="1"/>
  <c r="X514" i="4"/>
  <c r="W514" i="4"/>
  <c r="AN514" i="4" s="1"/>
  <c r="V514" i="4"/>
  <c r="AM514" i="4" s="1"/>
  <c r="T514" i="4"/>
  <c r="AK514" i="4" s="1"/>
  <c r="S514" i="4"/>
  <c r="R514" i="4"/>
  <c r="AI514" i="4" s="1"/>
  <c r="AW514" i="4" s="1"/>
  <c r="Q514" i="4"/>
  <c r="AH514" i="4" s="1"/>
  <c r="AV514" i="4" s="1"/>
  <c r="P514" i="4"/>
  <c r="AG514" i="4" s="1"/>
  <c r="O514" i="4"/>
  <c r="AF514" i="4" s="1"/>
  <c r="AM513" i="4"/>
  <c r="AA513" i="4"/>
  <c r="AR513" i="4" s="1"/>
  <c r="Z513" i="4"/>
  <c r="AQ513" i="4" s="1"/>
  <c r="Y513" i="4"/>
  <c r="AP513" i="4" s="1"/>
  <c r="X513" i="4"/>
  <c r="AO513" i="4" s="1"/>
  <c r="W513" i="4"/>
  <c r="AN513" i="4" s="1"/>
  <c r="V513" i="4"/>
  <c r="T513" i="4"/>
  <c r="AK513" i="4" s="1"/>
  <c r="S513" i="4"/>
  <c r="AJ513" i="4" s="1"/>
  <c r="AX513" i="4" s="1"/>
  <c r="R513" i="4"/>
  <c r="AI513" i="4" s="1"/>
  <c r="Q513" i="4"/>
  <c r="AH513" i="4" s="1"/>
  <c r="P513" i="4"/>
  <c r="AG513" i="4" s="1"/>
  <c r="O513" i="4"/>
  <c r="AF513" i="4" s="1"/>
  <c r="AG512" i="4"/>
  <c r="AU512" i="4" s="1"/>
  <c r="AA512" i="4"/>
  <c r="AR512" i="4" s="1"/>
  <c r="Z512" i="4"/>
  <c r="AQ512" i="4" s="1"/>
  <c r="Y512" i="4"/>
  <c r="AP512" i="4" s="1"/>
  <c r="X512" i="4"/>
  <c r="AO512" i="4" s="1"/>
  <c r="W512" i="4"/>
  <c r="AN512" i="4" s="1"/>
  <c r="V512" i="4"/>
  <c r="AM512" i="4" s="1"/>
  <c r="T512" i="4"/>
  <c r="AK512" i="4" s="1"/>
  <c r="S512" i="4"/>
  <c r="AJ512" i="4" s="1"/>
  <c r="AX512" i="4" s="1"/>
  <c r="R512" i="4"/>
  <c r="AI512" i="4" s="1"/>
  <c r="AW512" i="4" s="1"/>
  <c r="Q512" i="4"/>
  <c r="AH512" i="4" s="1"/>
  <c r="P512" i="4"/>
  <c r="O512" i="4"/>
  <c r="AF512" i="4" s="1"/>
  <c r="AO511" i="4"/>
  <c r="AA511" i="4"/>
  <c r="AR511" i="4" s="1"/>
  <c r="Z511" i="4"/>
  <c r="AQ511" i="4" s="1"/>
  <c r="Y511" i="4"/>
  <c r="AP511" i="4" s="1"/>
  <c r="X511" i="4"/>
  <c r="W511" i="4"/>
  <c r="AN511" i="4" s="1"/>
  <c r="V511" i="4"/>
  <c r="AM511" i="4" s="1"/>
  <c r="T511" i="4"/>
  <c r="AK511" i="4" s="1"/>
  <c r="AY511" i="4" s="1"/>
  <c r="S511" i="4"/>
  <c r="AJ511" i="4" s="1"/>
  <c r="R511" i="4"/>
  <c r="AI511" i="4" s="1"/>
  <c r="Q511" i="4"/>
  <c r="AH511" i="4" s="1"/>
  <c r="AV511" i="4" s="1"/>
  <c r="P511" i="4"/>
  <c r="AG511" i="4" s="1"/>
  <c r="AU511" i="4" s="1"/>
  <c r="O511" i="4"/>
  <c r="AF511" i="4" s="1"/>
  <c r="AA510" i="4"/>
  <c r="AR510" i="4" s="1"/>
  <c r="Z510" i="4"/>
  <c r="AQ510" i="4" s="1"/>
  <c r="Y510" i="4"/>
  <c r="AP510" i="4" s="1"/>
  <c r="X510" i="4"/>
  <c r="AO510" i="4" s="1"/>
  <c r="W510" i="4"/>
  <c r="AN510" i="4" s="1"/>
  <c r="V510" i="4"/>
  <c r="AM510" i="4" s="1"/>
  <c r="T510" i="4"/>
  <c r="AK510" i="4" s="1"/>
  <c r="S510" i="4"/>
  <c r="AJ510" i="4" s="1"/>
  <c r="AX510" i="4" s="1"/>
  <c r="R510" i="4"/>
  <c r="AI510" i="4" s="1"/>
  <c r="Q510" i="4"/>
  <c r="AH510" i="4" s="1"/>
  <c r="P510" i="4"/>
  <c r="AG510" i="4" s="1"/>
  <c r="O510" i="4"/>
  <c r="AF510" i="4" s="1"/>
  <c r="AT510" i="4" s="1"/>
  <c r="AQ509" i="4"/>
  <c r="AA509" i="4"/>
  <c r="AR509" i="4" s="1"/>
  <c r="Z509" i="4"/>
  <c r="Y509" i="4"/>
  <c r="AP509" i="4" s="1"/>
  <c r="X509" i="4"/>
  <c r="AO509" i="4" s="1"/>
  <c r="W509" i="4"/>
  <c r="AN509" i="4" s="1"/>
  <c r="V509" i="4"/>
  <c r="AM509" i="4" s="1"/>
  <c r="T509" i="4"/>
  <c r="AK509" i="4" s="1"/>
  <c r="S509" i="4"/>
  <c r="AJ509" i="4" s="1"/>
  <c r="R509" i="4"/>
  <c r="AI509" i="4" s="1"/>
  <c r="AW509" i="4" s="1"/>
  <c r="Q509" i="4"/>
  <c r="AH509" i="4" s="1"/>
  <c r="P509" i="4"/>
  <c r="AG509" i="4" s="1"/>
  <c r="O509" i="4"/>
  <c r="AF509" i="4" s="1"/>
  <c r="AU508" i="4"/>
  <c r="AH508" i="4"/>
  <c r="AA508" i="4"/>
  <c r="AR508" i="4" s="1"/>
  <c r="Z508" i="4"/>
  <c r="AQ508" i="4" s="1"/>
  <c r="Y508" i="4"/>
  <c r="AP508" i="4" s="1"/>
  <c r="X508" i="4"/>
  <c r="AO508" i="4" s="1"/>
  <c r="W508" i="4"/>
  <c r="AN508" i="4" s="1"/>
  <c r="V508" i="4"/>
  <c r="AM508" i="4" s="1"/>
  <c r="T508" i="4"/>
  <c r="AK508" i="4" s="1"/>
  <c r="S508" i="4"/>
  <c r="AJ508" i="4" s="1"/>
  <c r="R508" i="4"/>
  <c r="AI508" i="4" s="1"/>
  <c r="Q508" i="4"/>
  <c r="P508" i="4"/>
  <c r="AG508" i="4" s="1"/>
  <c r="O508" i="4"/>
  <c r="AF508" i="4" s="1"/>
  <c r="AQ507" i="4"/>
  <c r="AP507" i="4"/>
  <c r="AA507" i="4"/>
  <c r="AR507" i="4" s="1"/>
  <c r="Z507" i="4"/>
  <c r="Y507" i="4"/>
  <c r="X507" i="4"/>
  <c r="AO507" i="4" s="1"/>
  <c r="W507" i="4"/>
  <c r="AN507" i="4" s="1"/>
  <c r="V507" i="4"/>
  <c r="AM507" i="4" s="1"/>
  <c r="T507" i="4"/>
  <c r="AK507" i="4" s="1"/>
  <c r="S507" i="4"/>
  <c r="AJ507" i="4" s="1"/>
  <c r="AX507" i="4" s="1"/>
  <c r="R507" i="4"/>
  <c r="AI507" i="4" s="1"/>
  <c r="Q507" i="4"/>
  <c r="AH507" i="4" s="1"/>
  <c r="P507" i="4"/>
  <c r="AG507" i="4" s="1"/>
  <c r="O507" i="4"/>
  <c r="AF507" i="4" s="1"/>
  <c r="AR506" i="4"/>
  <c r="AK506" i="4"/>
  <c r="AA506" i="4"/>
  <c r="Z506" i="4"/>
  <c r="AQ506" i="4" s="1"/>
  <c r="Y506" i="4"/>
  <c r="AP506" i="4" s="1"/>
  <c r="X506" i="4"/>
  <c r="AO506" i="4" s="1"/>
  <c r="W506" i="4"/>
  <c r="AN506" i="4" s="1"/>
  <c r="V506" i="4"/>
  <c r="AM506" i="4" s="1"/>
  <c r="T506" i="4"/>
  <c r="S506" i="4"/>
  <c r="AJ506" i="4" s="1"/>
  <c r="AX506" i="4" s="1"/>
  <c r="R506" i="4"/>
  <c r="AI506" i="4" s="1"/>
  <c r="Q506" i="4"/>
  <c r="AH506" i="4" s="1"/>
  <c r="P506" i="4"/>
  <c r="AG506" i="4" s="1"/>
  <c r="AU506" i="4" s="1"/>
  <c r="O506" i="4"/>
  <c r="AF506" i="4" s="1"/>
  <c r="AR505" i="4"/>
  <c r="AI505" i="4"/>
  <c r="AH505" i="4"/>
  <c r="AA505" i="4"/>
  <c r="Z505" i="4"/>
  <c r="AQ505" i="4" s="1"/>
  <c r="Y505" i="4"/>
  <c r="AP505" i="4" s="1"/>
  <c r="X505" i="4"/>
  <c r="AO505" i="4" s="1"/>
  <c r="W505" i="4"/>
  <c r="AN505" i="4" s="1"/>
  <c r="V505" i="4"/>
  <c r="AM505" i="4" s="1"/>
  <c r="T505" i="4"/>
  <c r="AK505" i="4" s="1"/>
  <c r="AY505" i="4" s="1"/>
  <c r="S505" i="4"/>
  <c r="AJ505" i="4" s="1"/>
  <c r="AX505" i="4" s="1"/>
  <c r="R505" i="4"/>
  <c r="Q505" i="4"/>
  <c r="P505" i="4"/>
  <c r="AG505" i="4" s="1"/>
  <c r="AU505" i="4" s="1"/>
  <c r="O505" i="4"/>
  <c r="AF505" i="4" s="1"/>
  <c r="AT505" i="4" s="1"/>
  <c r="AP504" i="4"/>
  <c r="AI504" i="4"/>
  <c r="AW504" i="4" s="1"/>
  <c r="AA504" i="4"/>
  <c r="AR504" i="4" s="1"/>
  <c r="Z504" i="4"/>
  <c r="AQ504" i="4" s="1"/>
  <c r="Y504" i="4"/>
  <c r="X504" i="4"/>
  <c r="AO504" i="4" s="1"/>
  <c r="W504" i="4"/>
  <c r="AN504" i="4" s="1"/>
  <c r="V504" i="4"/>
  <c r="AM504" i="4" s="1"/>
  <c r="T504" i="4"/>
  <c r="AK504" i="4" s="1"/>
  <c r="AY504" i="4" s="1"/>
  <c r="S504" i="4"/>
  <c r="AJ504" i="4" s="1"/>
  <c r="R504" i="4"/>
  <c r="Q504" i="4"/>
  <c r="AH504" i="4" s="1"/>
  <c r="P504" i="4"/>
  <c r="AG504" i="4" s="1"/>
  <c r="O504" i="4"/>
  <c r="AF504" i="4" s="1"/>
  <c r="AA503" i="4"/>
  <c r="AR503" i="4" s="1"/>
  <c r="Z503" i="4"/>
  <c r="AQ503" i="4" s="1"/>
  <c r="Y503" i="4"/>
  <c r="AP503" i="4" s="1"/>
  <c r="X503" i="4"/>
  <c r="AO503" i="4" s="1"/>
  <c r="W503" i="4"/>
  <c r="AN503" i="4" s="1"/>
  <c r="V503" i="4"/>
  <c r="AM503" i="4" s="1"/>
  <c r="T503" i="4"/>
  <c r="AK503" i="4" s="1"/>
  <c r="S503" i="4"/>
  <c r="AJ503" i="4" s="1"/>
  <c r="R503" i="4"/>
  <c r="AI503" i="4" s="1"/>
  <c r="Q503" i="4"/>
  <c r="AH503" i="4" s="1"/>
  <c r="AV503" i="4" s="1"/>
  <c r="P503" i="4"/>
  <c r="AG503" i="4" s="1"/>
  <c r="O503" i="4"/>
  <c r="AF503" i="4" s="1"/>
  <c r="AI502" i="4"/>
  <c r="AA502" i="4"/>
  <c r="AR502" i="4" s="1"/>
  <c r="Z502" i="4"/>
  <c r="AQ502" i="4" s="1"/>
  <c r="Y502" i="4"/>
  <c r="AP502" i="4" s="1"/>
  <c r="X502" i="4"/>
  <c r="AO502" i="4" s="1"/>
  <c r="W502" i="4"/>
  <c r="AN502" i="4" s="1"/>
  <c r="V502" i="4"/>
  <c r="AM502" i="4" s="1"/>
  <c r="T502" i="4"/>
  <c r="AK502" i="4" s="1"/>
  <c r="S502" i="4"/>
  <c r="AJ502" i="4" s="1"/>
  <c r="AX502" i="4" s="1"/>
  <c r="R502" i="4"/>
  <c r="Q502" i="4"/>
  <c r="AH502" i="4" s="1"/>
  <c r="P502" i="4"/>
  <c r="AG502" i="4" s="1"/>
  <c r="O502" i="4"/>
  <c r="AF502" i="4" s="1"/>
  <c r="AT502" i="4" s="1"/>
  <c r="AO501" i="4"/>
  <c r="AJ501" i="4"/>
  <c r="AA501" i="4"/>
  <c r="AR501" i="4" s="1"/>
  <c r="Z501" i="4"/>
  <c r="AQ501" i="4" s="1"/>
  <c r="Y501" i="4"/>
  <c r="AP501" i="4" s="1"/>
  <c r="X501" i="4"/>
  <c r="W501" i="4"/>
  <c r="AN501" i="4" s="1"/>
  <c r="V501" i="4"/>
  <c r="AM501" i="4" s="1"/>
  <c r="T501" i="4"/>
  <c r="AK501" i="4" s="1"/>
  <c r="S501" i="4"/>
  <c r="R501" i="4"/>
  <c r="AI501" i="4" s="1"/>
  <c r="AW501" i="4" s="1"/>
  <c r="Q501" i="4"/>
  <c r="AH501" i="4" s="1"/>
  <c r="AV501" i="4" s="1"/>
  <c r="P501" i="4"/>
  <c r="AG501" i="4" s="1"/>
  <c r="O501" i="4"/>
  <c r="AF501" i="4" s="1"/>
  <c r="AQ500" i="4"/>
  <c r="AA500" i="4"/>
  <c r="AR500" i="4" s="1"/>
  <c r="Z500" i="4"/>
  <c r="Y500" i="4"/>
  <c r="AP500" i="4" s="1"/>
  <c r="AW500" i="4" s="1"/>
  <c r="X500" i="4"/>
  <c r="AO500" i="4" s="1"/>
  <c r="W500" i="4"/>
  <c r="AN500" i="4" s="1"/>
  <c r="V500" i="4"/>
  <c r="AM500" i="4" s="1"/>
  <c r="T500" i="4"/>
  <c r="AK500" i="4" s="1"/>
  <c r="AY500" i="4" s="1"/>
  <c r="S500" i="4"/>
  <c r="AJ500" i="4" s="1"/>
  <c r="R500" i="4"/>
  <c r="AI500" i="4" s="1"/>
  <c r="Q500" i="4"/>
  <c r="AH500" i="4" s="1"/>
  <c r="P500" i="4"/>
  <c r="AG500" i="4" s="1"/>
  <c r="O500" i="4"/>
  <c r="AF500" i="4" s="1"/>
  <c r="AO499" i="4"/>
  <c r="AA499" i="4"/>
  <c r="AR499" i="4" s="1"/>
  <c r="Z499" i="4"/>
  <c r="AQ499" i="4" s="1"/>
  <c r="Y499" i="4"/>
  <c r="AP499" i="4" s="1"/>
  <c r="X499" i="4"/>
  <c r="W499" i="4"/>
  <c r="AN499" i="4" s="1"/>
  <c r="V499" i="4"/>
  <c r="AM499" i="4" s="1"/>
  <c r="T499" i="4"/>
  <c r="AK499" i="4" s="1"/>
  <c r="AY499" i="4" s="1"/>
  <c r="S499" i="4"/>
  <c r="AJ499" i="4" s="1"/>
  <c r="R499" i="4"/>
  <c r="AI499" i="4" s="1"/>
  <c r="Q499" i="4"/>
  <c r="AH499" i="4" s="1"/>
  <c r="AV499" i="4" s="1"/>
  <c r="P499" i="4"/>
  <c r="AG499" i="4" s="1"/>
  <c r="AU499" i="4" s="1"/>
  <c r="O499" i="4"/>
  <c r="AF499" i="4" s="1"/>
  <c r="AO498" i="4"/>
  <c r="AJ498" i="4"/>
  <c r="AI498" i="4"/>
  <c r="AA498" i="4"/>
  <c r="AR498" i="4" s="1"/>
  <c r="Z498" i="4"/>
  <c r="AQ498" i="4" s="1"/>
  <c r="Y498" i="4"/>
  <c r="AP498" i="4" s="1"/>
  <c r="X498" i="4"/>
  <c r="W498" i="4"/>
  <c r="AN498" i="4" s="1"/>
  <c r="V498" i="4"/>
  <c r="AM498" i="4" s="1"/>
  <c r="T498" i="4"/>
  <c r="AK498" i="4" s="1"/>
  <c r="AY498" i="4" s="1"/>
  <c r="S498" i="4"/>
  <c r="R498" i="4"/>
  <c r="Q498" i="4"/>
  <c r="AH498" i="4" s="1"/>
  <c r="AV498" i="4" s="1"/>
  <c r="P498" i="4"/>
  <c r="AG498" i="4" s="1"/>
  <c r="AU498" i="4" s="1"/>
  <c r="O498" i="4"/>
  <c r="AF498" i="4" s="1"/>
  <c r="AQ497" i="4"/>
  <c r="AM497" i="4"/>
  <c r="AA497" i="4"/>
  <c r="AR497" i="4" s="1"/>
  <c r="Z497" i="4"/>
  <c r="Y497" i="4"/>
  <c r="AP497" i="4" s="1"/>
  <c r="X497" i="4"/>
  <c r="AO497" i="4" s="1"/>
  <c r="W497" i="4"/>
  <c r="AN497" i="4" s="1"/>
  <c r="V497" i="4"/>
  <c r="T497" i="4"/>
  <c r="AK497" i="4" s="1"/>
  <c r="S497" i="4"/>
  <c r="AJ497" i="4" s="1"/>
  <c r="R497" i="4"/>
  <c r="AI497" i="4" s="1"/>
  <c r="Q497" i="4"/>
  <c r="AH497" i="4" s="1"/>
  <c r="P497" i="4"/>
  <c r="AG497" i="4" s="1"/>
  <c r="O497" i="4"/>
  <c r="AF497" i="4" s="1"/>
  <c r="AQ496" i="4"/>
  <c r="AG496" i="4"/>
  <c r="AA496" i="4"/>
  <c r="AR496" i="4" s="1"/>
  <c r="AY496" i="4" s="1"/>
  <c r="Z496" i="4"/>
  <c r="Y496" i="4"/>
  <c r="AP496" i="4" s="1"/>
  <c r="X496" i="4"/>
  <c r="AO496" i="4" s="1"/>
  <c r="W496" i="4"/>
  <c r="AN496" i="4" s="1"/>
  <c r="V496" i="4"/>
  <c r="AM496" i="4" s="1"/>
  <c r="T496" i="4"/>
  <c r="AK496" i="4" s="1"/>
  <c r="S496" i="4"/>
  <c r="AJ496" i="4" s="1"/>
  <c r="R496" i="4"/>
  <c r="AI496" i="4" s="1"/>
  <c r="AW496" i="4" s="1"/>
  <c r="Q496" i="4"/>
  <c r="AH496" i="4" s="1"/>
  <c r="P496" i="4"/>
  <c r="O496" i="4"/>
  <c r="AF496" i="4" s="1"/>
  <c r="AJ495" i="4"/>
  <c r="AX495" i="4" s="1"/>
  <c r="AH495" i="4"/>
  <c r="AA495" i="4"/>
  <c r="AR495" i="4" s="1"/>
  <c r="Z495" i="4"/>
  <c r="AQ495" i="4" s="1"/>
  <c r="Y495" i="4"/>
  <c r="AP495" i="4" s="1"/>
  <c r="X495" i="4"/>
  <c r="AO495" i="4" s="1"/>
  <c r="W495" i="4"/>
  <c r="AN495" i="4" s="1"/>
  <c r="V495" i="4"/>
  <c r="AM495" i="4" s="1"/>
  <c r="T495" i="4"/>
  <c r="AK495" i="4" s="1"/>
  <c r="AY495" i="4" s="1"/>
  <c r="S495" i="4"/>
  <c r="R495" i="4"/>
  <c r="AI495" i="4" s="1"/>
  <c r="Q495" i="4"/>
  <c r="P495" i="4"/>
  <c r="AG495" i="4" s="1"/>
  <c r="AU495" i="4" s="1"/>
  <c r="O495" i="4"/>
  <c r="AF495" i="4" s="1"/>
  <c r="AT495" i="4" s="1"/>
  <c r="AP494" i="4"/>
  <c r="AA494" i="4"/>
  <c r="AR494" i="4" s="1"/>
  <c r="Z494" i="4"/>
  <c r="AQ494" i="4" s="1"/>
  <c r="Y494" i="4"/>
  <c r="X494" i="4"/>
  <c r="AO494" i="4" s="1"/>
  <c r="W494" i="4"/>
  <c r="AN494" i="4" s="1"/>
  <c r="V494" i="4"/>
  <c r="AM494" i="4" s="1"/>
  <c r="T494" i="4"/>
  <c r="AK494" i="4" s="1"/>
  <c r="AY494" i="4" s="1"/>
  <c r="S494" i="4"/>
  <c r="AJ494" i="4" s="1"/>
  <c r="AX494" i="4" s="1"/>
  <c r="R494" i="4"/>
  <c r="AI494" i="4" s="1"/>
  <c r="AW494" i="4" s="1"/>
  <c r="Q494" i="4"/>
  <c r="AH494" i="4" s="1"/>
  <c r="P494" i="4"/>
  <c r="AG494" i="4" s="1"/>
  <c r="O494" i="4"/>
  <c r="AF494" i="4" s="1"/>
  <c r="AT494" i="4" s="1"/>
  <c r="AR493" i="4"/>
  <c r="AN493" i="4"/>
  <c r="AA493" i="4"/>
  <c r="Z493" i="4"/>
  <c r="AQ493" i="4" s="1"/>
  <c r="AX493" i="4" s="1"/>
  <c r="Y493" i="4"/>
  <c r="AP493" i="4" s="1"/>
  <c r="X493" i="4"/>
  <c r="AO493" i="4" s="1"/>
  <c r="W493" i="4"/>
  <c r="V493" i="4"/>
  <c r="AM493" i="4" s="1"/>
  <c r="T493" i="4"/>
  <c r="AK493" i="4" s="1"/>
  <c r="S493" i="4"/>
  <c r="AJ493" i="4" s="1"/>
  <c r="R493" i="4"/>
  <c r="AI493" i="4" s="1"/>
  <c r="Q493" i="4"/>
  <c r="AH493" i="4" s="1"/>
  <c r="AV493" i="4" s="1"/>
  <c r="P493" i="4"/>
  <c r="AG493" i="4" s="1"/>
  <c r="O493" i="4"/>
  <c r="AF493" i="4" s="1"/>
  <c r="AR492" i="4"/>
  <c r="AA492" i="4"/>
  <c r="Z492" i="4"/>
  <c r="AQ492" i="4" s="1"/>
  <c r="Y492" i="4"/>
  <c r="AP492" i="4" s="1"/>
  <c r="X492" i="4"/>
  <c r="AO492" i="4" s="1"/>
  <c r="W492" i="4"/>
  <c r="AN492" i="4" s="1"/>
  <c r="V492" i="4"/>
  <c r="AM492" i="4" s="1"/>
  <c r="T492" i="4"/>
  <c r="AK492" i="4" s="1"/>
  <c r="S492" i="4"/>
  <c r="AJ492" i="4" s="1"/>
  <c r="R492" i="4"/>
  <c r="AI492" i="4" s="1"/>
  <c r="Q492" i="4"/>
  <c r="AH492" i="4" s="1"/>
  <c r="AV492" i="4" s="1"/>
  <c r="P492" i="4"/>
  <c r="AG492" i="4" s="1"/>
  <c r="O492" i="4"/>
  <c r="AF492" i="4" s="1"/>
  <c r="AQ491" i="4"/>
  <c r="AP491" i="4"/>
  <c r="AA491" i="4"/>
  <c r="AR491" i="4" s="1"/>
  <c r="Z491" i="4"/>
  <c r="Y491" i="4"/>
  <c r="X491" i="4"/>
  <c r="AO491" i="4" s="1"/>
  <c r="W491" i="4"/>
  <c r="AN491" i="4" s="1"/>
  <c r="V491" i="4"/>
  <c r="AM491" i="4" s="1"/>
  <c r="T491" i="4"/>
  <c r="AK491" i="4" s="1"/>
  <c r="S491" i="4"/>
  <c r="AJ491" i="4" s="1"/>
  <c r="R491" i="4"/>
  <c r="AI491" i="4" s="1"/>
  <c r="Q491" i="4"/>
  <c r="AH491" i="4" s="1"/>
  <c r="AV491" i="4" s="1"/>
  <c r="P491" i="4"/>
  <c r="AG491" i="4" s="1"/>
  <c r="O491" i="4"/>
  <c r="AF491" i="4" s="1"/>
  <c r="AR490" i="4"/>
  <c r="AN490" i="4"/>
  <c r="AA490" i="4"/>
  <c r="Z490" i="4"/>
  <c r="AQ490" i="4" s="1"/>
  <c r="Y490" i="4"/>
  <c r="AP490" i="4" s="1"/>
  <c r="X490" i="4"/>
  <c r="AO490" i="4" s="1"/>
  <c r="W490" i="4"/>
  <c r="V490" i="4"/>
  <c r="AM490" i="4" s="1"/>
  <c r="T490" i="4"/>
  <c r="AK490" i="4" s="1"/>
  <c r="S490" i="4"/>
  <c r="AJ490" i="4" s="1"/>
  <c r="R490" i="4"/>
  <c r="AI490" i="4" s="1"/>
  <c r="Q490" i="4"/>
  <c r="AH490" i="4" s="1"/>
  <c r="P490" i="4"/>
  <c r="AG490" i="4" s="1"/>
  <c r="AU490" i="4" s="1"/>
  <c r="O490" i="4"/>
  <c r="AF490" i="4" s="1"/>
  <c r="AO489" i="4"/>
  <c r="AA489" i="4"/>
  <c r="AR489" i="4" s="1"/>
  <c r="Z489" i="4"/>
  <c r="AQ489" i="4" s="1"/>
  <c r="Y489" i="4"/>
  <c r="AP489" i="4" s="1"/>
  <c r="X489" i="4"/>
  <c r="W489" i="4"/>
  <c r="AN489" i="4" s="1"/>
  <c r="V489" i="4"/>
  <c r="AM489" i="4" s="1"/>
  <c r="T489" i="4"/>
  <c r="AK489" i="4" s="1"/>
  <c r="S489" i="4"/>
  <c r="AJ489" i="4" s="1"/>
  <c r="R489" i="4"/>
  <c r="AI489" i="4" s="1"/>
  <c r="Q489" i="4"/>
  <c r="AH489" i="4" s="1"/>
  <c r="AV489" i="4" s="1"/>
  <c r="P489" i="4"/>
  <c r="AG489" i="4" s="1"/>
  <c r="O489" i="4"/>
  <c r="AF489" i="4" s="1"/>
  <c r="AV488" i="4"/>
  <c r="AP488" i="4"/>
  <c r="AA488" i="4"/>
  <c r="AR488" i="4" s="1"/>
  <c r="Z488" i="4"/>
  <c r="AQ488" i="4" s="1"/>
  <c r="Y488" i="4"/>
  <c r="X488" i="4"/>
  <c r="AO488" i="4" s="1"/>
  <c r="W488" i="4"/>
  <c r="AN488" i="4" s="1"/>
  <c r="V488" i="4"/>
  <c r="AM488" i="4" s="1"/>
  <c r="T488" i="4"/>
  <c r="AK488" i="4" s="1"/>
  <c r="S488" i="4"/>
  <c r="AJ488" i="4" s="1"/>
  <c r="R488" i="4"/>
  <c r="AI488" i="4" s="1"/>
  <c r="AW488" i="4" s="1"/>
  <c r="Q488" i="4"/>
  <c r="AH488" i="4" s="1"/>
  <c r="P488" i="4"/>
  <c r="AG488" i="4" s="1"/>
  <c r="O488" i="4"/>
  <c r="AF488" i="4" s="1"/>
  <c r="AQ487" i="4"/>
  <c r="AA487" i="4"/>
  <c r="AR487" i="4" s="1"/>
  <c r="Z487" i="4"/>
  <c r="Y487" i="4"/>
  <c r="AP487" i="4" s="1"/>
  <c r="X487" i="4"/>
  <c r="AO487" i="4" s="1"/>
  <c r="W487" i="4"/>
  <c r="AN487" i="4" s="1"/>
  <c r="V487" i="4"/>
  <c r="AM487" i="4" s="1"/>
  <c r="T487" i="4"/>
  <c r="AK487" i="4" s="1"/>
  <c r="AY487" i="4" s="1"/>
  <c r="S487" i="4"/>
  <c r="AJ487" i="4" s="1"/>
  <c r="R487" i="4"/>
  <c r="AI487" i="4" s="1"/>
  <c r="Q487" i="4"/>
  <c r="AH487" i="4" s="1"/>
  <c r="AV487" i="4" s="1"/>
  <c r="P487" i="4"/>
  <c r="AG487" i="4" s="1"/>
  <c r="AU487" i="4" s="1"/>
  <c r="O487" i="4"/>
  <c r="AF487" i="4" s="1"/>
  <c r="AO486" i="4"/>
  <c r="AA486" i="4"/>
  <c r="AR486" i="4" s="1"/>
  <c r="Z486" i="4"/>
  <c r="AQ486" i="4" s="1"/>
  <c r="Y486" i="4"/>
  <c r="AP486" i="4" s="1"/>
  <c r="X486" i="4"/>
  <c r="W486" i="4"/>
  <c r="AN486" i="4" s="1"/>
  <c r="V486" i="4"/>
  <c r="AM486" i="4" s="1"/>
  <c r="T486" i="4"/>
  <c r="AK486" i="4" s="1"/>
  <c r="S486" i="4"/>
  <c r="AJ486" i="4" s="1"/>
  <c r="R486" i="4"/>
  <c r="AI486" i="4" s="1"/>
  <c r="Q486" i="4"/>
  <c r="AH486" i="4" s="1"/>
  <c r="P486" i="4"/>
  <c r="AG486" i="4" s="1"/>
  <c r="AU486" i="4" s="1"/>
  <c r="O486" i="4"/>
  <c r="AF486" i="4" s="1"/>
  <c r="AO485" i="4"/>
  <c r="AJ485" i="4"/>
  <c r="AI485" i="4"/>
  <c r="AA485" i="4"/>
  <c r="AR485" i="4" s="1"/>
  <c r="Z485" i="4"/>
  <c r="AQ485" i="4" s="1"/>
  <c r="Y485" i="4"/>
  <c r="AP485" i="4" s="1"/>
  <c r="X485" i="4"/>
  <c r="W485" i="4"/>
  <c r="AN485" i="4" s="1"/>
  <c r="V485" i="4"/>
  <c r="AM485" i="4" s="1"/>
  <c r="T485" i="4"/>
  <c r="AK485" i="4" s="1"/>
  <c r="S485" i="4"/>
  <c r="R485" i="4"/>
  <c r="Q485" i="4"/>
  <c r="AH485" i="4" s="1"/>
  <c r="AV485" i="4" s="1"/>
  <c r="P485" i="4"/>
  <c r="AG485" i="4" s="1"/>
  <c r="O485" i="4"/>
  <c r="AF485" i="4" s="1"/>
  <c r="AQ484" i="4"/>
  <c r="AP484" i="4"/>
  <c r="AG484" i="4"/>
  <c r="AU484" i="4" s="1"/>
  <c r="AA484" i="4"/>
  <c r="AR484" i="4" s="1"/>
  <c r="Z484" i="4"/>
  <c r="Y484" i="4"/>
  <c r="X484" i="4"/>
  <c r="AO484" i="4" s="1"/>
  <c r="W484" i="4"/>
  <c r="AN484" i="4" s="1"/>
  <c r="V484" i="4"/>
  <c r="AM484" i="4" s="1"/>
  <c r="T484" i="4"/>
  <c r="AK484" i="4" s="1"/>
  <c r="AY484" i="4" s="1"/>
  <c r="S484" i="4"/>
  <c r="AJ484" i="4" s="1"/>
  <c r="R484" i="4"/>
  <c r="AI484" i="4" s="1"/>
  <c r="AW484" i="4" s="1"/>
  <c r="Q484" i="4"/>
  <c r="AH484" i="4" s="1"/>
  <c r="P484" i="4"/>
  <c r="O484" i="4"/>
  <c r="AF484" i="4" s="1"/>
  <c r="AT484" i="4" s="1"/>
  <c r="AM483" i="4"/>
  <c r="AA483" i="4"/>
  <c r="AR483" i="4" s="1"/>
  <c r="Z483" i="4"/>
  <c r="AQ483" i="4" s="1"/>
  <c r="Y483" i="4"/>
  <c r="AP483" i="4" s="1"/>
  <c r="X483" i="4"/>
  <c r="AO483" i="4" s="1"/>
  <c r="W483" i="4"/>
  <c r="AN483" i="4" s="1"/>
  <c r="V483" i="4"/>
  <c r="T483" i="4"/>
  <c r="AK483" i="4" s="1"/>
  <c r="AY483" i="4" s="1"/>
  <c r="S483" i="4"/>
  <c r="AJ483" i="4" s="1"/>
  <c r="R483" i="4"/>
  <c r="AI483" i="4" s="1"/>
  <c r="Q483" i="4"/>
  <c r="AH483" i="4" s="1"/>
  <c r="P483" i="4"/>
  <c r="AG483" i="4" s="1"/>
  <c r="AU483" i="4" s="1"/>
  <c r="O483" i="4"/>
  <c r="AF483" i="4" s="1"/>
  <c r="AT483" i="4" s="1"/>
  <c r="AO482" i="4"/>
  <c r="AJ482" i="4"/>
  <c r="AI482" i="4"/>
  <c r="AA482" i="4"/>
  <c r="AR482" i="4" s="1"/>
  <c r="Z482" i="4"/>
  <c r="AQ482" i="4" s="1"/>
  <c r="Y482" i="4"/>
  <c r="AP482" i="4" s="1"/>
  <c r="X482" i="4"/>
  <c r="W482" i="4"/>
  <c r="AN482" i="4" s="1"/>
  <c r="V482" i="4"/>
  <c r="AM482" i="4" s="1"/>
  <c r="T482" i="4"/>
  <c r="AK482" i="4" s="1"/>
  <c r="AY482" i="4" s="1"/>
  <c r="S482" i="4"/>
  <c r="R482" i="4"/>
  <c r="Q482" i="4"/>
  <c r="AH482" i="4" s="1"/>
  <c r="AV482" i="4" s="1"/>
  <c r="P482" i="4"/>
  <c r="AG482" i="4" s="1"/>
  <c r="AU482" i="4" s="1"/>
  <c r="O482" i="4"/>
  <c r="AF482" i="4" s="1"/>
  <c r="AQ481" i="4"/>
  <c r="AM481" i="4"/>
  <c r="AA481" i="4"/>
  <c r="AR481" i="4" s="1"/>
  <c r="Z481" i="4"/>
  <c r="Y481" i="4"/>
  <c r="AP481" i="4" s="1"/>
  <c r="X481" i="4"/>
  <c r="AO481" i="4" s="1"/>
  <c r="W481" i="4"/>
  <c r="AN481" i="4" s="1"/>
  <c r="V481" i="4"/>
  <c r="T481" i="4"/>
  <c r="AK481" i="4" s="1"/>
  <c r="S481" i="4"/>
  <c r="AJ481" i="4" s="1"/>
  <c r="R481" i="4"/>
  <c r="AI481" i="4" s="1"/>
  <c r="Q481" i="4"/>
  <c r="AH481" i="4" s="1"/>
  <c r="P481" i="4"/>
  <c r="AG481" i="4" s="1"/>
  <c r="O481" i="4"/>
  <c r="AF481" i="4" s="1"/>
  <c r="AA480" i="4"/>
  <c r="AR480" i="4" s="1"/>
  <c r="Z480" i="4"/>
  <c r="AQ480" i="4" s="1"/>
  <c r="Y480" i="4"/>
  <c r="AP480" i="4" s="1"/>
  <c r="X480" i="4"/>
  <c r="AO480" i="4" s="1"/>
  <c r="W480" i="4"/>
  <c r="AN480" i="4" s="1"/>
  <c r="V480" i="4"/>
  <c r="AM480" i="4" s="1"/>
  <c r="T480" i="4"/>
  <c r="AK480" i="4" s="1"/>
  <c r="S480" i="4"/>
  <c r="AJ480" i="4" s="1"/>
  <c r="R480" i="4"/>
  <c r="AI480" i="4" s="1"/>
  <c r="AW480" i="4" s="1"/>
  <c r="Q480" i="4"/>
  <c r="AH480" i="4" s="1"/>
  <c r="AV480" i="4" s="1"/>
  <c r="P480" i="4"/>
  <c r="AG480" i="4" s="1"/>
  <c r="O480" i="4"/>
  <c r="AF480" i="4" s="1"/>
  <c r="AQ479" i="4"/>
  <c r="AH479" i="4"/>
  <c r="AV479" i="4" s="1"/>
  <c r="AA479" i="4"/>
  <c r="AR479" i="4" s="1"/>
  <c r="Z479" i="4"/>
  <c r="Y479" i="4"/>
  <c r="AP479" i="4" s="1"/>
  <c r="X479" i="4"/>
  <c r="AO479" i="4" s="1"/>
  <c r="W479" i="4"/>
  <c r="AN479" i="4" s="1"/>
  <c r="V479" i="4"/>
  <c r="AM479" i="4" s="1"/>
  <c r="T479" i="4"/>
  <c r="AK479" i="4" s="1"/>
  <c r="AY479" i="4" s="1"/>
  <c r="S479" i="4"/>
  <c r="AJ479" i="4" s="1"/>
  <c r="AX479" i="4" s="1"/>
  <c r="R479" i="4"/>
  <c r="AI479" i="4" s="1"/>
  <c r="Q479" i="4"/>
  <c r="P479" i="4"/>
  <c r="AG479" i="4" s="1"/>
  <c r="O479" i="4"/>
  <c r="AF479" i="4" s="1"/>
  <c r="AA478" i="4"/>
  <c r="AR478" i="4" s="1"/>
  <c r="Z478" i="4"/>
  <c r="AQ478" i="4" s="1"/>
  <c r="Y478" i="4"/>
  <c r="AP478" i="4" s="1"/>
  <c r="X478" i="4"/>
  <c r="AO478" i="4" s="1"/>
  <c r="W478" i="4"/>
  <c r="AN478" i="4" s="1"/>
  <c r="V478" i="4"/>
  <c r="AM478" i="4" s="1"/>
  <c r="T478" i="4"/>
  <c r="AK478" i="4" s="1"/>
  <c r="AY478" i="4" s="1"/>
  <c r="S478" i="4"/>
  <c r="AJ478" i="4" s="1"/>
  <c r="R478" i="4"/>
  <c r="AI478" i="4" s="1"/>
  <c r="Q478" i="4"/>
  <c r="AH478" i="4" s="1"/>
  <c r="P478" i="4"/>
  <c r="AG478" i="4" s="1"/>
  <c r="AU478" i="4" s="1"/>
  <c r="O478" i="4"/>
  <c r="AF478" i="4" s="1"/>
  <c r="AA477" i="4"/>
  <c r="AR477" i="4" s="1"/>
  <c r="Z477" i="4"/>
  <c r="AQ477" i="4" s="1"/>
  <c r="Y477" i="4"/>
  <c r="AP477" i="4" s="1"/>
  <c r="X477" i="4"/>
  <c r="AO477" i="4" s="1"/>
  <c r="W477" i="4"/>
  <c r="AN477" i="4" s="1"/>
  <c r="V477" i="4"/>
  <c r="AM477" i="4" s="1"/>
  <c r="T477" i="4"/>
  <c r="AK477" i="4" s="1"/>
  <c r="S477" i="4"/>
  <c r="AJ477" i="4" s="1"/>
  <c r="AX477" i="4" s="1"/>
  <c r="R477" i="4"/>
  <c r="AI477" i="4" s="1"/>
  <c r="AW477" i="4" s="1"/>
  <c r="Q477" i="4"/>
  <c r="AH477" i="4" s="1"/>
  <c r="P477" i="4"/>
  <c r="AG477" i="4" s="1"/>
  <c r="O477" i="4"/>
  <c r="AF477" i="4" s="1"/>
  <c r="AT477" i="4" s="1"/>
  <c r="AR476" i="4"/>
  <c r="AI476" i="4"/>
  <c r="AA476" i="4"/>
  <c r="Z476" i="4"/>
  <c r="AQ476" i="4" s="1"/>
  <c r="Y476" i="4"/>
  <c r="AP476" i="4" s="1"/>
  <c r="X476" i="4"/>
  <c r="AO476" i="4" s="1"/>
  <c r="W476" i="4"/>
  <c r="AN476" i="4" s="1"/>
  <c r="V476" i="4"/>
  <c r="AM476" i="4" s="1"/>
  <c r="T476" i="4"/>
  <c r="AK476" i="4" s="1"/>
  <c r="AY476" i="4" s="1"/>
  <c r="S476" i="4"/>
  <c r="AJ476" i="4" s="1"/>
  <c r="R476" i="4"/>
  <c r="Q476" i="4"/>
  <c r="AH476" i="4" s="1"/>
  <c r="AV476" i="4" s="1"/>
  <c r="P476" i="4"/>
  <c r="AG476" i="4" s="1"/>
  <c r="O476" i="4"/>
  <c r="AF476" i="4" s="1"/>
  <c r="AH475" i="4"/>
  <c r="AV475" i="4" s="1"/>
  <c r="AA475" i="4"/>
  <c r="AR475" i="4" s="1"/>
  <c r="Z475" i="4"/>
  <c r="AQ475" i="4" s="1"/>
  <c r="Y475" i="4"/>
  <c r="AP475" i="4" s="1"/>
  <c r="X475" i="4"/>
  <c r="AO475" i="4" s="1"/>
  <c r="W475" i="4"/>
  <c r="AN475" i="4" s="1"/>
  <c r="V475" i="4"/>
  <c r="AM475" i="4" s="1"/>
  <c r="T475" i="4"/>
  <c r="AK475" i="4" s="1"/>
  <c r="S475" i="4"/>
  <c r="AJ475" i="4" s="1"/>
  <c r="R475" i="4"/>
  <c r="AI475" i="4" s="1"/>
  <c r="Q475" i="4"/>
  <c r="P475" i="4"/>
  <c r="AG475" i="4" s="1"/>
  <c r="O475" i="4"/>
  <c r="AF475" i="4" s="1"/>
  <c r="AA474" i="4"/>
  <c r="AR474" i="4" s="1"/>
  <c r="Z474" i="4"/>
  <c r="AQ474" i="4" s="1"/>
  <c r="Y474" i="4"/>
  <c r="AP474" i="4" s="1"/>
  <c r="X474" i="4"/>
  <c r="AO474" i="4" s="1"/>
  <c r="W474" i="4"/>
  <c r="AN474" i="4" s="1"/>
  <c r="V474" i="4"/>
  <c r="AM474" i="4" s="1"/>
  <c r="T474" i="4"/>
  <c r="AK474" i="4" s="1"/>
  <c r="AY474" i="4" s="1"/>
  <c r="S474" i="4"/>
  <c r="AJ474" i="4" s="1"/>
  <c r="AX474" i="4" s="1"/>
  <c r="R474" i="4"/>
  <c r="AI474" i="4" s="1"/>
  <c r="Q474" i="4"/>
  <c r="AH474" i="4" s="1"/>
  <c r="P474" i="4"/>
  <c r="AG474" i="4" s="1"/>
  <c r="AU474" i="4" s="1"/>
  <c r="O474" i="4"/>
  <c r="AF474" i="4" s="1"/>
  <c r="AT474" i="4" s="1"/>
  <c r="AI473" i="4"/>
  <c r="AW473" i="4" s="1"/>
  <c r="AA473" i="4"/>
  <c r="AR473" i="4" s="1"/>
  <c r="Z473" i="4"/>
  <c r="AQ473" i="4" s="1"/>
  <c r="Y473" i="4"/>
  <c r="AP473" i="4" s="1"/>
  <c r="X473" i="4"/>
  <c r="AO473" i="4" s="1"/>
  <c r="W473" i="4"/>
  <c r="AN473" i="4" s="1"/>
  <c r="V473" i="4"/>
  <c r="AM473" i="4" s="1"/>
  <c r="T473" i="4"/>
  <c r="AK473" i="4" s="1"/>
  <c r="S473" i="4"/>
  <c r="AJ473" i="4" s="1"/>
  <c r="AX473" i="4" s="1"/>
  <c r="R473" i="4"/>
  <c r="Q473" i="4"/>
  <c r="AH473" i="4" s="1"/>
  <c r="P473" i="4"/>
  <c r="AG473" i="4" s="1"/>
  <c r="O473" i="4"/>
  <c r="AF473" i="4" s="1"/>
  <c r="AT473" i="4" s="1"/>
  <c r="AA472" i="4"/>
  <c r="AR472" i="4" s="1"/>
  <c r="Z472" i="4"/>
  <c r="AQ472" i="4" s="1"/>
  <c r="Y472" i="4"/>
  <c r="AP472" i="4" s="1"/>
  <c r="X472" i="4"/>
  <c r="AO472" i="4" s="1"/>
  <c r="W472" i="4"/>
  <c r="AN472" i="4" s="1"/>
  <c r="V472" i="4"/>
  <c r="AM472" i="4" s="1"/>
  <c r="T472" i="4"/>
  <c r="AK472" i="4" s="1"/>
  <c r="S472" i="4"/>
  <c r="AJ472" i="4" s="1"/>
  <c r="R472" i="4"/>
  <c r="AI472" i="4" s="1"/>
  <c r="Q472" i="4"/>
  <c r="AH472" i="4" s="1"/>
  <c r="AV472" i="4" s="1"/>
  <c r="P472" i="4"/>
  <c r="AG472" i="4" s="1"/>
  <c r="O472" i="4"/>
  <c r="AF472" i="4" s="1"/>
  <c r="AQ471" i="4"/>
  <c r="AP471" i="4"/>
  <c r="AG471" i="4"/>
  <c r="AA471" i="4"/>
  <c r="AR471" i="4" s="1"/>
  <c r="Z471" i="4"/>
  <c r="Y471" i="4"/>
  <c r="X471" i="4"/>
  <c r="AO471" i="4" s="1"/>
  <c r="W471" i="4"/>
  <c r="AN471" i="4" s="1"/>
  <c r="V471" i="4"/>
  <c r="AM471" i="4" s="1"/>
  <c r="T471" i="4"/>
  <c r="AK471" i="4" s="1"/>
  <c r="S471" i="4"/>
  <c r="AJ471" i="4" s="1"/>
  <c r="AX471" i="4" s="1"/>
  <c r="R471" i="4"/>
  <c r="AI471" i="4" s="1"/>
  <c r="Q471" i="4"/>
  <c r="AH471" i="4" s="1"/>
  <c r="AV471" i="4" s="1"/>
  <c r="P471" i="4"/>
  <c r="O471" i="4"/>
  <c r="AF471" i="4" s="1"/>
  <c r="AK470" i="4"/>
  <c r="AY470" i="4" s="1"/>
  <c r="AA470" i="4"/>
  <c r="AR470" i="4" s="1"/>
  <c r="Z470" i="4"/>
  <c r="AQ470" i="4" s="1"/>
  <c r="Y470" i="4"/>
  <c r="AP470" i="4" s="1"/>
  <c r="X470" i="4"/>
  <c r="AO470" i="4" s="1"/>
  <c r="W470" i="4"/>
  <c r="AN470" i="4" s="1"/>
  <c r="V470" i="4"/>
  <c r="AM470" i="4" s="1"/>
  <c r="T470" i="4"/>
  <c r="S470" i="4"/>
  <c r="AJ470" i="4" s="1"/>
  <c r="AX470" i="4" s="1"/>
  <c r="R470" i="4"/>
  <c r="AI470" i="4" s="1"/>
  <c r="Q470" i="4"/>
  <c r="AH470" i="4" s="1"/>
  <c r="P470" i="4"/>
  <c r="AG470" i="4" s="1"/>
  <c r="AU470" i="4" s="1"/>
  <c r="O470" i="4"/>
  <c r="AF470" i="4" s="1"/>
  <c r="AT470" i="4" s="1"/>
  <c r="AA469" i="4"/>
  <c r="AR469" i="4" s="1"/>
  <c r="Z469" i="4"/>
  <c r="AQ469" i="4" s="1"/>
  <c r="Y469" i="4"/>
  <c r="AP469" i="4" s="1"/>
  <c r="X469" i="4"/>
  <c r="AO469" i="4" s="1"/>
  <c r="W469" i="4"/>
  <c r="AN469" i="4" s="1"/>
  <c r="V469" i="4"/>
  <c r="AM469" i="4" s="1"/>
  <c r="AT469" i="4" s="1"/>
  <c r="T469" i="4"/>
  <c r="AK469" i="4" s="1"/>
  <c r="S469" i="4"/>
  <c r="AJ469" i="4" s="1"/>
  <c r="R469" i="4"/>
  <c r="AI469" i="4" s="1"/>
  <c r="AW469" i="4" s="1"/>
  <c r="Q469" i="4"/>
  <c r="AH469" i="4" s="1"/>
  <c r="P469" i="4"/>
  <c r="AG469" i="4" s="1"/>
  <c r="O469" i="4"/>
  <c r="AF469" i="4" s="1"/>
  <c r="AR468" i="4"/>
  <c r="AI468" i="4"/>
  <c r="AA468" i="4"/>
  <c r="Z468" i="4"/>
  <c r="AQ468" i="4" s="1"/>
  <c r="Y468" i="4"/>
  <c r="AP468" i="4" s="1"/>
  <c r="X468" i="4"/>
  <c r="AO468" i="4" s="1"/>
  <c r="W468" i="4"/>
  <c r="AN468" i="4" s="1"/>
  <c r="V468" i="4"/>
  <c r="AM468" i="4" s="1"/>
  <c r="T468" i="4"/>
  <c r="AK468" i="4" s="1"/>
  <c r="AY468" i="4" s="1"/>
  <c r="S468" i="4"/>
  <c r="AJ468" i="4" s="1"/>
  <c r="R468" i="4"/>
  <c r="Q468" i="4"/>
  <c r="AH468" i="4" s="1"/>
  <c r="P468" i="4"/>
  <c r="AG468" i="4" s="1"/>
  <c r="O468" i="4"/>
  <c r="AF468" i="4" s="1"/>
  <c r="AA467" i="4"/>
  <c r="AR467" i="4" s="1"/>
  <c r="Z467" i="4"/>
  <c r="AQ467" i="4" s="1"/>
  <c r="Y467" i="4"/>
  <c r="AP467" i="4" s="1"/>
  <c r="X467" i="4"/>
  <c r="AO467" i="4" s="1"/>
  <c r="W467" i="4"/>
  <c r="AN467" i="4" s="1"/>
  <c r="V467" i="4"/>
  <c r="AM467" i="4" s="1"/>
  <c r="T467" i="4"/>
  <c r="AK467" i="4" s="1"/>
  <c r="S467" i="4"/>
  <c r="AJ467" i="4" s="1"/>
  <c r="R467" i="4"/>
  <c r="AI467" i="4" s="1"/>
  <c r="Q467" i="4"/>
  <c r="AH467" i="4" s="1"/>
  <c r="AV467" i="4" s="1"/>
  <c r="P467" i="4"/>
  <c r="AG467" i="4" s="1"/>
  <c r="O467" i="4"/>
  <c r="AF467" i="4" s="1"/>
  <c r="AA466" i="4"/>
  <c r="AR466" i="4" s="1"/>
  <c r="Z466" i="4"/>
  <c r="AQ466" i="4" s="1"/>
  <c r="Y466" i="4"/>
  <c r="AP466" i="4" s="1"/>
  <c r="X466" i="4"/>
  <c r="AO466" i="4" s="1"/>
  <c r="W466" i="4"/>
  <c r="AN466" i="4" s="1"/>
  <c r="V466" i="4"/>
  <c r="AM466" i="4" s="1"/>
  <c r="T466" i="4"/>
  <c r="AK466" i="4" s="1"/>
  <c r="S466" i="4"/>
  <c r="AJ466" i="4" s="1"/>
  <c r="AX466" i="4" s="1"/>
  <c r="R466" i="4"/>
  <c r="AI466" i="4" s="1"/>
  <c r="Q466" i="4"/>
  <c r="AH466" i="4" s="1"/>
  <c r="P466" i="4"/>
  <c r="AG466" i="4" s="1"/>
  <c r="O466" i="4"/>
  <c r="AF466" i="4" s="1"/>
  <c r="AT466" i="4" s="1"/>
  <c r="AO465" i="4"/>
  <c r="AA465" i="4"/>
  <c r="AR465" i="4" s="1"/>
  <c r="Z465" i="4"/>
  <c r="AQ465" i="4" s="1"/>
  <c r="Y465" i="4"/>
  <c r="AP465" i="4" s="1"/>
  <c r="X465" i="4"/>
  <c r="W465" i="4"/>
  <c r="AN465" i="4" s="1"/>
  <c r="V465" i="4"/>
  <c r="AM465" i="4" s="1"/>
  <c r="T465" i="4"/>
  <c r="AK465" i="4" s="1"/>
  <c r="S465" i="4"/>
  <c r="AJ465" i="4" s="1"/>
  <c r="R465" i="4"/>
  <c r="AI465" i="4" s="1"/>
  <c r="AW465" i="4" s="1"/>
  <c r="Q465" i="4"/>
  <c r="AH465" i="4" s="1"/>
  <c r="P465" i="4"/>
  <c r="AG465" i="4" s="1"/>
  <c r="O465" i="4"/>
  <c r="AF465" i="4" s="1"/>
  <c r="AQ464" i="4"/>
  <c r="AH464" i="4"/>
  <c r="AV464" i="4" s="1"/>
  <c r="AA464" i="4"/>
  <c r="AR464" i="4" s="1"/>
  <c r="Z464" i="4"/>
  <c r="Y464" i="4"/>
  <c r="AP464" i="4" s="1"/>
  <c r="X464" i="4"/>
  <c r="AO464" i="4" s="1"/>
  <c r="W464" i="4"/>
  <c r="AN464" i="4" s="1"/>
  <c r="V464" i="4"/>
  <c r="AM464" i="4" s="1"/>
  <c r="T464" i="4"/>
  <c r="AK464" i="4" s="1"/>
  <c r="S464" i="4"/>
  <c r="AJ464" i="4" s="1"/>
  <c r="AX464" i="4" s="1"/>
  <c r="R464" i="4"/>
  <c r="AI464" i="4" s="1"/>
  <c r="Q464" i="4"/>
  <c r="P464" i="4"/>
  <c r="AG464" i="4" s="1"/>
  <c r="O464" i="4"/>
  <c r="AF464" i="4" s="1"/>
  <c r="AM463" i="4"/>
  <c r="AA463" i="4"/>
  <c r="AR463" i="4" s="1"/>
  <c r="Z463" i="4"/>
  <c r="AQ463" i="4" s="1"/>
  <c r="Y463" i="4"/>
  <c r="AP463" i="4" s="1"/>
  <c r="X463" i="4"/>
  <c r="AO463" i="4" s="1"/>
  <c r="W463" i="4"/>
  <c r="AN463" i="4" s="1"/>
  <c r="V463" i="4"/>
  <c r="T463" i="4"/>
  <c r="AK463" i="4" s="1"/>
  <c r="AY463" i="4" s="1"/>
  <c r="S463" i="4"/>
  <c r="AJ463" i="4" s="1"/>
  <c r="AX463" i="4" s="1"/>
  <c r="R463" i="4"/>
  <c r="AI463" i="4" s="1"/>
  <c r="Q463" i="4"/>
  <c r="AH463" i="4" s="1"/>
  <c r="P463" i="4"/>
  <c r="AG463" i="4" s="1"/>
  <c r="AU463" i="4" s="1"/>
  <c r="O463" i="4"/>
  <c r="AF463" i="4" s="1"/>
  <c r="AT463" i="4" s="1"/>
  <c r="AJ462" i="4"/>
  <c r="AI462" i="4"/>
  <c r="AA462" i="4"/>
  <c r="AR462" i="4" s="1"/>
  <c r="Z462" i="4"/>
  <c r="AQ462" i="4" s="1"/>
  <c r="Y462" i="4"/>
  <c r="AP462" i="4" s="1"/>
  <c r="X462" i="4"/>
  <c r="AO462" i="4" s="1"/>
  <c r="W462" i="4"/>
  <c r="AN462" i="4" s="1"/>
  <c r="V462" i="4"/>
  <c r="AM462" i="4" s="1"/>
  <c r="T462" i="4"/>
  <c r="AK462" i="4" s="1"/>
  <c r="AY462" i="4" s="1"/>
  <c r="S462" i="4"/>
  <c r="R462" i="4"/>
  <c r="Q462" i="4"/>
  <c r="AH462" i="4" s="1"/>
  <c r="AV462" i="4" s="1"/>
  <c r="P462" i="4"/>
  <c r="AG462" i="4" s="1"/>
  <c r="AU462" i="4" s="1"/>
  <c r="O462" i="4"/>
  <c r="AF462" i="4" s="1"/>
  <c r="AQ461" i="4"/>
  <c r="AJ461" i="4"/>
  <c r="AA461" i="4"/>
  <c r="AR461" i="4" s="1"/>
  <c r="Z461" i="4"/>
  <c r="Y461" i="4"/>
  <c r="AP461" i="4" s="1"/>
  <c r="X461" i="4"/>
  <c r="AO461" i="4" s="1"/>
  <c r="W461" i="4"/>
  <c r="AN461" i="4" s="1"/>
  <c r="V461" i="4"/>
  <c r="AM461" i="4" s="1"/>
  <c r="T461" i="4"/>
  <c r="AK461" i="4" s="1"/>
  <c r="S461" i="4"/>
  <c r="R461" i="4"/>
  <c r="AI461" i="4" s="1"/>
  <c r="AW461" i="4" s="1"/>
  <c r="Q461" i="4"/>
  <c r="AH461" i="4" s="1"/>
  <c r="P461" i="4"/>
  <c r="AG461" i="4" s="1"/>
  <c r="O461" i="4"/>
  <c r="AF461" i="4" s="1"/>
  <c r="AR460" i="4"/>
  <c r="AN460" i="4"/>
  <c r="AI460" i="4"/>
  <c r="AA460" i="4"/>
  <c r="Z460" i="4"/>
  <c r="AQ460" i="4" s="1"/>
  <c r="Y460" i="4"/>
  <c r="AP460" i="4" s="1"/>
  <c r="X460" i="4"/>
  <c r="AO460" i="4" s="1"/>
  <c r="W460" i="4"/>
  <c r="V460" i="4"/>
  <c r="AM460" i="4" s="1"/>
  <c r="T460" i="4"/>
  <c r="AK460" i="4" s="1"/>
  <c r="AY460" i="4" s="1"/>
  <c r="S460" i="4"/>
  <c r="AJ460" i="4" s="1"/>
  <c r="R460" i="4"/>
  <c r="Q460" i="4"/>
  <c r="AH460" i="4" s="1"/>
  <c r="P460" i="4"/>
  <c r="AG460" i="4" s="1"/>
  <c r="AU460" i="4" s="1"/>
  <c r="O460" i="4"/>
  <c r="AF460" i="4" s="1"/>
  <c r="AO459" i="4"/>
  <c r="AA459" i="4"/>
  <c r="AR459" i="4" s="1"/>
  <c r="Z459" i="4"/>
  <c r="AQ459" i="4" s="1"/>
  <c r="Y459" i="4"/>
  <c r="AP459" i="4" s="1"/>
  <c r="X459" i="4"/>
  <c r="W459" i="4"/>
  <c r="AN459" i="4" s="1"/>
  <c r="V459" i="4"/>
  <c r="AM459" i="4" s="1"/>
  <c r="T459" i="4"/>
  <c r="AK459" i="4" s="1"/>
  <c r="AY459" i="4" s="1"/>
  <c r="S459" i="4"/>
  <c r="AJ459" i="4" s="1"/>
  <c r="R459" i="4"/>
  <c r="AI459" i="4" s="1"/>
  <c r="Q459" i="4"/>
  <c r="AH459" i="4" s="1"/>
  <c r="AV459" i="4" s="1"/>
  <c r="P459" i="4"/>
  <c r="AG459" i="4" s="1"/>
  <c r="AU459" i="4" s="1"/>
  <c r="O459" i="4"/>
  <c r="AF459" i="4" s="1"/>
  <c r="AA458" i="4"/>
  <c r="AR458" i="4" s="1"/>
  <c r="Z458" i="4"/>
  <c r="AQ458" i="4" s="1"/>
  <c r="Y458" i="4"/>
  <c r="AP458" i="4" s="1"/>
  <c r="X458" i="4"/>
  <c r="AO458" i="4" s="1"/>
  <c r="W458" i="4"/>
  <c r="AN458" i="4" s="1"/>
  <c r="V458" i="4"/>
  <c r="AM458" i="4" s="1"/>
  <c r="T458" i="4"/>
  <c r="AK458" i="4" s="1"/>
  <c r="S458" i="4"/>
  <c r="AJ458" i="4" s="1"/>
  <c r="AX458" i="4" s="1"/>
  <c r="R458" i="4"/>
  <c r="AI458" i="4" s="1"/>
  <c r="Q458" i="4"/>
  <c r="AH458" i="4" s="1"/>
  <c r="P458" i="4"/>
  <c r="AG458" i="4" s="1"/>
  <c r="O458" i="4"/>
  <c r="AF458" i="4" s="1"/>
  <c r="AT458" i="4" s="1"/>
  <c r="AR457" i="4"/>
  <c r="AM457" i="4"/>
  <c r="AI457" i="4"/>
  <c r="AW457" i="4" s="1"/>
  <c r="AA457" i="4"/>
  <c r="Z457" i="4"/>
  <c r="AQ457" i="4" s="1"/>
  <c r="AX457" i="4" s="1"/>
  <c r="Y457" i="4"/>
  <c r="AP457" i="4" s="1"/>
  <c r="X457" i="4"/>
  <c r="AO457" i="4" s="1"/>
  <c r="W457" i="4"/>
  <c r="AN457" i="4" s="1"/>
  <c r="V457" i="4"/>
  <c r="T457" i="4"/>
  <c r="AK457" i="4" s="1"/>
  <c r="S457" i="4"/>
  <c r="AJ457" i="4" s="1"/>
  <c r="R457" i="4"/>
  <c r="Q457" i="4"/>
  <c r="AH457" i="4" s="1"/>
  <c r="P457" i="4"/>
  <c r="AG457" i="4" s="1"/>
  <c r="O457" i="4"/>
  <c r="AF457" i="4" s="1"/>
  <c r="AN456" i="4"/>
  <c r="AI456" i="4"/>
  <c r="AA456" i="4"/>
  <c r="AR456" i="4" s="1"/>
  <c r="Z456" i="4"/>
  <c r="AQ456" i="4" s="1"/>
  <c r="Y456" i="4"/>
  <c r="AP456" i="4" s="1"/>
  <c r="X456" i="4"/>
  <c r="AO456" i="4" s="1"/>
  <c r="W456" i="4"/>
  <c r="V456" i="4"/>
  <c r="AM456" i="4" s="1"/>
  <c r="T456" i="4"/>
  <c r="AK456" i="4" s="1"/>
  <c r="S456" i="4"/>
  <c r="AJ456" i="4" s="1"/>
  <c r="R456" i="4"/>
  <c r="Q456" i="4"/>
  <c r="AH456" i="4" s="1"/>
  <c r="AV456" i="4" s="1"/>
  <c r="P456" i="4"/>
  <c r="AG456" i="4" s="1"/>
  <c r="O456" i="4"/>
  <c r="AF456" i="4" s="1"/>
  <c r="AP455" i="4"/>
  <c r="AM455" i="4"/>
  <c r="AA455" i="4"/>
  <c r="AR455" i="4" s="1"/>
  <c r="Z455" i="4"/>
  <c r="AQ455" i="4" s="1"/>
  <c r="Y455" i="4"/>
  <c r="X455" i="4"/>
  <c r="AO455" i="4" s="1"/>
  <c r="W455" i="4"/>
  <c r="AN455" i="4" s="1"/>
  <c r="V455" i="4"/>
  <c r="T455" i="4"/>
  <c r="AK455" i="4" s="1"/>
  <c r="S455" i="4"/>
  <c r="AJ455" i="4" s="1"/>
  <c r="AX455" i="4" s="1"/>
  <c r="R455" i="4"/>
  <c r="AI455" i="4" s="1"/>
  <c r="AW455" i="4" s="1"/>
  <c r="Q455" i="4"/>
  <c r="AH455" i="4" s="1"/>
  <c r="AV455" i="4" s="1"/>
  <c r="P455" i="4"/>
  <c r="AG455" i="4" s="1"/>
  <c r="O455" i="4"/>
  <c r="AF455" i="4" s="1"/>
  <c r="AA454" i="4"/>
  <c r="AR454" i="4" s="1"/>
  <c r="Z454" i="4"/>
  <c r="AQ454" i="4" s="1"/>
  <c r="Y454" i="4"/>
  <c r="AP454" i="4" s="1"/>
  <c r="X454" i="4"/>
  <c r="AO454" i="4" s="1"/>
  <c r="W454" i="4"/>
  <c r="AN454" i="4" s="1"/>
  <c r="V454" i="4"/>
  <c r="AM454" i="4" s="1"/>
  <c r="T454" i="4"/>
  <c r="AK454" i="4" s="1"/>
  <c r="S454" i="4"/>
  <c r="AJ454" i="4" s="1"/>
  <c r="AX454" i="4" s="1"/>
  <c r="R454" i="4"/>
  <c r="AI454" i="4" s="1"/>
  <c r="Q454" i="4"/>
  <c r="AH454" i="4" s="1"/>
  <c r="P454" i="4"/>
  <c r="AG454" i="4" s="1"/>
  <c r="O454" i="4"/>
  <c r="AF454" i="4" s="1"/>
  <c r="AT454" i="4" s="1"/>
  <c r="AO453" i="4"/>
  <c r="AI453" i="4"/>
  <c r="AH453" i="4"/>
  <c r="AA453" i="4"/>
  <c r="AR453" i="4" s="1"/>
  <c r="Z453" i="4"/>
  <c r="AQ453" i="4" s="1"/>
  <c r="Y453" i="4"/>
  <c r="AP453" i="4" s="1"/>
  <c r="X453" i="4"/>
  <c r="W453" i="4"/>
  <c r="AN453" i="4" s="1"/>
  <c r="V453" i="4"/>
  <c r="AM453" i="4" s="1"/>
  <c r="T453" i="4"/>
  <c r="AK453" i="4" s="1"/>
  <c r="AY453" i="4" s="1"/>
  <c r="S453" i="4"/>
  <c r="AJ453" i="4" s="1"/>
  <c r="R453" i="4"/>
  <c r="Q453" i="4"/>
  <c r="P453" i="4"/>
  <c r="AG453" i="4" s="1"/>
  <c r="AU453" i="4" s="1"/>
  <c r="O453" i="4"/>
  <c r="AF453" i="4" s="1"/>
  <c r="AT453" i="4" s="1"/>
  <c r="AI452" i="4"/>
  <c r="AG452" i="4"/>
  <c r="AU452" i="4" s="1"/>
  <c r="AA452" i="4"/>
  <c r="AR452" i="4" s="1"/>
  <c r="Z452" i="4"/>
  <c r="AQ452" i="4" s="1"/>
  <c r="Y452" i="4"/>
  <c r="AP452" i="4" s="1"/>
  <c r="X452" i="4"/>
  <c r="AO452" i="4" s="1"/>
  <c r="W452" i="4"/>
  <c r="AN452" i="4" s="1"/>
  <c r="V452" i="4"/>
  <c r="AM452" i="4" s="1"/>
  <c r="T452" i="4"/>
  <c r="AK452" i="4" s="1"/>
  <c r="AY452" i="4" s="1"/>
  <c r="S452" i="4"/>
  <c r="AJ452" i="4" s="1"/>
  <c r="R452" i="4"/>
  <c r="Q452" i="4"/>
  <c r="AH452" i="4" s="1"/>
  <c r="P452" i="4"/>
  <c r="O452" i="4"/>
  <c r="AF452" i="4" s="1"/>
  <c r="AK451" i="4"/>
  <c r="AY451" i="4" s="1"/>
  <c r="AA451" i="4"/>
  <c r="AR451" i="4" s="1"/>
  <c r="Z451" i="4"/>
  <c r="AQ451" i="4" s="1"/>
  <c r="Y451" i="4"/>
  <c r="AP451" i="4" s="1"/>
  <c r="X451" i="4"/>
  <c r="AO451" i="4" s="1"/>
  <c r="W451" i="4"/>
  <c r="AN451" i="4" s="1"/>
  <c r="V451" i="4"/>
  <c r="AM451" i="4" s="1"/>
  <c r="T451" i="4"/>
  <c r="S451" i="4"/>
  <c r="AJ451" i="4" s="1"/>
  <c r="AX451" i="4" s="1"/>
  <c r="R451" i="4"/>
  <c r="AI451" i="4" s="1"/>
  <c r="Q451" i="4"/>
  <c r="AH451" i="4" s="1"/>
  <c r="P451" i="4"/>
  <c r="AG451" i="4" s="1"/>
  <c r="O451" i="4"/>
  <c r="AF451" i="4" s="1"/>
  <c r="AI450" i="4"/>
  <c r="AA450" i="4"/>
  <c r="AR450" i="4" s="1"/>
  <c r="Z450" i="4"/>
  <c r="AQ450" i="4" s="1"/>
  <c r="Y450" i="4"/>
  <c r="AP450" i="4" s="1"/>
  <c r="X450" i="4"/>
  <c r="AO450" i="4" s="1"/>
  <c r="W450" i="4"/>
  <c r="AN450" i="4" s="1"/>
  <c r="V450" i="4"/>
  <c r="AM450" i="4" s="1"/>
  <c r="T450" i="4"/>
  <c r="AK450" i="4" s="1"/>
  <c r="AY450" i="4" s="1"/>
  <c r="S450" i="4"/>
  <c r="AJ450" i="4" s="1"/>
  <c r="AX450" i="4" s="1"/>
  <c r="R450" i="4"/>
  <c r="Q450" i="4"/>
  <c r="AH450" i="4" s="1"/>
  <c r="P450" i="4"/>
  <c r="AG450" i="4" s="1"/>
  <c r="O450" i="4"/>
  <c r="AF450" i="4" s="1"/>
  <c r="AT450" i="4" s="1"/>
  <c r="AA449" i="4"/>
  <c r="AR449" i="4" s="1"/>
  <c r="Z449" i="4"/>
  <c r="AQ449" i="4" s="1"/>
  <c r="Y449" i="4"/>
  <c r="AP449" i="4" s="1"/>
  <c r="X449" i="4"/>
  <c r="AO449" i="4" s="1"/>
  <c r="W449" i="4"/>
  <c r="AN449" i="4" s="1"/>
  <c r="V449" i="4"/>
  <c r="AM449" i="4" s="1"/>
  <c r="T449" i="4"/>
  <c r="AK449" i="4" s="1"/>
  <c r="S449" i="4"/>
  <c r="AJ449" i="4" s="1"/>
  <c r="R449" i="4"/>
  <c r="AI449" i="4" s="1"/>
  <c r="AW449" i="4" s="1"/>
  <c r="Q449" i="4"/>
  <c r="AH449" i="4" s="1"/>
  <c r="P449" i="4"/>
  <c r="AG449" i="4" s="1"/>
  <c r="O449" i="4"/>
  <c r="AF449" i="4" s="1"/>
  <c r="AT449" i="4" s="1"/>
  <c r="AQ448" i="4"/>
  <c r="AM448" i="4"/>
  <c r="AH448" i="4"/>
  <c r="AV448" i="4" s="1"/>
  <c r="AA448" i="4"/>
  <c r="AR448" i="4" s="1"/>
  <c r="Z448" i="4"/>
  <c r="Y448" i="4"/>
  <c r="AP448" i="4" s="1"/>
  <c r="X448" i="4"/>
  <c r="AO448" i="4" s="1"/>
  <c r="W448" i="4"/>
  <c r="AN448" i="4" s="1"/>
  <c r="V448" i="4"/>
  <c r="T448" i="4"/>
  <c r="AK448" i="4" s="1"/>
  <c r="S448" i="4"/>
  <c r="AJ448" i="4" s="1"/>
  <c r="R448" i="4"/>
  <c r="AI448" i="4" s="1"/>
  <c r="Q448" i="4"/>
  <c r="P448" i="4"/>
  <c r="AG448" i="4" s="1"/>
  <c r="O448" i="4"/>
  <c r="AF448" i="4" s="1"/>
  <c r="AT448" i="4" s="1"/>
  <c r="AG447" i="4"/>
  <c r="AU447" i="4" s="1"/>
  <c r="AA447" i="4"/>
  <c r="AR447" i="4" s="1"/>
  <c r="Z447" i="4"/>
  <c r="AQ447" i="4" s="1"/>
  <c r="Y447" i="4"/>
  <c r="AP447" i="4" s="1"/>
  <c r="X447" i="4"/>
  <c r="AO447" i="4" s="1"/>
  <c r="W447" i="4"/>
  <c r="AN447" i="4" s="1"/>
  <c r="V447" i="4"/>
  <c r="AM447" i="4" s="1"/>
  <c r="T447" i="4"/>
  <c r="AK447" i="4" s="1"/>
  <c r="AY447" i="4" s="1"/>
  <c r="S447" i="4"/>
  <c r="AJ447" i="4" s="1"/>
  <c r="R447" i="4"/>
  <c r="AI447" i="4" s="1"/>
  <c r="Q447" i="4"/>
  <c r="AH447" i="4" s="1"/>
  <c r="P447" i="4"/>
  <c r="O447" i="4"/>
  <c r="AF447" i="4" s="1"/>
  <c r="AK446" i="4"/>
  <c r="AJ446" i="4"/>
  <c r="AI446" i="4"/>
  <c r="AA446" i="4"/>
  <c r="AR446" i="4" s="1"/>
  <c r="Z446" i="4"/>
  <c r="AQ446" i="4" s="1"/>
  <c r="Y446" i="4"/>
  <c r="AP446" i="4" s="1"/>
  <c r="X446" i="4"/>
  <c r="AO446" i="4" s="1"/>
  <c r="W446" i="4"/>
  <c r="AN446" i="4" s="1"/>
  <c r="V446" i="4"/>
  <c r="AM446" i="4" s="1"/>
  <c r="T446" i="4"/>
  <c r="S446" i="4"/>
  <c r="R446" i="4"/>
  <c r="Q446" i="4"/>
  <c r="AH446" i="4" s="1"/>
  <c r="P446" i="4"/>
  <c r="AG446" i="4" s="1"/>
  <c r="AU446" i="4" s="1"/>
  <c r="O446" i="4"/>
  <c r="AF446" i="4" s="1"/>
  <c r="AJ445" i="4"/>
  <c r="AA445" i="4"/>
  <c r="AR445" i="4" s="1"/>
  <c r="Z445" i="4"/>
  <c r="AQ445" i="4" s="1"/>
  <c r="Y445" i="4"/>
  <c r="AP445" i="4" s="1"/>
  <c r="X445" i="4"/>
  <c r="AO445" i="4" s="1"/>
  <c r="W445" i="4"/>
  <c r="AN445" i="4" s="1"/>
  <c r="V445" i="4"/>
  <c r="AM445" i="4" s="1"/>
  <c r="T445" i="4"/>
  <c r="AK445" i="4" s="1"/>
  <c r="S445" i="4"/>
  <c r="R445" i="4"/>
  <c r="AI445" i="4" s="1"/>
  <c r="Q445" i="4"/>
  <c r="AH445" i="4" s="1"/>
  <c r="P445" i="4"/>
  <c r="AG445" i="4" s="1"/>
  <c r="O445" i="4"/>
  <c r="AF445" i="4" s="1"/>
  <c r="AM444" i="4"/>
  <c r="AG444" i="4"/>
  <c r="AA444" i="4"/>
  <c r="AR444" i="4" s="1"/>
  <c r="Z444" i="4"/>
  <c r="AQ444" i="4" s="1"/>
  <c r="Y444" i="4"/>
  <c r="AP444" i="4" s="1"/>
  <c r="X444" i="4"/>
  <c r="AO444" i="4" s="1"/>
  <c r="W444" i="4"/>
  <c r="AN444" i="4" s="1"/>
  <c r="V444" i="4"/>
  <c r="T444" i="4"/>
  <c r="AK444" i="4" s="1"/>
  <c r="S444" i="4"/>
  <c r="AJ444" i="4" s="1"/>
  <c r="AX444" i="4" s="1"/>
  <c r="R444" i="4"/>
  <c r="AI444" i="4" s="1"/>
  <c r="Q444" i="4"/>
  <c r="AH444" i="4" s="1"/>
  <c r="AV444" i="4" s="1"/>
  <c r="P444" i="4"/>
  <c r="O444" i="4"/>
  <c r="AF444" i="4" s="1"/>
  <c r="AP443" i="4"/>
  <c r="AA443" i="4"/>
  <c r="AR443" i="4" s="1"/>
  <c r="Z443" i="4"/>
  <c r="AQ443" i="4" s="1"/>
  <c r="Y443" i="4"/>
  <c r="X443" i="4"/>
  <c r="AO443" i="4" s="1"/>
  <c r="W443" i="4"/>
  <c r="AN443" i="4" s="1"/>
  <c r="V443" i="4"/>
  <c r="AM443" i="4" s="1"/>
  <c r="T443" i="4"/>
  <c r="AK443" i="4" s="1"/>
  <c r="AY443" i="4" s="1"/>
  <c r="S443" i="4"/>
  <c r="AJ443" i="4" s="1"/>
  <c r="R443" i="4"/>
  <c r="AI443" i="4" s="1"/>
  <c r="Q443" i="4"/>
  <c r="AH443" i="4" s="1"/>
  <c r="P443" i="4"/>
  <c r="AG443" i="4" s="1"/>
  <c r="O443" i="4"/>
  <c r="AF443" i="4" s="1"/>
  <c r="AP442" i="4"/>
  <c r="AA442" i="4"/>
  <c r="AR442" i="4" s="1"/>
  <c r="Z442" i="4"/>
  <c r="AQ442" i="4" s="1"/>
  <c r="Y442" i="4"/>
  <c r="X442" i="4"/>
  <c r="AO442" i="4" s="1"/>
  <c r="W442" i="4"/>
  <c r="AN442" i="4" s="1"/>
  <c r="V442" i="4"/>
  <c r="AM442" i="4" s="1"/>
  <c r="T442" i="4"/>
  <c r="AK442" i="4" s="1"/>
  <c r="S442" i="4"/>
  <c r="AJ442" i="4" s="1"/>
  <c r="R442" i="4"/>
  <c r="AI442" i="4" s="1"/>
  <c r="AW442" i="4" s="1"/>
  <c r="Q442" i="4"/>
  <c r="AH442" i="4" s="1"/>
  <c r="P442" i="4"/>
  <c r="AG442" i="4" s="1"/>
  <c r="O442" i="4"/>
  <c r="AF442" i="4" s="1"/>
  <c r="AR441" i="4"/>
  <c r="AN441" i="4"/>
  <c r="AH441" i="4"/>
  <c r="AV441" i="4" s="1"/>
  <c r="AA441" i="4"/>
  <c r="Z441" i="4"/>
  <c r="AQ441" i="4" s="1"/>
  <c r="Y441" i="4"/>
  <c r="AP441" i="4" s="1"/>
  <c r="X441" i="4"/>
  <c r="AO441" i="4" s="1"/>
  <c r="W441" i="4"/>
  <c r="V441" i="4"/>
  <c r="AM441" i="4" s="1"/>
  <c r="T441" i="4"/>
  <c r="AK441" i="4" s="1"/>
  <c r="S441" i="4"/>
  <c r="AJ441" i="4" s="1"/>
  <c r="AX441" i="4" s="1"/>
  <c r="R441" i="4"/>
  <c r="AI441" i="4" s="1"/>
  <c r="AW441" i="4" s="1"/>
  <c r="Q441" i="4"/>
  <c r="P441" i="4"/>
  <c r="AG441" i="4" s="1"/>
  <c r="O441" i="4"/>
  <c r="AF441" i="4" s="1"/>
  <c r="AA440" i="4"/>
  <c r="AR440" i="4" s="1"/>
  <c r="Z440" i="4"/>
  <c r="AQ440" i="4" s="1"/>
  <c r="Y440" i="4"/>
  <c r="AP440" i="4" s="1"/>
  <c r="X440" i="4"/>
  <c r="AO440" i="4" s="1"/>
  <c r="W440" i="4"/>
  <c r="AN440" i="4" s="1"/>
  <c r="V440" i="4"/>
  <c r="AM440" i="4" s="1"/>
  <c r="T440" i="4"/>
  <c r="AK440" i="4" s="1"/>
  <c r="S440" i="4"/>
  <c r="AJ440" i="4" s="1"/>
  <c r="R440" i="4"/>
  <c r="AI440" i="4" s="1"/>
  <c r="Q440" i="4"/>
  <c r="AH440" i="4" s="1"/>
  <c r="AV440" i="4" s="1"/>
  <c r="P440" i="4"/>
  <c r="AG440" i="4" s="1"/>
  <c r="O440" i="4"/>
  <c r="AF440" i="4" s="1"/>
  <c r="AQ439" i="4"/>
  <c r="AA439" i="4"/>
  <c r="AR439" i="4" s="1"/>
  <c r="Z439" i="4"/>
  <c r="Y439" i="4"/>
  <c r="AP439" i="4" s="1"/>
  <c r="X439" i="4"/>
  <c r="AO439" i="4" s="1"/>
  <c r="AV439" i="4" s="1"/>
  <c r="W439" i="4"/>
  <c r="AN439" i="4" s="1"/>
  <c r="V439" i="4"/>
  <c r="AM439" i="4" s="1"/>
  <c r="T439" i="4"/>
  <c r="AK439" i="4" s="1"/>
  <c r="S439" i="4"/>
  <c r="AJ439" i="4" s="1"/>
  <c r="AX439" i="4" s="1"/>
  <c r="R439" i="4"/>
  <c r="AI439" i="4" s="1"/>
  <c r="Q439" i="4"/>
  <c r="AH439" i="4" s="1"/>
  <c r="P439" i="4"/>
  <c r="AG439" i="4" s="1"/>
  <c r="O439" i="4"/>
  <c r="AF439" i="4" s="1"/>
  <c r="AT439" i="4" s="1"/>
  <c r="AR438" i="4"/>
  <c r="AI438" i="4"/>
  <c r="AA438" i="4"/>
  <c r="Z438" i="4"/>
  <c r="AQ438" i="4" s="1"/>
  <c r="Y438" i="4"/>
  <c r="AP438" i="4" s="1"/>
  <c r="X438" i="4"/>
  <c r="AO438" i="4" s="1"/>
  <c r="W438" i="4"/>
  <c r="AN438" i="4" s="1"/>
  <c r="V438" i="4"/>
  <c r="AM438" i="4" s="1"/>
  <c r="T438" i="4"/>
  <c r="AK438" i="4" s="1"/>
  <c r="AY438" i="4" s="1"/>
  <c r="S438" i="4"/>
  <c r="AJ438" i="4" s="1"/>
  <c r="AX438" i="4" s="1"/>
  <c r="R438" i="4"/>
  <c r="Q438" i="4"/>
  <c r="AH438" i="4" s="1"/>
  <c r="P438" i="4"/>
  <c r="AG438" i="4" s="1"/>
  <c r="AU438" i="4" s="1"/>
  <c r="O438" i="4"/>
  <c r="AF438" i="4" s="1"/>
  <c r="AT438" i="4" s="1"/>
  <c r="AN437" i="4"/>
  <c r="AJ437" i="4"/>
  <c r="AI437" i="4"/>
  <c r="AA437" i="4"/>
  <c r="AR437" i="4" s="1"/>
  <c r="Z437" i="4"/>
  <c r="AQ437" i="4" s="1"/>
  <c r="Y437" i="4"/>
  <c r="AP437" i="4" s="1"/>
  <c r="X437" i="4"/>
  <c r="AO437" i="4" s="1"/>
  <c r="W437" i="4"/>
  <c r="V437" i="4"/>
  <c r="AM437" i="4" s="1"/>
  <c r="AT437" i="4" s="1"/>
  <c r="T437" i="4"/>
  <c r="AK437" i="4" s="1"/>
  <c r="S437" i="4"/>
  <c r="R437" i="4"/>
  <c r="Q437" i="4"/>
  <c r="AH437" i="4" s="1"/>
  <c r="AV437" i="4" s="1"/>
  <c r="P437" i="4"/>
  <c r="AG437" i="4" s="1"/>
  <c r="O437" i="4"/>
  <c r="AF437" i="4" s="1"/>
  <c r="AP436" i="4"/>
  <c r="AK436" i="4"/>
  <c r="AG436" i="4"/>
  <c r="AA436" i="4"/>
  <c r="AR436" i="4" s="1"/>
  <c r="Z436" i="4"/>
  <c r="AQ436" i="4" s="1"/>
  <c r="Y436" i="4"/>
  <c r="X436" i="4"/>
  <c r="AO436" i="4" s="1"/>
  <c r="W436" i="4"/>
  <c r="AN436" i="4" s="1"/>
  <c r="V436" i="4"/>
  <c r="AM436" i="4" s="1"/>
  <c r="T436" i="4"/>
  <c r="S436" i="4"/>
  <c r="AJ436" i="4" s="1"/>
  <c r="R436" i="4"/>
  <c r="AI436" i="4" s="1"/>
  <c r="Q436" i="4"/>
  <c r="AH436" i="4" s="1"/>
  <c r="AV436" i="4" s="1"/>
  <c r="P436" i="4"/>
  <c r="O436" i="4"/>
  <c r="AF436" i="4" s="1"/>
  <c r="AQ435" i="4"/>
  <c r="AM435" i="4"/>
  <c r="AA435" i="4"/>
  <c r="AR435" i="4" s="1"/>
  <c r="Z435" i="4"/>
  <c r="Y435" i="4"/>
  <c r="AP435" i="4" s="1"/>
  <c r="X435" i="4"/>
  <c r="AO435" i="4" s="1"/>
  <c r="W435" i="4"/>
  <c r="AN435" i="4" s="1"/>
  <c r="V435" i="4"/>
  <c r="T435" i="4"/>
  <c r="AK435" i="4" s="1"/>
  <c r="AY435" i="4" s="1"/>
  <c r="S435" i="4"/>
  <c r="AJ435" i="4" s="1"/>
  <c r="R435" i="4"/>
  <c r="AI435" i="4" s="1"/>
  <c r="Q435" i="4"/>
  <c r="AH435" i="4" s="1"/>
  <c r="AV435" i="4" s="1"/>
  <c r="P435" i="4"/>
  <c r="AG435" i="4" s="1"/>
  <c r="O435" i="4"/>
  <c r="AF435" i="4" s="1"/>
  <c r="AN434" i="4"/>
  <c r="AI434" i="4"/>
  <c r="AA434" i="4"/>
  <c r="AR434" i="4" s="1"/>
  <c r="Z434" i="4"/>
  <c r="AQ434" i="4" s="1"/>
  <c r="Y434" i="4"/>
  <c r="AP434" i="4" s="1"/>
  <c r="X434" i="4"/>
  <c r="AO434" i="4" s="1"/>
  <c r="W434" i="4"/>
  <c r="V434" i="4"/>
  <c r="AM434" i="4" s="1"/>
  <c r="T434" i="4"/>
  <c r="AK434" i="4" s="1"/>
  <c r="AY434" i="4" s="1"/>
  <c r="S434" i="4"/>
  <c r="AJ434" i="4" s="1"/>
  <c r="AX434" i="4" s="1"/>
  <c r="R434" i="4"/>
  <c r="Q434" i="4"/>
  <c r="AH434" i="4" s="1"/>
  <c r="P434" i="4"/>
  <c r="AG434" i="4" s="1"/>
  <c r="AU434" i="4" s="1"/>
  <c r="O434" i="4"/>
  <c r="AF434" i="4" s="1"/>
  <c r="AT434" i="4" s="1"/>
  <c r="AI433" i="4"/>
  <c r="AW433" i="4" s="1"/>
  <c r="AA433" i="4"/>
  <c r="AR433" i="4" s="1"/>
  <c r="Z433" i="4"/>
  <c r="AQ433" i="4" s="1"/>
  <c r="Y433" i="4"/>
  <c r="AP433" i="4" s="1"/>
  <c r="X433" i="4"/>
  <c r="AO433" i="4" s="1"/>
  <c r="AV433" i="4" s="1"/>
  <c r="W433" i="4"/>
  <c r="AN433" i="4" s="1"/>
  <c r="V433" i="4"/>
  <c r="AM433" i="4" s="1"/>
  <c r="T433" i="4"/>
  <c r="AK433" i="4" s="1"/>
  <c r="S433" i="4"/>
  <c r="AJ433" i="4" s="1"/>
  <c r="AX433" i="4" s="1"/>
  <c r="R433" i="4"/>
  <c r="Q433" i="4"/>
  <c r="AH433" i="4" s="1"/>
  <c r="P433" i="4"/>
  <c r="AG433" i="4" s="1"/>
  <c r="O433" i="4"/>
  <c r="AF433" i="4" s="1"/>
  <c r="AQ432" i="4"/>
  <c r="AH432" i="4"/>
  <c r="AG432" i="4"/>
  <c r="AU432" i="4" s="1"/>
  <c r="AA432" i="4"/>
  <c r="AR432" i="4" s="1"/>
  <c r="Z432" i="4"/>
  <c r="Y432" i="4"/>
  <c r="AP432" i="4" s="1"/>
  <c r="AW432" i="4" s="1"/>
  <c r="X432" i="4"/>
  <c r="AO432" i="4" s="1"/>
  <c r="W432" i="4"/>
  <c r="AN432" i="4" s="1"/>
  <c r="V432" i="4"/>
  <c r="AM432" i="4" s="1"/>
  <c r="T432" i="4"/>
  <c r="AK432" i="4" s="1"/>
  <c r="AY432" i="4" s="1"/>
  <c r="S432" i="4"/>
  <c r="AJ432" i="4" s="1"/>
  <c r="R432" i="4"/>
  <c r="AI432" i="4" s="1"/>
  <c r="Q432" i="4"/>
  <c r="P432" i="4"/>
  <c r="O432" i="4"/>
  <c r="AF432" i="4" s="1"/>
  <c r="AT432" i="4" s="1"/>
  <c r="AM431" i="4"/>
  <c r="AA431" i="4"/>
  <c r="AR431" i="4" s="1"/>
  <c r="Z431" i="4"/>
  <c r="AQ431" i="4" s="1"/>
  <c r="Y431" i="4"/>
  <c r="AP431" i="4" s="1"/>
  <c r="X431" i="4"/>
  <c r="AO431" i="4" s="1"/>
  <c r="W431" i="4"/>
  <c r="AN431" i="4" s="1"/>
  <c r="V431" i="4"/>
  <c r="T431" i="4"/>
  <c r="AK431" i="4" s="1"/>
  <c r="AY431" i="4" s="1"/>
  <c r="S431" i="4"/>
  <c r="AJ431" i="4" s="1"/>
  <c r="AX431" i="4" s="1"/>
  <c r="R431" i="4"/>
  <c r="AI431" i="4" s="1"/>
  <c r="Q431" i="4"/>
  <c r="AH431" i="4" s="1"/>
  <c r="AV431" i="4" s="1"/>
  <c r="P431" i="4"/>
  <c r="AG431" i="4" s="1"/>
  <c r="O431" i="4"/>
  <c r="AF431" i="4" s="1"/>
  <c r="AP430" i="4"/>
  <c r="AK430" i="4"/>
  <c r="AY430" i="4" s="1"/>
  <c r="AJ430" i="4"/>
  <c r="AA430" i="4"/>
  <c r="AR430" i="4" s="1"/>
  <c r="Z430" i="4"/>
  <c r="AQ430" i="4" s="1"/>
  <c r="Y430" i="4"/>
  <c r="X430" i="4"/>
  <c r="AO430" i="4" s="1"/>
  <c r="W430" i="4"/>
  <c r="AN430" i="4" s="1"/>
  <c r="V430" i="4"/>
  <c r="AM430" i="4" s="1"/>
  <c r="T430" i="4"/>
  <c r="S430" i="4"/>
  <c r="R430" i="4"/>
  <c r="AI430" i="4" s="1"/>
  <c r="AW430" i="4" s="1"/>
  <c r="Q430" i="4"/>
  <c r="AH430" i="4" s="1"/>
  <c r="AV430" i="4" s="1"/>
  <c r="P430" i="4"/>
  <c r="AG430" i="4" s="1"/>
  <c r="AU430" i="4" s="1"/>
  <c r="O430" i="4"/>
  <c r="AF430" i="4" s="1"/>
  <c r="AJ429" i="4"/>
  <c r="AA429" i="4"/>
  <c r="AR429" i="4" s="1"/>
  <c r="Z429" i="4"/>
  <c r="AQ429" i="4" s="1"/>
  <c r="Y429" i="4"/>
  <c r="AP429" i="4" s="1"/>
  <c r="X429" i="4"/>
  <c r="AO429" i="4" s="1"/>
  <c r="W429" i="4"/>
  <c r="AN429" i="4" s="1"/>
  <c r="V429" i="4"/>
  <c r="AM429" i="4" s="1"/>
  <c r="T429" i="4"/>
  <c r="AK429" i="4" s="1"/>
  <c r="S429" i="4"/>
  <c r="R429" i="4"/>
  <c r="AI429" i="4" s="1"/>
  <c r="AW429" i="4" s="1"/>
  <c r="Q429" i="4"/>
  <c r="AH429" i="4" s="1"/>
  <c r="P429" i="4"/>
  <c r="AG429" i="4" s="1"/>
  <c r="O429" i="4"/>
  <c r="AF429" i="4" s="1"/>
  <c r="AR428" i="4"/>
  <c r="AN428" i="4"/>
  <c r="AI428" i="4"/>
  <c r="AH428" i="4"/>
  <c r="AA428" i="4"/>
  <c r="Z428" i="4"/>
  <c r="AQ428" i="4" s="1"/>
  <c r="Y428" i="4"/>
  <c r="AP428" i="4" s="1"/>
  <c r="X428" i="4"/>
  <c r="AO428" i="4" s="1"/>
  <c r="W428" i="4"/>
  <c r="V428" i="4"/>
  <c r="AM428" i="4" s="1"/>
  <c r="T428" i="4"/>
  <c r="AK428" i="4" s="1"/>
  <c r="AY428" i="4" s="1"/>
  <c r="S428" i="4"/>
  <c r="AJ428" i="4" s="1"/>
  <c r="R428" i="4"/>
  <c r="Q428" i="4"/>
  <c r="P428" i="4"/>
  <c r="AG428" i="4" s="1"/>
  <c r="AU428" i="4" s="1"/>
  <c r="O428" i="4"/>
  <c r="AF428" i="4" s="1"/>
  <c r="AJ427" i="4"/>
  <c r="AA427" i="4"/>
  <c r="AR427" i="4" s="1"/>
  <c r="Z427" i="4"/>
  <c r="AQ427" i="4" s="1"/>
  <c r="Y427" i="4"/>
  <c r="AP427" i="4" s="1"/>
  <c r="X427" i="4"/>
  <c r="AO427" i="4" s="1"/>
  <c r="W427" i="4"/>
  <c r="AN427" i="4" s="1"/>
  <c r="V427" i="4"/>
  <c r="AM427" i="4" s="1"/>
  <c r="T427" i="4"/>
  <c r="AK427" i="4" s="1"/>
  <c r="AY427" i="4" s="1"/>
  <c r="S427" i="4"/>
  <c r="R427" i="4"/>
  <c r="AI427" i="4" s="1"/>
  <c r="Q427" i="4"/>
  <c r="AH427" i="4" s="1"/>
  <c r="P427" i="4"/>
  <c r="AG427" i="4" s="1"/>
  <c r="AU427" i="4" s="1"/>
  <c r="O427" i="4"/>
  <c r="AF427" i="4" s="1"/>
  <c r="AT427" i="4" s="1"/>
  <c r="AA426" i="4"/>
  <c r="AR426" i="4" s="1"/>
  <c r="Z426" i="4"/>
  <c r="AQ426" i="4" s="1"/>
  <c r="Y426" i="4"/>
  <c r="AP426" i="4" s="1"/>
  <c r="X426" i="4"/>
  <c r="AO426" i="4" s="1"/>
  <c r="W426" i="4"/>
  <c r="AN426" i="4" s="1"/>
  <c r="V426" i="4"/>
  <c r="AM426" i="4" s="1"/>
  <c r="T426" i="4"/>
  <c r="AK426" i="4" s="1"/>
  <c r="AY426" i="4" s="1"/>
  <c r="S426" i="4"/>
  <c r="AJ426" i="4" s="1"/>
  <c r="AX426" i="4" s="1"/>
  <c r="R426" i="4"/>
  <c r="AI426" i="4" s="1"/>
  <c r="Q426" i="4"/>
  <c r="AH426" i="4" s="1"/>
  <c r="P426" i="4"/>
  <c r="AG426" i="4" s="1"/>
  <c r="O426" i="4"/>
  <c r="AF426" i="4" s="1"/>
  <c r="AT426" i="4" s="1"/>
  <c r="AR425" i="4"/>
  <c r="AM425" i="4"/>
  <c r="AI425" i="4"/>
  <c r="AW425" i="4" s="1"/>
  <c r="AA425" i="4"/>
  <c r="Z425" i="4"/>
  <c r="AQ425" i="4" s="1"/>
  <c r="Y425" i="4"/>
  <c r="AP425" i="4" s="1"/>
  <c r="X425" i="4"/>
  <c r="AO425" i="4" s="1"/>
  <c r="W425" i="4"/>
  <c r="AN425" i="4" s="1"/>
  <c r="V425" i="4"/>
  <c r="T425" i="4"/>
  <c r="AK425" i="4" s="1"/>
  <c r="S425" i="4"/>
  <c r="AJ425" i="4" s="1"/>
  <c r="R425" i="4"/>
  <c r="Q425" i="4"/>
  <c r="AH425" i="4" s="1"/>
  <c r="P425" i="4"/>
  <c r="AG425" i="4" s="1"/>
  <c r="O425" i="4"/>
  <c r="AF425" i="4" s="1"/>
  <c r="AT425" i="4" s="1"/>
  <c r="AI424" i="4"/>
  <c r="AH424" i="4"/>
  <c r="AV424" i="4" s="1"/>
  <c r="AA424" i="4"/>
  <c r="AR424" i="4" s="1"/>
  <c r="Z424" i="4"/>
  <c r="AQ424" i="4" s="1"/>
  <c r="Y424" i="4"/>
  <c r="AP424" i="4" s="1"/>
  <c r="X424" i="4"/>
  <c r="AO424" i="4" s="1"/>
  <c r="W424" i="4"/>
  <c r="AN424" i="4" s="1"/>
  <c r="V424" i="4"/>
  <c r="AM424" i="4" s="1"/>
  <c r="T424" i="4"/>
  <c r="AK424" i="4" s="1"/>
  <c r="AY424" i="4" s="1"/>
  <c r="S424" i="4"/>
  <c r="AJ424" i="4" s="1"/>
  <c r="R424" i="4"/>
  <c r="Q424" i="4"/>
  <c r="P424" i="4"/>
  <c r="AG424" i="4" s="1"/>
  <c r="O424" i="4"/>
  <c r="AF424" i="4" s="1"/>
  <c r="AQ423" i="4"/>
  <c r="AP423" i="4"/>
  <c r="AK423" i="4"/>
  <c r="AA423" i="4"/>
  <c r="AR423" i="4" s="1"/>
  <c r="Z423" i="4"/>
  <c r="Y423" i="4"/>
  <c r="X423" i="4"/>
  <c r="AO423" i="4" s="1"/>
  <c r="W423" i="4"/>
  <c r="AN423" i="4" s="1"/>
  <c r="V423" i="4"/>
  <c r="AM423" i="4" s="1"/>
  <c r="T423" i="4"/>
  <c r="S423" i="4"/>
  <c r="AJ423" i="4" s="1"/>
  <c r="R423" i="4"/>
  <c r="AI423" i="4" s="1"/>
  <c r="AW423" i="4" s="1"/>
  <c r="Q423" i="4"/>
  <c r="AH423" i="4" s="1"/>
  <c r="P423" i="4"/>
  <c r="AG423" i="4" s="1"/>
  <c r="O423" i="4"/>
  <c r="AF423" i="4" s="1"/>
  <c r="AX422" i="4"/>
  <c r="AA422" i="4"/>
  <c r="AR422" i="4" s="1"/>
  <c r="Z422" i="4"/>
  <c r="AQ422" i="4" s="1"/>
  <c r="Y422" i="4"/>
  <c r="AP422" i="4" s="1"/>
  <c r="X422" i="4"/>
  <c r="AO422" i="4" s="1"/>
  <c r="W422" i="4"/>
  <c r="AN422" i="4" s="1"/>
  <c r="V422" i="4"/>
  <c r="AM422" i="4" s="1"/>
  <c r="T422" i="4"/>
  <c r="AK422" i="4" s="1"/>
  <c r="S422" i="4"/>
  <c r="AJ422" i="4" s="1"/>
  <c r="R422" i="4"/>
  <c r="AI422" i="4" s="1"/>
  <c r="Q422" i="4"/>
  <c r="AH422" i="4" s="1"/>
  <c r="P422" i="4"/>
  <c r="AG422" i="4" s="1"/>
  <c r="O422" i="4"/>
  <c r="AF422" i="4" s="1"/>
  <c r="AO421" i="4"/>
  <c r="AH421" i="4"/>
  <c r="AA421" i="4"/>
  <c r="AR421" i="4" s="1"/>
  <c r="Z421" i="4"/>
  <c r="AQ421" i="4" s="1"/>
  <c r="Y421" i="4"/>
  <c r="AP421" i="4" s="1"/>
  <c r="X421" i="4"/>
  <c r="W421" i="4"/>
  <c r="AN421" i="4" s="1"/>
  <c r="V421" i="4"/>
  <c r="AM421" i="4" s="1"/>
  <c r="T421" i="4"/>
  <c r="AK421" i="4" s="1"/>
  <c r="S421" i="4"/>
  <c r="AJ421" i="4" s="1"/>
  <c r="R421" i="4"/>
  <c r="AI421" i="4" s="1"/>
  <c r="Q421" i="4"/>
  <c r="P421" i="4"/>
  <c r="AG421" i="4" s="1"/>
  <c r="O421" i="4"/>
  <c r="AF421" i="4" s="1"/>
  <c r="AP420" i="4"/>
  <c r="AI420" i="4"/>
  <c r="AG420" i="4"/>
  <c r="AU420" i="4" s="1"/>
  <c r="AA420" i="4"/>
  <c r="AR420" i="4" s="1"/>
  <c r="Z420" i="4"/>
  <c r="AQ420" i="4" s="1"/>
  <c r="Y420" i="4"/>
  <c r="X420" i="4"/>
  <c r="AO420" i="4" s="1"/>
  <c r="AV420" i="4" s="1"/>
  <c r="W420" i="4"/>
  <c r="AN420" i="4" s="1"/>
  <c r="V420" i="4"/>
  <c r="AM420" i="4" s="1"/>
  <c r="T420" i="4"/>
  <c r="AK420" i="4" s="1"/>
  <c r="AY420" i="4" s="1"/>
  <c r="S420" i="4"/>
  <c r="AJ420" i="4" s="1"/>
  <c r="R420" i="4"/>
  <c r="Q420" i="4"/>
  <c r="AH420" i="4" s="1"/>
  <c r="P420" i="4"/>
  <c r="O420" i="4"/>
  <c r="AF420" i="4" s="1"/>
  <c r="AQ419" i="4"/>
  <c r="AK419" i="4"/>
  <c r="AA419" i="4"/>
  <c r="AR419" i="4" s="1"/>
  <c r="Z419" i="4"/>
  <c r="Y419" i="4"/>
  <c r="AP419" i="4" s="1"/>
  <c r="X419" i="4"/>
  <c r="AO419" i="4" s="1"/>
  <c r="W419" i="4"/>
  <c r="AN419" i="4" s="1"/>
  <c r="V419" i="4"/>
  <c r="AM419" i="4" s="1"/>
  <c r="T419" i="4"/>
  <c r="S419" i="4"/>
  <c r="AJ419" i="4" s="1"/>
  <c r="R419" i="4"/>
  <c r="AI419" i="4" s="1"/>
  <c r="Q419" i="4"/>
  <c r="AH419" i="4" s="1"/>
  <c r="P419" i="4"/>
  <c r="AG419" i="4" s="1"/>
  <c r="O419" i="4"/>
  <c r="AF419" i="4" s="1"/>
  <c r="AI418" i="4"/>
  <c r="AA418" i="4"/>
  <c r="AR418" i="4" s="1"/>
  <c r="Z418" i="4"/>
  <c r="AQ418" i="4" s="1"/>
  <c r="Y418" i="4"/>
  <c r="AP418" i="4" s="1"/>
  <c r="X418" i="4"/>
  <c r="AO418" i="4" s="1"/>
  <c r="W418" i="4"/>
  <c r="AN418" i="4" s="1"/>
  <c r="V418" i="4"/>
  <c r="AM418" i="4" s="1"/>
  <c r="T418" i="4"/>
  <c r="AK418" i="4" s="1"/>
  <c r="AY418" i="4" s="1"/>
  <c r="S418" i="4"/>
  <c r="AJ418" i="4" s="1"/>
  <c r="AX418" i="4" s="1"/>
  <c r="R418" i="4"/>
  <c r="Q418" i="4"/>
  <c r="AH418" i="4" s="1"/>
  <c r="P418" i="4"/>
  <c r="AG418" i="4" s="1"/>
  <c r="O418" i="4"/>
  <c r="AF418" i="4" s="1"/>
  <c r="AT418" i="4" s="1"/>
  <c r="AO417" i="4"/>
  <c r="AA417" i="4"/>
  <c r="AR417" i="4" s="1"/>
  <c r="Z417" i="4"/>
  <c r="AQ417" i="4" s="1"/>
  <c r="Y417" i="4"/>
  <c r="AP417" i="4" s="1"/>
  <c r="X417" i="4"/>
  <c r="W417" i="4"/>
  <c r="AN417" i="4" s="1"/>
  <c r="V417" i="4"/>
  <c r="AM417" i="4" s="1"/>
  <c r="T417" i="4"/>
  <c r="AK417" i="4" s="1"/>
  <c r="S417" i="4"/>
  <c r="AJ417" i="4" s="1"/>
  <c r="R417" i="4"/>
  <c r="AI417" i="4" s="1"/>
  <c r="AW417" i="4" s="1"/>
  <c r="Q417" i="4"/>
  <c r="AH417" i="4" s="1"/>
  <c r="P417" i="4"/>
  <c r="AG417" i="4" s="1"/>
  <c r="O417" i="4"/>
  <c r="AF417" i="4" s="1"/>
  <c r="AQ416" i="4"/>
  <c r="AM416" i="4"/>
  <c r="AH416" i="4"/>
  <c r="AG416" i="4"/>
  <c r="AA416" i="4"/>
  <c r="AR416" i="4" s="1"/>
  <c r="Z416" i="4"/>
  <c r="Y416" i="4"/>
  <c r="AP416" i="4" s="1"/>
  <c r="AW416" i="4" s="1"/>
  <c r="X416" i="4"/>
  <c r="AO416" i="4" s="1"/>
  <c r="W416" i="4"/>
  <c r="AN416" i="4" s="1"/>
  <c r="V416" i="4"/>
  <c r="T416" i="4"/>
  <c r="AK416" i="4" s="1"/>
  <c r="S416" i="4"/>
  <c r="AJ416" i="4" s="1"/>
  <c r="R416" i="4"/>
  <c r="AI416" i="4" s="1"/>
  <c r="Q416" i="4"/>
  <c r="P416" i="4"/>
  <c r="O416" i="4"/>
  <c r="AF416" i="4" s="1"/>
  <c r="AT416" i="4" s="1"/>
  <c r="AA415" i="4"/>
  <c r="AR415" i="4" s="1"/>
  <c r="Z415" i="4"/>
  <c r="AQ415" i="4" s="1"/>
  <c r="Y415" i="4"/>
  <c r="AP415" i="4" s="1"/>
  <c r="X415" i="4"/>
  <c r="AO415" i="4" s="1"/>
  <c r="W415" i="4"/>
  <c r="AN415" i="4" s="1"/>
  <c r="V415" i="4"/>
  <c r="AM415" i="4" s="1"/>
  <c r="T415" i="4"/>
  <c r="AK415" i="4" s="1"/>
  <c r="S415" i="4"/>
  <c r="AJ415" i="4" s="1"/>
  <c r="AX415" i="4" s="1"/>
  <c r="R415" i="4"/>
  <c r="AI415" i="4" s="1"/>
  <c r="Q415" i="4"/>
  <c r="AH415" i="4" s="1"/>
  <c r="P415" i="4"/>
  <c r="AG415" i="4" s="1"/>
  <c r="AU415" i="4" s="1"/>
  <c r="O415" i="4"/>
  <c r="AF415" i="4" s="1"/>
  <c r="AT415" i="4" s="1"/>
  <c r="AA414" i="4"/>
  <c r="AR414" i="4" s="1"/>
  <c r="Z414" i="4"/>
  <c r="AQ414" i="4" s="1"/>
  <c r="Y414" i="4"/>
  <c r="AP414" i="4" s="1"/>
  <c r="X414" i="4"/>
  <c r="AO414" i="4" s="1"/>
  <c r="W414" i="4"/>
  <c r="AN414" i="4" s="1"/>
  <c r="V414" i="4"/>
  <c r="AM414" i="4" s="1"/>
  <c r="T414" i="4"/>
  <c r="AK414" i="4" s="1"/>
  <c r="S414" i="4"/>
  <c r="AJ414" i="4" s="1"/>
  <c r="AX414" i="4" s="1"/>
  <c r="R414" i="4"/>
  <c r="AI414" i="4" s="1"/>
  <c r="Q414" i="4"/>
  <c r="AH414" i="4" s="1"/>
  <c r="P414" i="4"/>
  <c r="AG414" i="4" s="1"/>
  <c r="AU414" i="4" s="1"/>
  <c r="O414" i="4"/>
  <c r="AF414" i="4" s="1"/>
  <c r="AR413" i="4"/>
  <c r="AI413" i="4"/>
  <c r="AW413" i="4" s="1"/>
  <c r="AA413" i="4"/>
  <c r="Z413" i="4"/>
  <c r="AQ413" i="4" s="1"/>
  <c r="Y413" i="4"/>
  <c r="AP413" i="4" s="1"/>
  <c r="X413" i="4"/>
  <c r="AO413" i="4" s="1"/>
  <c r="W413" i="4"/>
  <c r="AN413" i="4" s="1"/>
  <c r="V413" i="4"/>
  <c r="AM413" i="4" s="1"/>
  <c r="T413" i="4"/>
  <c r="AK413" i="4" s="1"/>
  <c r="S413" i="4"/>
  <c r="AJ413" i="4" s="1"/>
  <c r="R413" i="4"/>
  <c r="Q413" i="4"/>
  <c r="AH413" i="4" s="1"/>
  <c r="P413" i="4"/>
  <c r="AG413" i="4" s="1"/>
  <c r="O413" i="4"/>
  <c r="AF413" i="4" s="1"/>
  <c r="AH412" i="4"/>
  <c r="AA412" i="4"/>
  <c r="AR412" i="4" s="1"/>
  <c r="Z412" i="4"/>
  <c r="AQ412" i="4" s="1"/>
  <c r="Y412" i="4"/>
  <c r="AP412" i="4" s="1"/>
  <c r="X412" i="4"/>
  <c r="AO412" i="4" s="1"/>
  <c r="W412" i="4"/>
  <c r="AN412" i="4" s="1"/>
  <c r="V412" i="4"/>
  <c r="AM412" i="4" s="1"/>
  <c r="T412" i="4"/>
  <c r="AK412" i="4" s="1"/>
  <c r="AY412" i="4" s="1"/>
  <c r="S412" i="4"/>
  <c r="AJ412" i="4" s="1"/>
  <c r="AX412" i="4" s="1"/>
  <c r="R412" i="4"/>
  <c r="AI412" i="4" s="1"/>
  <c r="Q412" i="4"/>
  <c r="P412" i="4"/>
  <c r="AG412" i="4" s="1"/>
  <c r="AU412" i="4" s="1"/>
  <c r="O412" i="4"/>
  <c r="AF412" i="4" s="1"/>
  <c r="AP411" i="4"/>
  <c r="AG411" i="4"/>
  <c r="AA411" i="4"/>
  <c r="AR411" i="4" s="1"/>
  <c r="Z411" i="4"/>
  <c r="AQ411" i="4" s="1"/>
  <c r="Y411" i="4"/>
  <c r="X411" i="4"/>
  <c r="AO411" i="4" s="1"/>
  <c r="W411" i="4"/>
  <c r="AN411" i="4" s="1"/>
  <c r="V411" i="4"/>
  <c r="AM411" i="4" s="1"/>
  <c r="T411" i="4"/>
  <c r="AK411" i="4" s="1"/>
  <c r="S411" i="4"/>
  <c r="AJ411" i="4" s="1"/>
  <c r="R411" i="4"/>
  <c r="AI411" i="4" s="1"/>
  <c r="Q411" i="4"/>
  <c r="AH411" i="4" s="1"/>
  <c r="AV411" i="4" s="1"/>
  <c r="P411" i="4"/>
  <c r="O411" i="4"/>
  <c r="AF411" i="4" s="1"/>
  <c r="AA410" i="4"/>
  <c r="AR410" i="4" s="1"/>
  <c r="Z410" i="4"/>
  <c r="AQ410" i="4" s="1"/>
  <c r="Y410" i="4"/>
  <c r="AP410" i="4" s="1"/>
  <c r="X410" i="4"/>
  <c r="AO410" i="4" s="1"/>
  <c r="W410" i="4"/>
  <c r="AN410" i="4" s="1"/>
  <c r="V410" i="4"/>
  <c r="AM410" i="4" s="1"/>
  <c r="T410" i="4"/>
  <c r="AK410" i="4" s="1"/>
  <c r="S410" i="4"/>
  <c r="AJ410" i="4" s="1"/>
  <c r="AX410" i="4" s="1"/>
  <c r="R410" i="4"/>
  <c r="AI410" i="4" s="1"/>
  <c r="Q410" i="4"/>
  <c r="AH410" i="4" s="1"/>
  <c r="P410" i="4"/>
  <c r="AG410" i="4" s="1"/>
  <c r="O410" i="4"/>
  <c r="AF410" i="4" s="1"/>
  <c r="AN409" i="4"/>
  <c r="AA409" i="4"/>
  <c r="AR409" i="4" s="1"/>
  <c r="Z409" i="4"/>
  <c r="AQ409" i="4" s="1"/>
  <c r="Y409" i="4"/>
  <c r="AP409" i="4" s="1"/>
  <c r="X409" i="4"/>
  <c r="AO409" i="4" s="1"/>
  <c r="W409" i="4"/>
  <c r="V409" i="4"/>
  <c r="AM409" i="4" s="1"/>
  <c r="T409" i="4"/>
  <c r="AK409" i="4" s="1"/>
  <c r="S409" i="4"/>
  <c r="AJ409" i="4" s="1"/>
  <c r="R409" i="4"/>
  <c r="AI409" i="4" s="1"/>
  <c r="Q409" i="4"/>
  <c r="AH409" i="4" s="1"/>
  <c r="P409" i="4"/>
  <c r="AG409" i="4" s="1"/>
  <c r="O409" i="4"/>
  <c r="AF409" i="4" s="1"/>
  <c r="AM408" i="4"/>
  <c r="AA408" i="4"/>
  <c r="AR408" i="4" s="1"/>
  <c r="Z408" i="4"/>
  <c r="AQ408" i="4" s="1"/>
  <c r="Y408" i="4"/>
  <c r="AP408" i="4" s="1"/>
  <c r="X408" i="4"/>
  <c r="AO408" i="4" s="1"/>
  <c r="W408" i="4"/>
  <c r="AN408" i="4" s="1"/>
  <c r="V408" i="4"/>
  <c r="T408" i="4"/>
  <c r="AK408" i="4" s="1"/>
  <c r="S408" i="4"/>
  <c r="AJ408" i="4" s="1"/>
  <c r="R408" i="4"/>
  <c r="AI408" i="4" s="1"/>
  <c r="AW408" i="4" s="1"/>
  <c r="Q408" i="4"/>
  <c r="AH408" i="4" s="1"/>
  <c r="AV408" i="4" s="1"/>
  <c r="P408" i="4"/>
  <c r="AG408" i="4" s="1"/>
  <c r="O408" i="4"/>
  <c r="AF408" i="4" s="1"/>
  <c r="AK407" i="4"/>
  <c r="AY407" i="4" s="1"/>
  <c r="AA407" i="4"/>
  <c r="AR407" i="4" s="1"/>
  <c r="Z407" i="4"/>
  <c r="AQ407" i="4" s="1"/>
  <c r="Y407" i="4"/>
  <c r="AP407" i="4" s="1"/>
  <c r="X407" i="4"/>
  <c r="AO407" i="4" s="1"/>
  <c r="W407" i="4"/>
  <c r="AN407" i="4" s="1"/>
  <c r="V407" i="4"/>
  <c r="AM407" i="4" s="1"/>
  <c r="T407" i="4"/>
  <c r="S407" i="4"/>
  <c r="AJ407" i="4" s="1"/>
  <c r="R407" i="4"/>
  <c r="AI407" i="4" s="1"/>
  <c r="Q407" i="4"/>
  <c r="AH407" i="4" s="1"/>
  <c r="P407" i="4"/>
  <c r="AG407" i="4" s="1"/>
  <c r="O407" i="4"/>
  <c r="AF407" i="4" s="1"/>
  <c r="AA406" i="4"/>
  <c r="AR406" i="4" s="1"/>
  <c r="Z406" i="4"/>
  <c r="AQ406" i="4" s="1"/>
  <c r="Y406" i="4"/>
  <c r="AP406" i="4" s="1"/>
  <c r="X406" i="4"/>
  <c r="AO406" i="4" s="1"/>
  <c r="W406" i="4"/>
  <c r="AN406" i="4" s="1"/>
  <c r="V406" i="4"/>
  <c r="AM406" i="4" s="1"/>
  <c r="T406" i="4"/>
  <c r="AK406" i="4" s="1"/>
  <c r="S406" i="4"/>
  <c r="AJ406" i="4" s="1"/>
  <c r="AX406" i="4" s="1"/>
  <c r="R406" i="4"/>
  <c r="AI406" i="4" s="1"/>
  <c r="Q406" i="4"/>
  <c r="AH406" i="4" s="1"/>
  <c r="P406" i="4"/>
  <c r="AG406" i="4" s="1"/>
  <c r="O406" i="4"/>
  <c r="AF406" i="4" s="1"/>
  <c r="AN405" i="4"/>
  <c r="AI405" i="4"/>
  <c r="AW405" i="4" s="1"/>
  <c r="AA405" i="4"/>
  <c r="AR405" i="4" s="1"/>
  <c r="Z405" i="4"/>
  <c r="AQ405" i="4" s="1"/>
  <c r="Y405" i="4"/>
  <c r="AP405" i="4" s="1"/>
  <c r="X405" i="4"/>
  <c r="AO405" i="4" s="1"/>
  <c r="W405" i="4"/>
  <c r="V405" i="4"/>
  <c r="AM405" i="4" s="1"/>
  <c r="T405" i="4"/>
  <c r="AK405" i="4" s="1"/>
  <c r="S405" i="4"/>
  <c r="AJ405" i="4" s="1"/>
  <c r="AX405" i="4" s="1"/>
  <c r="R405" i="4"/>
  <c r="Q405" i="4"/>
  <c r="AH405" i="4" s="1"/>
  <c r="P405" i="4"/>
  <c r="AG405" i="4" s="1"/>
  <c r="AU405" i="4" s="1"/>
  <c r="O405" i="4"/>
  <c r="AF405" i="4" s="1"/>
  <c r="AT405" i="4" s="1"/>
  <c r="AA404" i="4"/>
  <c r="AR404" i="4" s="1"/>
  <c r="Z404" i="4"/>
  <c r="AQ404" i="4" s="1"/>
  <c r="Y404" i="4"/>
  <c r="AP404" i="4" s="1"/>
  <c r="X404" i="4"/>
  <c r="AO404" i="4" s="1"/>
  <c r="W404" i="4"/>
  <c r="AN404" i="4" s="1"/>
  <c r="V404" i="4"/>
  <c r="AM404" i="4" s="1"/>
  <c r="T404" i="4"/>
  <c r="AK404" i="4" s="1"/>
  <c r="S404" i="4"/>
  <c r="AJ404" i="4" s="1"/>
  <c r="R404" i="4"/>
  <c r="AI404" i="4" s="1"/>
  <c r="Q404" i="4"/>
  <c r="AH404" i="4" s="1"/>
  <c r="P404" i="4"/>
  <c r="AG404" i="4" s="1"/>
  <c r="O404" i="4"/>
  <c r="AF404" i="4" s="1"/>
  <c r="AP403" i="4"/>
  <c r="AG403" i="4"/>
  <c r="AU403" i="4" s="1"/>
  <c r="AA403" i="4"/>
  <c r="AR403" i="4" s="1"/>
  <c r="Z403" i="4"/>
  <c r="AQ403" i="4" s="1"/>
  <c r="Y403" i="4"/>
  <c r="X403" i="4"/>
  <c r="AO403" i="4" s="1"/>
  <c r="W403" i="4"/>
  <c r="AN403" i="4" s="1"/>
  <c r="V403" i="4"/>
  <c r="AM403" i="4" s="1"/>
  <c r="T403" i="4"/>
  <c r="AK403" i="4" s="1"/>
  <c r="AY403" i="4" s="1"/>
  <c r="S403" i="4"/>
  <c r="AJ403" i="4" s="1"/>
  <c r="AX403" i="4" s="1"/>
  <c r="R403" i="4"/>
  <c r="AI403" i="4" s="1"/>
  <c r="Q403" i="4"/>
  <c r="AH403" i="4" s="1"/>
  <c r="P403" i="4"/>
  <c r="O403" i="4"/>
  <c r="AF403" i="4" s="1"/>
  <c r="AT403" i="4" s="1"/>
  <c r="AO402" i="4"/>
  <c r="AA402" i="4"/>
  <c r="AR402" i="4" s="1"/>
  <c r="Z402" i="4"/>
  <c r="AQ402" i="4" s="1"/>
  <c r="Y402" i="4"/>
  <c r="AP402" i="4" s="1"/>
  <c r="X402" i="4"/>
  <c r="W402" i="4"/>
  <c r="AN402" i="4" s="1"/>
  <c r="V402" i="4"/>
  <c r="AM402" i="4" s="1"/>
  <c r="T402" i="4"/>
  <c r="AK402" i="4" s="1"/>
  <c r="S402" i="4"/>
  <c r="AJ402" i="4" s="1"/>
  <c r="AX402" i="4" s="1"/>
  <c r="R402" i="4"/>
  <c r="AI402" i="4" s="1"/>
  <c r="Q402" i="4"/>
  <c r="AH402" i="4" s="1"/>
  <c r="P402" i="4"/>
  <c r="AG402" i="4" s="1"/>
  <c r="O402" i="4"/>
  <c r="AF402" i="4" s="1"/>
  <c r="AA401" i="4"/>
  <c r="AR401" i="4" s="1"/>
  <c r="Z401" i="4"/>
  <c r="AQ401" i="4" s="1"/>
  <c r="Y401" i="4"/>
  <c r="AP401" i="4" s="1"/>
  <c r="X401" i="4"/>
  <c r="AO401" i="4" s="1"/>
  <c r="W401" i="4"/>
  <c r="AN401" i="4" s="1"/>
  <c r="V401" i="4"/>
  <c r="AM401" i="4" s="1"/>
  <c r="T401" i="4"/>
  <c r="AK401" i="4" s="1"/>
  <c r="S401" i="4"/>
  <c r="AJ401" i="4" s="1"/>
  <c r="R401" i="4"/>
  <c r="AI401" i="4" s="1"/>
  <c r="AW401" i="4" s="1"/>
  <c r="Q401" i="4"/>
  <c r="AH401" i="4" s="1"/>
  <c r="P401" i="4"/>
  <c r="AG401" i="4" s="1"/>
  <c r="O401" i="4"/>
  <c r="AF401" i="4" s="1"/>
  <c r="AA400" i="4"/>
  <c r="AR400" i="4" s="1"/>
  <c r="Z400" i="4"/>
  <c r="AQ400" i="4" s="1"/>
  <c r="Y400" i="4"/>
  <c r="AP400" i="4" s="1"/>
  <c r="X400" i="4"/>
  <c r="AO400" i="4" s="1"/>
  <c r="W400" i="4"/>
  <c r="AN400" i="4" s="1"/>
  <c r="V400" i="4"/>
  <c r="AM400" i="4" s="1"/>
  <c r="T400" i="4"/>
  <c r="AK400" i="4" s="1"/>
  <c r="S400" i="4"/>
  <c r="AJ400" i="4" s="1"/>
  <c r="R400" i="4"/>
  <c r="AI400" i="4" s="1"/>
  <c r="Q400" i="4"/>
  <c r="AH400" i="4" s="1"/>
  <c r="P400" i="4"/>
  <c r="AG400" i="4" s="1"/>
  <c r="O400" i="4"/>
  <c r="AF400" i="4" s="1"/>
  <c r="AA399" i="4"/>
  <c r="AR399" i="4" s="1"/>
  <c r="Z399" i="4"/>
  <c r="AQ399" i="4" s="1"/>
  <c r="Y399" i="4"/>
  <c r="AP399" i="4" s="1"/>
  <c r="X399" i="4"/>
  <c r="AO399" i="4" s="1"/>
  <c r="W399" i="4"/>
  <c r="AN399" i="4" s="1"/>
  <c r="V399" i="4"/>
  <c r="AM399" i="4" s="1"/>
  <c r="T399" i="4"/>
  <c r="AK399" i="4" s="1"/>
  <c r="S399" i="4"/>
  <c r="AJ399" i="4" s="1"/>
  <c r="R399" i="4"/>
  <c r="AI399" i="4" s="1"/>
  <c r="Q399" i="4"/>
  <c r="AH399" i="4" s="1"/>
  <c r="P399" i="4"/>
  <c r="AG399" i="4" s="1"/>
  <c r="O399" i="4"/>
  <c r="AF399" i="4" s="1"/>
  <c r="AT399" i="4" s="1"/>
  <c r="AO398" i="4"/>
  <c r="AA398" i="4"/>
  <c r="AR398" i="4" s="1"/>
  <c r="Z398" i="4"/>
  <c r="AQ398" i="4" s="1"/>
  <c r="Y398" i="4"/>
  <c r="AP398" i="4" s="1"/>
  <c r="X398" i="4"/>
  <c r="W398" i="4"/>
  <c r="AN398" i="4" s="1"/>
  <c r="V398" i="4"/>
  <c r="AM398" i="4" s="1"/>
  <c r="T398" i="4"/>
  <c r="AK398" i="4" s="1"/>
  <c r="AY398" i="4" s="1"/>
  <c r="S398" i="4"/>
  <c r="AJ398" i="4" s="1"/>
  <c r="AX398" i="4" s="1"/>
  <c r="R398" i="4"/>
  <c r="AI398" i="4" s="1"/>
  <c r="Q398" i="4"/>
  <c r="AH398" i="4" s="1"/>
  <c r="P398" i="4"/>
  <c r="AG398" i="4" s="1"/>
  <c r="AU398" i="4" s="1"/>
  <c r="O398" i="4"/>
  <c r="AF398" i="4" s="1"/>
  <c r="AT398" i="4" s="1"/>
  <c r="AA397" i="4"/>
  <c r="AR397" i="4" s="1"/>
  <c r="Z397" i="4"/>
  <c r="AQ397" i="4" s="1"/>
  <c r="Y397" i="4"/>
  <c r="AP397" i="4" s="1"/>
  <c r="X397" i="4"/>
  <c r="AO397" i="4" s="1"/>
  <c r="W397" i="4"/>
  <c r="AN397" i="4" s="1"/>
  <c r="V397" i="4"/>
  <c r="AM397" i="4" s="1"/>
  <c r="T397" i="4"/>
  <c r="AK397" i="4" s="1"/>
  <c r="S397" i="4"/>
  <c r="AJ397" i="4" s="1"/>
  <c r="R397" i="4"/>
  <c r="AI397" i="4" s="1"/>
  <c r="AW397" i="4" s="1"/>
  <c r="Q397" i="4"/>
  <c r="AH397" i="4" s="1"/>
  <c r="P397" i="4"/>
  <c r="AG397" i="4" s="1"/>
  <c r="O397" i="4"/>
  <c r="AF397" i="4" s="1"/>
  <c r="AH396" i="4"/>
  <c r="AA396" i="4"/>
  <c r="AR396" i="4" s="1"/>
  <c r="Z396" i="4"/>
  <c r="AQ396" i="4" s="1"/>
  <c r="Y396" i="4"/>
  <c r="AP396" i="4" s="1"/>
  <c r="X396" i="4"/>
  <c r="AO396" i="4" s="1"/>
  <c r="W396" i="4"/>
  <c r="AN396" i="4" s="1"/>
  <c r="V396" i="4"/>
  <c r="AM396" i="4" s="1"/>
  <c r="T396" i="4"/>
  <c r="AK396" i="4" s="1"/>
  <c r="S396" i="4"/>
  <c r="AJ396" i="4" s="1"/>
  <c r="AX396" i="4" s="1"/>
  <c r="R396" i="4"/>
  <c r="AI396" i="4" s="1"/>
  <c r="Q396" i="4"/>
  <c r="P396" i="4"/>
  <c r="AG396" i="4" s="1"/>
  <c r="AU396" i="4" s="1"/>
  <c r="O396" i="4"/>
  <c r="AF396" i="4" s="1"/>
  <c r="AT396" i="4" s="1"/>
  <c r="AA395" i="4"/>
  <c r="AR395" i="4" s="1"/>
  <c r="Z395" i="4"/>
  <c r="AQ395" i="4" s="1"/>
  <c r="Y395" i="4"/>
  <c r="AP395" i="4" s="1"/>
  <c r="X395" i="4"/>
  <c r="AO395" i="4" s="1"/>
  <c r="W395" i="4"/>
  <c r="AN395" i="4" s="1"/>
  <c r="V395" i="4"/>
  <c r="AM395" i="4" s="1"/>
  <c r="T395" i="4"/>
  <c r="AK395" i="4" s="1"/>
  <c r="S395" i="4"/>
  <c r="AJ395" i="4" s="1"/>
  <c r="R395" i="4"/>
  <c r="AI395" i="4" s="1"/>
  <c r="Q395" i="4"/>
  <c r="AH395" i="4" s="1"/>
  <c r="AV395" i="4" s="1"/>
  <c r="P395" i="4"/>
  <c r="AG395" i="4" s="1"/>
  <c r="AU395" i="4" s="1"/>
  <c r="O395" i="4"/>
  <c r="AF395" i="4" s="1"/>
  <c r="AA394" i="4"/>
  <c r="AR394" i="4" s="1"/>
  <c r="Z394" i="4"/>
  <c r="AQ394" i="4" s="1"/>
  <c r="Y394" i="4"/>
  <c r="AP394" i="4" s="1"/>
  <c r="X394" i="4"/>
  <c r="AO394" i="4" s="1"/>
  <c r="W394" i="4"/>
  <c r="AN394" i="4" s="1"/>
  <c r="V394" i="4"/>
  <c r="AM394" i="4" s="1"/>
  <c r="T394" i="4"/>
  <c r="AK394" i="4" s="1"/>
  <c r="AY394" i="4" s="1"/>
  <c r="S394" i="4"/>
  <c r="AJ394" i="4" s="1"/>
  <c r="R394" i="4"/>
  <c r="AI394" i="4" s="1"/>
  <c r="Q394" i="4"/>
  <c r="AH394" i="4" s="1"/>
  <c r="P394" i="4"/>
  <c r="AG394" i="4" s="1"/>
  <c r="O394" i="4"/>
  <c r="AF394" i="4" s="1"/>
  <c r="AA393" i="4"/>
  <c r="AR393" i="4" s="1"/>
  <c r="Z393" i="4"/>
  <c r="AQ393" i="4" s="1"/>
  <c r="Y393" i="4"/>
  <c r="AP393" i="4" s="1"/>
  <c r="X393" i="4"/>
  <c r="AO393" i="4" s="1"/>
  <c r="W393" i="4"/>
  <c r="AN393" i="4" s="1"/>
  <c r="V393" i="4"/>
  <c r="AM393" i="4" s="1"/>
  <c r="T393" i="4"/>
  <c r="AK393" i="4" s="1"/>
  <c r="S393" i="4"/>
  <c r="AJ393" i="4" s="1"/>
  <c r="R393" i="4"/>
  <c r="AI393" i="4" s="1"/>
  <c r="Q393" i="4"/>
  <c r="AH393" i="4" s="1"/>
  <c r="AV393" i="4" s="1"/>
  <c r="P393" i="4"/>
  <c r="AG393" i="4" s="1"/>
  <c r="O393" i="4"/>
  <c r="AF393" i="4" s="1"/>
  <c r="AA392" i="4"/>
  <c r="AR392" i="4" s="1"/>
  <c r="Z392" i="4"/>
  <c r="AQ392" i="4" s="1"/>
  <c r="Y392" i="4"/>
  <c r="AP392" i="4" s="1"/>
  <c r="X392" i="4"/>
  <c r="AO392" i="4" s="1"/>
  <c r="W392" i="4"/>
  <c r="AN392" i="4" s="1"/>
  <c r="V392" i="4"/>
  <c r="AM392" i="4" s="1"/>
  <c r="T392" i="4"/>
  <c r="AK392" i="4" s="1"/>
  <c r="S392" i="4"/>
  <c r="AJ392" i="4" s="1"/>
  <c r="R392" i="4"/>
  <c r="AI392" i="4" s="1"/>
  <c r="Q392" i="4"/>
  <c r="AH392" i="4" s="1"/>
  <c r="AV392" i="4" s="1"/>
  <c r="P392" i="4"/>
  <c r="AG392" i="4" s="1"/>
  <c r="O392" i="4"/>
  <c r="AF392" i="4" s="1"/>
  <c r="AA391" i="4"/>
  <c r="AR391" i="4" s="1"/>
  <c r="Z391" i="4"/>
  <c r="AQ391" i="4" s="1"/>
  <c r="Y391" i="4"/>
  <c r="AP391" i="4" s="1"/>
  <c r="X391" i="4"/>
  <c r="AO391" i="4" s="1"/>
  <c r="W391" i="4"/>
  <c r="AN391" i="4" s="1"/>
  <c r="V391" i="4"/>
  <c r="AM391" i="4" s="1"/>
  <c r="T391" i="4"/>
  <c r="AK391" i="4" s="1"/>
  <c r="S391" i="4"/>
  <c r="AJ391" i="4" s="1"/>
  <c r="R391" i="4"/>
  <c r="AI391" i="4" s="1"/>
  <c r="Q391" i="4"/>
  <c r="AH391" i="4" s="1"/>
  <c r="AV391" i="4" s="1"/>
  <c r="P391" i="4"/>
  <c r="AG391" i="4" s="1"/>
  <c r="O391" i="4"/>
  <c r="AF391" i="4" s="1"/>
  <c r="AK390" i="4"/>
  <c r="AA390" i="4"/>
  <c r="AR390" i="4" s="1"/>
  <c r="Z390" i="4"/>
  <c r="AQ390" i="4" s="1"/>
  <c r="Y390" i="4"/>
  <c r="AP390" i="4" s="1"/>
  <c r="X390" i="4"/>
  <c r="AO390" i="4" s="1"/>
  <c r="W390" i="4"/>
  <c r="AN390" i="4" s="1"/>
  <c r="V390" i="4"/>
  <c r="AM390" i="4" s="1"/>
  <c r="T390" i="4"/>
  <c r="S390" i="4"/>
  <c r="AJ390" i="4" s="1"/>
  <c r="AX390" i="4" s="1"/>
  <c r="R390" i="4"/>
  <c r="AI390" i="4" s="1"/>
  <c r="Q390" i="4"/>
  <c r="AH390" i="4" s="1"/>
  <c r="P390" i="4"/>
  <c r="AG390" i="4" s="1"/>
  <c r="O390" i="4"/>
  <c r="AF390" i="4" s="1"/>
  <c r="AA389" i="4"/>
  <c r="AR389" i="4" s="1"/>
  <c r="Z389" i="4"/>
  <c r="AQ389" i="4" s="1"/>
  <c r="Y389" i="4"/>
  <c r="AP389" i="4" s="1"/>
  <c r="X389" i="4"/>
  <c r="AO389" i="4" s="1"/>
  <c r="W389" i="4"/>
  <c r="AN389" i="4" s="1"/>
  <c r="V389" i="4"/>
  <c r="AM389" i="4" s="1"/>
  <c r="T389" i="4"/>
  <c r="AK389" i="4" s="1"/>
  <c r="S389" i="4"/>
  <c r="AJ389" i="4" s="1"/>
  <c r="AX389" i="4" s="1"/>
  <c r="R389" i="4"/>
  <c r="AI389" i="4" s="1"/>
  <c r="AW389" i="4" s="1"/>
  <c r="Q389" i="4"/>
  <c r="AH389" i="4" s="1"/>
  <c r="P389" i="4"/>
  <c r="AG389" i="4" s="1"/>
  <c r="O389" i="4"/>
  <c r="AF389" i="4" s="1"/>
  <c r="AT389" i="4" s="1"/>
  <c r="AA388" i="4"/>
  <c r="AR388" i="4" s="1"/>
  <c r="Z388" i="4"/>
  <c r="AQ388" i="4" s="1"/>
  <c r="Y388" i="4"/>
  <c r="AP388" i="4" s="1"/>
  <c r="X388" i="4"/>
  <c r="AO388" i="4" s="1"/>
  <c r="W388" i="4"/>
  <c r="AN388" i="4" s="1"/>
  <c r="V388" i="4"/>
  <c r="AM388" i="4" s="1"/>
  <c r="T388" i="4"/>
  <c r="AK388" i="4" s="1"/>
  <c r="S388" i="4"/>
  <c r="AJ388" i="4" s="1"/>
  <c r="R388" i="4"/>
  <c r="AI388" i="4" s="1"/>
  <c r="Q388" i="4"/>
  <c r="AH388" i="4" s="1"/>
  <c r="AV388" i="4" s="1"/>
  <c r="P388" i="4"/>
  <c r="AG388" i="4" s="1"/>
  <c r="O388" i="4"/>
  <c r="AF388" i="4" s="1"/>
  <c r="AQ387" i="4"/>
  <c r="AM387" i="4"/>
  <c r="AA387" i="4"/>
  <c r="AR387" i="4" s="1"/>
  <c r="Z387" i="4"/>
  <c r="Y387" i="4"/>
  <c r="AP387" i="4" s="1"/>
  <c r="X387" i="4"/>
  <c r="AO387" i="4" s="1"/>
  <c r="W387" i="4"/>
  <c r="AN387" i="4" s="1"/>
  <c r="V387" i="4"/>
  <c r="T387" i="4"/>
  <c r="AK387" i="4" s="1"/>
  <c r="AY387" i="4" s="1"/>
  <c r="S387" i="4"/>
  <c r="AJ387" i="4" s="1"/>
  <c r="R387" i="4"/>
  <c r="AI387" i="4" s="1"/>
  <c r="Q387" i="4"/>
  <c r="AH387" i="4" s="1"/>
  <c r="AV387" i="4" s="1"/>
  <c r="P387" i="4"/>
  <c r="AG387" i="4" s="1"/>
  <c r="AU387" i="4" s="1"/>
  <c r="O387" i="4"/>
  <c r="AF387" i="4" s="1"/>
  <c r="AA386" i="4"/>
  <c r="AR386" i="4" s="1"/>
  <c r="Z386" i="4"/>
  <c r="AQ386" i="4" s="1"/>
  <c r="Y386" i="4"/>
  <c r="AP386" i="4" s="1"/>
  <c r="X386" i="4"/>
  <c r="AO386" i="4" s="1"/>
  <c r="W386" i="4"/>
  <c r="AN386" i="4" s="1"/>
  <c r="V386" i="4"/>
  <c r="AM386" i="4" s="1"/>
  <c r="T386" i="4"/>
  <c r="AK386" i="4" s="1"/>
  <c r="S386" i="4"/>
  <c r="AJ386" i="4" s="1"/>
  <c r="AX386" i="4" s="1"/>
  <c r="R386" i="4"/>
  <c r="AI386" i="4" s="1"/>
  <c r="Q386" i="4"/>
  <c r="AH386" i="4" s="1"/>
  <c r="P386" i="4"/>
  <c r="AG386" i="4" s="1"/>
  <c r="O386" i="4"/>
  <c r="AF386" i="4" s="1"/>
  <c r="AR385" i="4"/>
  <c r="AI385" i="4"/>
  <c r="AA385" i="4"/>
  <c r="Z385" i="4"/>
  <c r="AQ385" i="4" s="1"/>
  <c r="Y385" i="4"/>
  <c r="AP385" i="4" s="1"/>
  <c r="X385" i="4"/>
  <c r="AO385" i="4" s="1"/>
  <c r="W385" i="4"/>
  <c r="AN385" i="4" s="1"/>
  <c r="V385" i="4"/>
  <c r="AM385" i="4" s="1"/>
  <c r="T385" i="4"/>
  <c r="AK385" i="4" s="1"/>
  <c r="AY385" i="4" s="1"/>
  <c r="S385" i="4"/>
  <c r="AJ385" i="4" s="1"/>
  <c r="AX385" i="4" s="1"/>
  <c r="R385" i="4"/>
  <c r="Q385" i="4"/>
  <c r="AH385" i="4" s="1"/>
  <c r="P385" i="4"/>
  <c r="AG385" i="4" s="1"/>
  <c r="O385" i="4"/>
  <c r="AF385" i="4" s="1"/>
  <c r="AQ384" i="4"/>
  <c r="AN384" i="4"/>
  <c r="AH384" i="4"/>
  <c r="AV384" i="4" s="1"/>
  <c r="AA384" i="4"/>
  <c r="AR384" i="4" s="1"/>
  <c r="Z384" i="4"/>
  <c r="Y384" i="4"/>
  <c r="AP384" i="4" s="1"/>
  <c r="X384" i="4"/>
  <c r="AO384" i="4" s="1"/>
  <c r="W384" i="4"/>
  <c r="V384" i="4"/>
  <c r="AM384" i="4" s="1"/>
  <c r="T384" i="4"/>
  <c r="AK384" i="4" s="1"/>
  <c r="S384" i="4"/>
  <c r="AJ384" i="4" s="1"/>
  <c r="AX384" i="4" s="1"/>
  <c r="R384" i="4"/>
  <c r="AI384" i="4" s="1"/>
  <c r="AW384" i="4" s="1"/>
  <c r="Q384" i="4"/>
  <c r="P384" i="4"/>
  <c r="AG384" i="4" s="1"/>
  <c r="O384" i="4"/>
  <c r="AF384" i="4" s="1"/>
  <c r="AQ383" i="4"/>
  <c r="AM383" i="4"/>
  <c r="AH383" i="4"/>
  <c r="AV383" i="4" s="1"/>
  <c r="AA383" i="4"/>
  <c r="AR383" i="4" s="1"/>
  <c r="Z383" i="4"/>
  <c r="Y383" i="4"/>
  <c r="AP383" i="4" s="1"/>
  <c r="X383" i="4"/>
  <c r="AO383" i="4" s="1"/>
  <c r="W383" i="4"/>
  <c r="AN383" i="4" s="1"/>
  <c r="V383" i="4"/>
  <c r="T383" i="4"/>
  <c r="AK383" i="4" s="1"/>
  <c r="S383" i="4"/>
  <c r="AJ383" i="4" s="1"/>
  <c r="R383" i="4"/>
  <c r="AI383" i="4" s="1"/>
  <c r="Q383" i="4"/>
  <c r="P383" i="4"/>
  <c r="AG383" i="4" s="1"/>
  <c r="AU383" i="4" s="1"/>
  <c r="O383" i="4"/>
  <c r="AF383" i="4" s="1"/>
  <c r="AA382" i="4"/>
  <c r="AR382" i="4" s="1"/>
  <c r="Z382" i="4"/>
  <c r="AQ382" i="4" s="1"/>
  <c r="Y382" i="4"/>
  <c r="AP382" i="4" s="1"/>
  <c r="X382" i="4"/>
  <c r="AO382" i="4" s="1"/>
  <c r="W382" i="4"/>
  <c r="AN382" i="4" s="1"/>
  <c r="V382" i="4"/>
  <c r="AM382" i="4" s="1"/>
  <c r="T382" i="4"/>
  <c r="AK382" i="4" s="1"/>
  <c r="AY382" i="4" s="1"/>
  <c r="S382" i="4"/>
  <c r="AJ382" i="4" s="1"/>
  <c r="R382" i="4"/>
  <c r="AI382" i="4" s="1"/>
  <c r="Q382" i="4"/>
  <c r="AH382" i="4" s="1"/>
  <c r="P382" i="4"/>
  <c r="AG382" i="4" s="1"/>
  <c r="AU382" i="4" s="1"/>
  <c r="O382" i="4"/>
  <c r="AF382" i="4" s="1"/>
  <c r="AT382" i="4" s="1"/>
  <c r="AA381" i="4"/>
  <c r="AR381" i="4" s="1"/>
  <c r="Z381" i="4"/>
  <c r="AQ381" i="4" s="1"/>
  <c r="Y381" i="4"/>
  <c r="AP381" i="4" s="1"/>
  <c r="X381" i="4"/>
  <c r="AO381" i="4" s="1"/>
  <c r="W381" i="4"/>
  <c r="AN381" i="4" s="1"/>
  <c r="V381" i="4"/>
  <c r="AM381" i="4" s="1"/>
  <c r="T381" i="4"/>
  <c r="AK381" i="4" s="1"/>
  <c r="S381" i="4"/>
  <c r="AJ381" i="4" s="1"/>
  <c r="R381" i="4"/>
  <c r="AI381" i="4" s="1"/>
  <c r="AW381" i="4" s="1"/>
  <c r="Q381" i="4"/>
  <c r="AH381" i="4" s="1"/>
  <c r="P381" i="4"/>
  <c r="AG381" i="4" s="1"/>
  <c r="O381" i="4"/>
  <c r="AF381" i="4" s="1"/>
  <c r="AT381" i="4" s="1"/>
  <c r="AR380" i="4"/>
  <c r="AI380" i="4"/>
  <c r="AA380" i="4"/>
  <c r="Z380" i="4"/>
  <c r="AQ380" i="4" s="1"/>
  <c r="Y380" i="4"/>
  <c r="AP380" i="4" s="1"/>
  <c r="X380" i="4"/>
  <c r="AO380" i="4" s="1"/>
  <c r="W380" i="4"/>
  <c r="AN380" i="4" s="1"/>
  <c r="V380" i="4"/>
  <c r="AM380" i="4" s="1"/>
  <c r="T380" i="4"/>
  <c r="AK380" i="4" s="1"/>
  <c r="AY380" i="4" s="1"/>
  <c r="S380" i="4"/>
  <c r="AJ380" i="4" s="1"/>
  <c r="R380" i="4"/>
  <c r="Q380" i="4"/>
  <c r="AH380" i="4" s="1"/>
  <c r="AV380" i="4" s="1"/>
  <c r="P380" i="4"/>
  <c r="AG380" i="4" s="1"/>
  <c r="AU380" i="4" s="1"/>
  <c r="O380" i="4"/>
  <c r="AF380" i="4" s="1"/>
  <c r="AQ379" i="4"/>
  <c r="AM379" i="4"/>
  <c r="AH379" i="4"/>
  <c r="AA379" i="4"/>
  <c r="AR379" i="4" s="1"/>
  <c r="Z379" i="4"/>
  <c r="Y379" i="4"/>
  <c r="AP379" i="4" s="1"/>
  <c r="X379" i="4"/>
  <c r="AO379" i="4" s="1"/>
  <c r="W379" i="4"/>
  <c r="AN379" i="4" s="1"/>
  <c r="V379" i="4"/>
  <c r="T379" i="4"/>
  <c r="AK379" i="4" s="1"/>
  <c r="S379" i="4"/>
  <c r="AJ379" i="4" s="1"/>
  <c r="R379" i="4"/>
  <c r="AI379" i="4" s="1"/>
  <c r="Q379" i="4"/>
  <c r="P379" i="4"/>
  <c r="AG379" i="4" s="1"/>
  <c r="AU379" i="4" s="1"/>
  <c r="O379" i="4"/>
  <c r="AF379" i="4" s="1"/>
  <c r="AG378" i="4"/>
  <c r="AA378" i="4"/>
  <c r="AR378" i="4" s="1"/>
  <c r="Z378" i="4"/>
  <c r="AQ378" i="4" s="1"/>
  <c r="Y378" i="4"/>
  <c r="AP378" i="4" s="1"/>
  <c r="X378" i="4"/>
  <c r="AO378" i="4" s="1"/>
  <c r="W378" i="4"/>
  <c r="AN378" i="4" s="1"/>
  <c r="V378" i="4"/>
  <c r="AM378" i="4" s="1"/>
  <c r="T378" i="4"/>
  <c r="AK378" i="4" s="1"/>
  <c r="S378" i="4"/>
  <c r="AJ378" i="4" s="1"/>
  <c r="AX378" i="4" s="1"/>
  <c r="R378" i="4"/>
  <c r="AI378" i="4" s="1"/>
  <c r="Q378" i="4"/>
  <c r="AH378" i="4" s="1"/>
  <c r="P378" i="4"/>
  <c r="O378" i="4"/>
  <c r="AF378" i="4" s="1"/>
  <c r="AT378" i="4" s="1"/>
  <c r="AR377" i="4"/>
  <c r="AA377" i="4"/>
  <c r="Z377" i="4"/>
  <c r="AQ377" i="4" s="1"/>
  <c r="Y377" i="4"/>
  <c r="AP377" i="4" s="1"/>
  <c r="X377" i="4"/>
  <c r="AO377" i="4" s="1"/>
  <c r="W377" i="4"/>
  <c r="AN377" i="4" s="1"/>
  <c r="V377" i="4"/>
  <c r="AM377" i="4" s="1"/>
  <c r="T377" i="4"/>
  <c r="AK377" i="4" s="1"/>
  <c r="S377" i="4"/>
  <c r="AJ377" i="4" s="1"/>
  <c r="R377" i="4"/>
  <c r="AI377" i="4" s="1"/>
  <c r="AW377" i="4" s="1"/>
  <c r="Q377" i="4"/>
  <c r="AH377" i="4" s="1"/>
  <c r="P377" i="4"/>
  <c r="AG377" i="4" s="1"/>
  <c r="O377" i="4"/>
  <c r="AF377" i="4" s="1"/>
  <c r="AQ376" i="4"/>
  <c r="AH376" i="4"/>
  <c r="AA376" i="4"/>
  <c r="AR376" i="4" s="1"/>
  <c r="Z376" i="4"/>
  <c r="Y376" i="4"/>
  <c r="AP376" i="4" s="1"/>
  <c r="X376" i="4"/>
  <c r="AO376" i="4" s="1"/>
  <c r="W376" i="4"/>
  <c r="AN376" i="4" s="1"/>
  <c r="V376" i="4"/>
  <c r="AM376" i="4" s="1"/>
  <c r="T376" i="4"/>
  <c r="AK376" i="4" s="1"/>
  <c r="S376" i="4"/>
  <c r="AJ376" i="4" s="1"/>
  <c r="AX376" i="4" s="1"/>
  <c r="R376" i="4"/>
  <c r="AI376" i="4" s="1"/>
  <c r="Q376" i="4"/>
  <c r="P376" i="4"/>
  <c r="AG376" i="4" s="1"/>
  <c r="O376" i="4"/>
  <c r="AF376" i="4" s="1"/>
  <c r="AM375" i="4"/>
  <c r="AH375" i="4"/>
  <c r="AV375" i="4" s="1"/>
  <c r="AA375" i="4"/>
  <c r="AR375" i="4" s="1"/>
  <c r="Z375" i="4"/>
  <c r="AQ375" i="4" s="1"/>
  <c r="Y375" i="4"/>
  <c r="AP375" i="4" s="1"/>
  <c r="X375" i="4"/>
  <c r="AO375" i="4" s="1"/>
  <c r="W375" i="4"/>
  <c r="AN375" i="4" s="1"/>
  <c r="V375" i="4"/>
  <c r="T375" i="4"/>
  <c r="AK375" i="4" s="1"/>
  <c r="AY375" i="4" s="1"/>
  <c r="S375" i="4"/>
  <c r="AJ375" i="4" s="1"/>
  <c r="R375" i="4"/>
  <c r="AI375" i="4" s="1"/>
  <c r="Q375" i="4"/>
  <c r="P375" i="4"/>
  <c r="AG375" i="4" s="1"/>
  <c r="O375" i="4"/>
  <c r="AF375" i="4" s="1"/>
  <c r="AA374" i="4"/>
  <c r="AR374" i="4" s="1"/>
  <c r="Z374" i="4"/>
  <c r="AQ374" i="4" s="1"/>
  <c r="Y374" i="4"/>
  <c r="AP374" i="4" s="1"/>
  <c r="X374" i="4"/>
  <c r="AO374" i="4" s="1"/>
  <c r="W374" i="4"/>
  <c r="AN374" i="4" s="1"/>
  <c r="V374" i="4"/>
  <c r="AM374" i="4" s="1"/>
  <c r="T374" i="4"/>
  <c r="AK374" i="4" s="1"/>
  <c r="S374" i="4"/>
  <c r="AJ374" i="4" s="1"/>
  <c r="AX374" i="4" s="1"/>
  <c r="R374" i="4"/>
  <c r="AI374" i="4" s="1"/>
  <c r="Q374" i="4"/>
  <c r="AH374" i="4" s="1"/>
  <c r="P374" i="4"/>
  <c r="AG374" i="4" s="1"/>
  <c r="AU374" i="4" s="1"/>
  <c r="O374" i="4"/>
  <c r="AF374" i="4" s="1"/>
  <c r="AA373" i="4"/>
  <c r="AR373" i="4" s="1"/>
  <c r="Z373" i="4"/>
  <c r="AQ373" i="4" s="1"/>
  <c r="Y373" i="4"/>
  <c r="AP373" i="4" s="1"/>
  <c r="X373" i="4"/>
  <c r="AO373" i="4" s="1"/>
  <c r="W373" i="4"/>
  <c r="AN373" i="4" s="1"/>
  <c r="V373" i="4"/>
  <c r="AM373" i="4" s="1"/>
  <c r="T373" i="4"/>
  <c r="AK373" i="4" s="1"/>
  <c r="S373" i="4"/>
  <c r="AJ373" i="4" s="1"/>
  <c r="R373" i="4"/>
  <c r="AI373" i="4" s="1"/>
  <c r="Q373" i="4"/>
  <c r="AH373" i="4" s="1"/>
  <c r="AV373" i="4" s="1"/>
  <c r="P373" i="4"/>
  <c r="AG373" i="4" s="1"/>
  <c r="O373" i="4"/>
  <c r="AF373" i="4" s="1"/>
  <c r="AQ372" i="4"/>
  <c r="AA372" i="4"/>
  <c r="AR372" i="4" s="1"/>
  <c r="Z372" i="4"/>
  <c r="Y372" i="4"/>
  <c r="AP372" i="4" s="1"/>
  <c r="X372" i="4"/>
  <c r="AO372" i="4" s="1"/>
  <c r="W372" i="4"/>
  <c r="AN372" i="4" s="1"/>
  <c r="V372" i="4"/>
  <c r="AM372" i="4" s="1"/>
  <c r="T372" i="4"/>
  <c r="AK372" i="4" s="1"/>
  <c r="S372" i="4"/>
  <c r="AJ372" i="4" s="1"/>
  <c r="AX372" i="4" s="1"/>
  <c r="R372" i="4"/>
  <c r="AI372" i="4" s="1"/>
  <c r="AW372" i="4" s="1"/>
  <c r="Q372" i="4"/>
  <c r="AH372" i="4" s="1"/>
  <c r="P372" i="4"/>
  <c r="AG372" i="4" s="1"/>
  <c r="O372" i="4"/>
  <c r="AF372" i="4" s="1"/>
  <c r="AP371" i="4"/>
  <c r="AI371" i="4"/>
  <c r="AW371" i="4" s="1"/>
  <c r="AA371" i="4"/>
  <c r="AR371" i="4" s="1"/>
  <c r="AY371" i="4" s="1"/>
  <c r="Z371" i="4"/>
  <c r="AQ371" i="4" s="1"/>
  <c r="Y371" i="4"/>
  <c r="X371" i="4"/>
  <c r="AO371" i="4" s="1"/>
  <c r="W371" i="4"/>
  <c r="AN371" i="4" s="1"/>
  <c r="V371" i="4"/>
  <c r="AM371" i="4" s="1"/>
  <c r="T371" i="4"/>
  <c r="AK371" i="4" s="1"/>
  <c r="S371" i="4"/>
  <c r="AJ371" i="4" s="1"/>
  <c r="R371" i="4"/>
  <c r="Q371" i="4"/>
  <c r="AH371" i="4" s="1"/>
  <c r="P371" i="4"/>
  <c r="AG371" i="4" s="1"/>
  <c r="O371" i="4"/>
  <c r="AF371" i="4" s="1"/>
  <c r="AP370" i="4"/>
  <c r="AO370" i="4"/>
  <c r="AA370" i="4"/>
  <c r="AR370" i="4" s="1"/>
  <c r="Z370" i="4"/>
  <c r="AQ370" i="4" s="1"/>
  <c r="Y370" i="4"/>
  <c r="X370" i="4"/>
  <c r="W370" i="4"/>
  <c r="AN370" i="4" s="1"/>
  <c r="AU370" i="4" s="1"/>
  <c r="V370" i="4"/>
  <c r="AM370" i="4" s="1"/>
  <c r="T370" i="4"/>
  <c r="AK370" i="4" s="1"/>
  <c r="AY370" i="4" s="1"/>
  <c r="S370" i="4"/>
  <c r="AJ370" i="4" s="1"/>
  <c r="R370" i="4"/>
  <c r="AI370" i="4" s="1"/>
  <c r="Q370" i="4"/>
  <c r="AH370" i="4" s="1"/>
  <c r="P370" i="4"/>
  <c r="AG370" i="4" s="1"/>
  <c r="O370" i="4"/>
  <c r="AF370" i="4" s="1"/>
  <c r="AP369" i="4"/>
  <c r="AW369" i="4" s="1"/>
  <c r="AA369" i="4"/>
  <c r="AR369" i="4" s="1"/>
  <c r="Z369" i="4"/>
  <c r="AQ369" i="4" s="1"/>
  <c r="Y369" i="4"/>
  <c r="X369" i="4"/>
  <c r="AO369" i="4" s="1"/>
  <c r="W369" i="4"/>
  <c r="AN369" i="4" s="1"/>
  <c r="V369" i="4"/>
  <c r="AM369" i="4" s="1"/>
  <c r="T369" i="4"/>
  <c r="AK369" i="4" s="1"/>
  <c r="S369" i="4"/>
  <c r="AJ369" i="4" s="1"/>
  <c r="AX369" i="4" s="1"/>
  <c r="R369" i="4"/>
  <c r="AI369" i="4" s="1"/>
  <c r="Q369" i="4"/>
  <c r="AH369" i="4" s="1"/>
  <c r="P369" i="4"/>
  <c r="AG369" i="4" s="1"/>
  <c r="O369" i="4"/>
  <c r="AF369" i="4" s="1"/>
  <c r="AN368" i="4"/>
  <c r="AA368" i="4"/>
  <c r="AR368" i="4" s="1"/>
  <c r="Z368" i="4"/>
  <c r="AQ368" i="4" s="1"/>
  <c r="AX368" i="4" s="1"/>
  <c r="Y368" i="4"/>
  <c r="AP368" i="4" s="1"/>
  <c r="X368" i="4"/>
  <c r="AO368" i="4" s="1"/>
  <c r="W368" i="4"/>
  <c r="V368" i="4"/>
  <c r="AM368" i="4" s="1"/>
  <c r="T368" i="4"/>
  <c r="AK368" i="4" s="1"/>
  <c r="S368" i="4"/>
  <c r="AJ368" i="4" s="1"/>
  <c r="R368" i="4"/>
  <c r="AI368" i="4" s="1"/>
  <c r="AW368" i="4" s="1"/>
  <c r="Q368" i="4"/>
  <c r="AH368" i="4" s="1"/>
  <c r="AV368" i="4" s="1"/>
  <c r="P368" i="4"/>
  <c r="AG368" i="4" s="1"/>
  <c r="O368" i="4"/>
  <c r="AF368" i="4" s="1"/>
  <c r="AQ367" i="4"/>
  <c r="AN367" i="4"/>
  <c r="AU367" i="4" s="1"/>
  <c r="AA367" i="4"/>
  <c r="AR367" i="4" s="1"/>
  <c r="Z367" i="4"/>
  <c r="Y367" i="4"/>
  <c r="AP367" i="4" s="1"/>
  <c r="X367" i="4"/>
  <c r="AO367" i="4" s="1"/>
  <c r="W367" i="4"/>
  <c r="V367" i="4"/>
  <c r="AM367" i="4" s="1"/>
  <c r="T367" i="4"/>
  <c r="AK367" i="4" s="1"/>
  <c r="S367" i="4"/>
  <c r="AJ367" i="4" s="1"/>
  <c r="R367" i="4"/>
  <c r="AI367" i="4" s="1"/>
  <c r="AW367" i="4" s="1"/>
  <c r="Q367" i="4"/>
  <c r="AH367" i="4" s="1"/>
  <c r="AV367" i="4" s="1"/>
  <c r="P367" i="4"/>
  <c r="AG367" i="4" s="1"/>
  <c r="O367" i="4"/>
  <c r="AF367" i="4" s="1"/>
  <c r="AP366" i="4"/>
  <c r="AM366" i="4"/>
  <c r="AA366" i="4"/>
  <c r="AR366" i="4" s="1"/>
  <c r="Z366" i="4"/>
  <c r="AQ366" i="4" s="1"/>
  <c r="Y366" i="4"/>
  <c r="X366" i="4"/>
  <c r="AO366" i="4" s="1"/>
  <c r="W366" i="4"/>
  <c r="AN366" i="4" s="1"/>
  <c r="V366" i="4"/>
  <c r="T366" i="4"/>
  <c r="AK366" i="4" s="1"/>
  <c r="AY366" i="4" s="1"/>
  <c r="S366" i="4"/>
  <c r="AJ366" i="4" s="1"/>
  <c r="R366" i="4"/>
  <c r="AI366" i="4" s="1"/>
  <c r="Q366" i="4"/>
  <c r="AH366" i="4" s="1"/>
  <c r="P366" i="4"/>
  <c r="AG366" i="4" s="1"/>
  <c r="O366" i="4"/>
  <c r="AF366" i="4" s="1"/>
  <c r="AA365" i="4"/>
  <c r="AR365" i="4" s="1"/>
  <c r="Z365" i="4"/>
  <c r="AQ365" i="4" s="1"/>
  <c r="Y365" i="4"/>
  <c r="AP365" i="4" s="1"/>
  <c r="X365" i="4"/>
  <c r="AO365" i="4" s="1"/>
  <c r="W365" i="4"/>
  <c r="AN365" i="4" s="1"/>
  <c r="V365" i="4"/>
  <c r="AM365" i="4" s="1"/>
  <c r="T365" i="4"/>
  <c r="AK365" i="4" s="1"/>
  <c r="S365" i="4"/>
  <c r="AJ365" i="4" s="1"/>
  <c r="AX365" i="4" s="1"/>
  <c r="R365" i="4"/>
  <c r="AI365" i="4" s="1"/>
  <c r="Q365" i="4"/>
  <c r="AH365" i="4" s="1"/>
  <c r="P365" i="4"/>
  <c r="AG365" i="4" s="1"/>
  <c r="O365" i="4"/>
  <c r="AF365" i="4" s="1"/>
  <c r="AQ364" i="4"/>
  <c r="AH364" i="4"/>
  <c r="AA364" i="4"/>
  <c r="AR364" i="4" s="1"/>
  <c r="Z364" i="4"/>
  <c r="Y364" i="4"/>
  <c r="AP364" i="4" s="1"/>
  <c r="X364" i="4"/>
  <c r="AO364" i="4" s="1"/>
  <c r="W364" i="4"/>
  <c r="AN364" i="4" s="1"/>
  <c r="V364" i="4"/>
  <c r="AM364" i="4" s="1"/>
  <c r="T364" i="4"/>
  <c r="AK364" i="4" s="1"/>
  <c r="S364" i="4"/>
  <c r="AJ364" i="4" s="1"/>
  <c r="R364" i="4"/>
  <c r="AI364" i="4" s="1"/>
  <c r="Q364" i="4"/>
  <c r="P364" i="4"/>
  <c r="AG364" i="4" s="1"/>
  <c r="O364" i="4"/>
  <c r="AF364" i="4" s="1"/>
  <c r="AT364" i="4" s="1"/>
  <c r="AV363" i="4"/>
  <c r="AK363" i="4"/>
  <c r="AA363" i="4"/>
  <c r="AR363" i="4" s="1"/>
  <c r="Z363" i="4"/>
  <c r="AQ363" i="4" s="1"/>
  <c r="Y363" i="4"/>
  <c r="AP363" i="4" s="1"/>
  <c r="X363" i="4"/>
  <c r="AO363" i="4" s="1"/>
  <c r="W363" i="4"/>
  <c r="AN363" i="4" s="1"/>
  <c r="V363" i="4"/>
  <c r="AM363" i="4" s="1"/>
  <c r="T363" i="4"/>
  <c r="S363" i="4"/>
  <c r="AJ363" i="4" s="1"/>
  <c r="R363" i="4"/>
  <c r="AI363" i="4" s="1"/>
  <c r="AW363" i="4" s="1"/>
  <c r="Q363" i="4"/>
  <c r="AH363" i="4" s="1"/>
  <c r="P363" i="4"/>
  <c r="AG363" i="4" s="1"/>
  <c r="O363" i="4"/>
  <c r="AF363" i="4" s="1"/>
  <c r="AQ362" i="4"/>
  <c r="AK362" i="4"/>
  <c r="AY362" i="4" s="1"/>
  <c r="AA362" i="4"/>
  <c r="AR362" i="4" s="1"/>
  <c r="Z362" i="4"/>
  <c r="Y362" i="4"/>
  <c r="AP362" i="4" s="1"/>
  <c r="X362" i="4"/>
  <c r="AO362" i="4" s="1"/>
  <c r="W362" i="4"/>
  <c r="AN362" i="4" s="1"/>
  <c r="V362" i="4"/>
  <c r="AM362" i="4" s="1"/>
  <c r="T362" i="4"/>
  <c r="S362" i="4"/>
  <c r="AJ362" i="4" s="1"/>
  <c r="R362" i="4"/>
  <c r="AI362" i="4" s="1"/>
  <c r="Q362" i="4"/>
  <c r="AH362" i="4" s="1"/>
  <c r="P362" i="4"/>
  <c r="AG362" i="4" s="1"/>
  <c r="O362" i="4"/>
  <c r="AF362" i="4" s="1"/>
  <c r="AT362" i="4" s="1"/>
  <c r="AG361" i="4"/>
  <c r="AU361" i="4" s="1"/>
  <c r="AA361" i="4"/>
  <c r="AR361" i="4" s="1"/>
  <c r="Z361" i="4"/>
  <c r="AQ361" i="4" s="1"/>
  <c r="Y361" i="4"/>
  <c r="AP361" i="4" s="1"/>
  <c r="X361" i="4"/>
  <c r="AO361" i="4" s="1"/>
  <c r="W361" i="4"/>
  <c r="AN361" i="4" s="1"/>
  <c r="V361" i="4"/>
  <c r="AM361" i="4" s="1"/>
  <c r="T361" i="4"/>
  <c r="AK361" i="4" s="1"/>
  <c r="AY361" i="4" s="1"/>
  <c r="S361" i="4"/>
  <c r="AJ361" i="4" s="1"/>
  <c r="AX361" i="4" s="1"/>
  <c r="R361" i="4"/>
  <c r="AI361" i="4" s="1"/>
  <c r="Q361" i="4"/>
  <c r="AH361" i="4" s="1"/>
  <c r="P361" i="4"/>
  <c r="O361" i="4"/>
  <c r="AF361" i="4" s="1"/>
  <c r="AT361" i="4" s="1"/>
  <c r="AA360" i="4"/>
  <c r="AR360" i="4" s="1"/>
  <c r="Z360" i="4"/>
  <c r="AQ360" i="4" s="1"/>
  <c r="Y360" i="4"/>
  <c r="AP360" i="4" s="1"/>
  <c r="X360" i="4"/>
  <c r="AO360" i="4" s="1"/>
  <c r="AV360" i="4" s="1"/>
  <c r="W360" i="4"/>
  <c r="AN360" i="4" s="1"/>
  <c r="V360" i="4"/>
  <c r="AM360" i="4" s="1"/>
  <c r="T360" i="4"/>
  <c r="AK360" i="4" s="1"/>
  <c r="S360" i="4"/>
  <c r="AJ360" i="4" s="1"/>
  <c r="AX360" i="4" s="1"/>
  <c r="R360" i="4"/>
  <c r="AI360" i="4" s="1"/>
  <c r="AW360" i="4" s="1"/>
  <c r="Q360" i="4"/>
  <c r="AH360" i="4" s="1"/>
  <c r="P360" i="4"/>
  <c r="AG360" i="4" s="1"/>
  <c r="O360" i="4"/>
  <c r="AF360" i="4" s="1"/>
  <c r="AQ359" i="4"/>
  <c r="AM359" i="4"/>
  <c r="AH359" i="4"/>
  <c r="AV359" i="4" s="1"/>
  <c r="AA359" i="4"/>
  <c r="AR359" i="4" s="1"/>
  <c r="Z359" i="4"/>
  <c r="Y359" i="4"/>
  <c r="AP359" i="4" s="1"/>
  <c r="X359" i="4"/>
  <c r="AO359" i="4" s="1"/>
  <c r="W359" i="4"/>
  <c r="AN359" i="4" s="1"/>
  <c r="V359" i="4"/>
  <c r="T359" i="4"/>
  <c r="AK359" i="4" s="1"/>
  <c r="S359" i="4"/>
  <c r="AJ359" i="4" s="1"/>
  <c r="R359" i="4"/>
  <c r="AI359" i="4" s="1"/>
  <c r="AW359" i="4" s="1"/>
  <c r="Q359" i="4"/>
  <c r="P359" i="4"/>
  <c r="AG359" i="4" s="1"/>
  <c r="O359" i="4"/>
  <c r="AF359" i="4" s="1"/>
  <c r="AO358" i="4"/>
  <c r="AG358" i="4"/>
  <c r="AA358" i="4"/>
  <c r="AR358" i="4" s="1"/>
  <c r="Z358" i="4"/>
  <c r="AQ358" i="4" s="1"/>
  <c r="Y358" i="4"/>
  <c r="AP358" i="4" s="1"/>
  <c r="X358" i="4"/>
  <c r="W358" i="4"/>
  <c r="AN358" i="4" s="1"/>
  <c r="V358" i="4"/>
  <c r="AM358" i="4" s="1"/>
  <c r="T358" i="4"/>
  <c r="AK358" i="4" s="1"/>
  <c r="S358" i="4"/>
  <c r="AJ358" i="4" s="1"/>
  <c r="R358" i="4"/>
  <c r="AI358" i="4" s="1"/>
  <c r="Q358" i="4"/>
  <c r="AH358" i="4" s="1"/>
  <c r="P358" i="4"/>
  <c r="O358" i="4"/>
  <c r="AF358" i="4" s="1"/>
  <c r="AR357" i="4"/>
  <c r="AP357" i="4"/>
  <c r="AI357" i="4"/>
  <c r="AA357" i="4"/>
  <c r="Z357" i="4"/>
  <c r="AQ357" i="4" s="1"/>
  <c r="Y357" i="4"/>
  <c r="X357" i="4"/>
  <c r="AO357" i="4" s="1"/>
  <c r="W357" i="4"/>
  <c r="AN357" i="4" s="1"/>
  <c r="V357" i="4"/>
  <c r="AM357" i="4" s="1"/>
  <c r="T357" i="4"/>
  <c r="AK357" i="4" s="1"/>
  <c r="S357" i="4"/>
  <c r="AJ357" i="4" s="1"/>
  <c r="AX357" i="4" s="1"/>
  <c r="R357" i="4"/>
  <c r="Q357" i="4"/>
  <c r="AH357" i="4" s="1"/>
  <c r="P357" i="4"/>
  <c r="AG357" i="4" s="1"/>
  <c r="O357" i="4"/>
  <c r="AF357" i="4" s="1"/>
  <c r="AT357" i="4" s="1"/>
  <c r="AQ356" i="4"/>
  <c r="AH356" i="4"/>
  <c r="AA356" i="4"/>
  <c r="AR356" i="4" s="1"/>
  <c r="Z356" i="4"/>
  <c r="Y356" i="4"/>
  <c r="AP356" i="4" s="1"/>
  <c r="X356" i="4"/>
  <c r="AO356" i="4" s="1"/>
  <c r="W356" i="4"/>
  <c r="AN356" i="4" s="1"/>
  <c r="V356" i="4"/>
  <c r="AM356" i="4" s="1"/>
  <c r="T356" i="4"/>
  <c r="AK356" i="4" s="1"/>
  <c r="S356" i="4"/>
  <c r="AJ356" i="4" s="1"/>
  <c r="R356" i="4"/>
  <c r="AI356" i="4" s="1"/>
  <c r="Q356" i="4"/>
  <c r="P356" i="4"/>
  <c r="AG356" i="4" s="1"/>
  <c r="O356" i="4"/>
  <c r="AF356" i="4" s="1"/>
  <c r="AT356" i="4" s="1"/>
  <c r="AR355" i="4"/>
  <c r="AA355" i="4"/>
  <c r="Z355" i="4"/>
  <c r="AQ355" i="4" s="1"/>
  <c r="Y355" i="4"/>
  <c r="AP355" i="4" s="1"/>
  <c r="X355" i="4"/>
  <c r="AO355" i="4" s="1"/>
  <c r="W355" i="4"/>
  <c r="AN355" i="4" s="1"/>
  <c r="V355" i="4"/>
  <c r="AM355" i="4" s="1"/>
  <c r="T355" i="4"/>
  <c r="AK355" i="4" s="1"/>
  <c r="S355" i="4"/>
  <c r="AJ355" i="4" s="1"/>
  <c r="R355" i="4"/>
  <c r="AI355" i="4" s="1"/>
  <c r="Q355" i="4"/>
  <c r="AH355" i="4" s="1"/>
  <c r="P355" i="4"/>
  <c r="AG355" i="4" s="1"/>
  <c r="O355" i="4"/>
  <c r="AF355" i="4" s="1"/>
  <c r="AO354" i="4"/>
  <c r="AA354" i="4"/>
  <c r="AR354" i="4" s="1"/>
  <c r="Z354" i="4"/>
  <c r="AQ354" i="4" s="1"/>
  <c r="Y354" i="4"/>
  <c r="AP354" i="4" s="1"/>
  <c r="X354" i="4"/>
  <c r="W354" i="4"/>
  <c r="AN354" i="4" s="1"/>
  <c r="V354" i="4"/>
  <c r="AM354" i="4" s="1"/>
  <c r="T354" i="4"/>
  <c r="AK354" i="4" s="1"/>
  <c r="AY354" i="4" s="1"/>
  <c r="S354" i="4"/>
  <c r="AJ354" i="4" s="1"/>
  <c r="R354" i="4"/>
  <c r="AI354" i="4" s="1"/>
  <c r="Q354" i="4"/>
  <c r="AH354" i="4" s="1"/>
  <c r="P354" i="4"/>
  <c r="AG354" i="4" s="1"/>
  <c r="AU354" i="4" s="1"/>
  <c r="O354" i="4"/>
  <c r="AF354" i="4" s="1"/>
  <c r="AA353" i="4"/>
  <c r="AR353" i="4" s="1"/>
  <c r="Z353" i="4"/>
  <c r="AQ353" i="4" s="1"/>
  <c r="Y353" i="4"/>
  <c r="AP353" i="4" s="1"/>
  <c r="X353" i="4"/>
  <c r="AO353" i="4" s="1"/>
  <c r="W353" i="4"/>
  <c r="AN353" i="4" s="1"/>
  <c r="V353" i="4"/>
  <c r="AM353" i="4" s="1"/>
  <c r="T353" i="4"/>
  <c r="AK353" i="4" s="1"/>
  <c r="S353" i="4"/>
  <c r="AJ353" i="4" s="1"/>
  <c r="AX353" i="4" s="1"/>
  <c r="R353" i="4"/>
  <c r="AI353" i="4" s="1"/>
  <c r="AW353" i="4" s="1"/>
  <c r="Q353" i="4"/>
  <c r="AH353" i="4" s="1"/>
  <c r="P353" i="4"/>
  <c r="AG353" i="4" s="1"/>
  <c r="O353" i="4"/>
  <c r="AF353" i="4" s="1"/>
  <c r="AR352" i="4"/>
  <c r="AI352" i="4"/>
  <c r="AW352" i="4" s="1"/>
  <c r="AA352" i="4"/>
  <c r="Z352" i="4"/>
  <c r="AQ352" i="4" s="1"/>
  <c r="Y352" i="4"/>
  <c r="AP352" i="4" s="1"/>
  <c r="X352" i="4"/>
  <c r="AO352" i="4" s="1"/>
  <c r="W352" i="4"/>
  <c r="AN352" i="4" s="1"/>
  <c r="V352" i="4"/>
  <c r="AM352" i="4" s="1"/>
  <c r="T352" i="4"/>
  <c r="AK352" i="4" s="1"/>
  <c r="S352" i="4"/>
  <c r="AJ352" i="4" s="1"/>
  <c r="AX352" i="4" s="1"/>
  <c r="R352" i="4"/>
  <c r="Q352" i="4"/>
  <c r="AH352" i="4" s="1"/>
  <c r="P352" i="4"/>
  <c r="AG352" i="4" s="1"/>
  <c r="O352" i="4"/>
  <c r="AF352" i="4" s="1"/>
  <c r="AN351" i="4"/>
  <c r="AU351" i="4" s="1"/>
  <c r="AA351" i="4"/>
  <c r="AR351" i="4" s="1"/>
  <c r="Z351" i="4"/>
  <c r="AQ351" i="4" s="1"/>
  <c r="Y351" i="4"/>
  <c r="AP351" i="4" s="1"/>
  <c r="X351" i="4"/>
  <c r="AO351" i="4" s="1"/>
  <c r="W351" i="4"/>
  <c r="V351" i="4"/>
  <c r="AM351" i="4" s="1"/>
  <c r="T351" i="4"/>
  <c r="AK351" i="4" s="1"/>
  <c r="AY351" i="4" s="1"/>
  <c r="S351" i="4"/>
  <c r="AJ351" i="4" s="1"/>
  <c r="R351" i="4"/>
  <c r="AI351" i="4" s="1"/>
  <c r="Q351" i="4"/>
  <c r="AH351" i="4" s="1"/>
  <c r="AV351" i="4" s="1"/>
  <c r="P351" i="4"/>
  <c r="AG351" i="4" s="1"/>
  <c r="O351" i="4"/>
  <c r="AF351" i="4" s="1"/>
  <c r="AP350" i="4"/>
  <c r="AA350" i="4"/>
  <c r="AR350" i="4" s="1"/>
  <c r="Z350" i="4"/>
  <c r="AQ350" i="4" s="1"/>
  <c r="Y350" i="4"/>
  <c r="X350" i="4"/>
  <c r="AO350" i="4" s="1"/>
  <c r="W350" i="4"/>
  <c r="AN350" i="4" s="1"/>
  <c r="V350" i="4"/>
  <c r="AM350" i="4" s="1"/>
  <c r="T350" i="4"/>
  <c r="AK350" i="4" s="1"/>
  <c r="S350" i="4"/>
  <c r="AJ350" i="4" s="1"/>
  <c r="R350" i="4"/>
  <c r="AI350" i="4" s="1"/>
  <c r="Q350" i="4"/>
  <c r="AH350" i="4" s="1"/>
  <c r="AV350" i="4" s="1"/>
  <c r="P350" i="4"/>
  <c r="AG350" i="4" s="1"/>
  <c r="O350" i="4"/>
  <c r="AF350" i="4" s="1"/>
  <c r="AN349" i="4"/>
  <c r="AI349" i="4"/>
  <c r="AW349" i="4" s="1"/>
  <c r="AA349" i="4"/>
  <c r="AR349" i="4" s="1"/>
  <c r="Z349" i="4"/>
  <c r="AQ349" i="4" s="1"/>
  <c r="Y349" i="4"/>
  <c r="AP349" i="4" s="1"/>
  <c r="X349" i="4"/>
  <c r="AO349" i="4" s="1"/>
  <c r="W349" i="4"/>
  <c r="V349" i="4"/>
  <c r="AM349" i="4" s="1"/>
  <c r="T349" i="4"/>
  <c r="AK349" i="4" s="1"/>
  <c r="S349" i="4"/>
  <c r="AJ349" i="4" s="1"/>
  <c r="AX349" i="4" s="1"/>
  <c r="R349" i="4"/>
  <c r="Q349" i="4"/>
  <c r="AH349" i="4" s="1"/>
  <c r="P349" i="4"/>
  <c r="AG349" i="4" s="1"/>
  <c r="O349" i="4"/>
  <c r="AF349" i="4" s="1"/>
  <c r="AO348" i="4"/>
  <c r="AH348" i="4"/>
  <c r="AV348" i="4" s="1"/>
  <c r="AA348" i="4"/>
  <c r="AR348" i="4" s="1"/>
  <c r="Z348" i="4"/>
  <c r="AQ348" i="4" s="1"/>
  <c r="Y348" i="4"/>
  <c r="AP348" i="4" s="1"/>
  <c r="X348" i="4"/>
  <c r="W348" i="4"/>
  <c r="AN348" i="4" s="1"/>
  <c r="V348" i="4"/>
  <c r="AM348" i="4" s="1"/>
  <c r="T348" i="4"/>
  <c r="AK348" i="4" s="1"/>
  <c r="S348" i="4"/>
  <c r="AJ348" i="4" s="1"/>
  <c r="AX348" i="4" s="1"/>
  <c r="R348" i="4"/>
  <c r="AI348" i="4" s="1"/>
  <c r="AW348" i="4" s="1"/>
  <c r="Q348" i="4"/>
  <c r="P348" i="4"/>
  <c r="AG348" i="4" s="1"/>
  <c r="O348" i="4"/>
  <c r="AF348" i="4" s="1"/>
  <c r="AP347" i="4"/>
  <c r="AK347" i="4"/>
  <c r="AG347" i="4"/>
  <c r="AA347" i="4"/>
  <c r="AR347" i="4" s="1"/>
  <c r="Z347" i="4"/>
  <c r="AQ347" i="4" s="1"/>
  <c r="Y347" i="4"/>
  <c r="X347" i="4"/>
  <c r="AO347" i="4" s="1"/>
  <c r="W347" i="4"/>
  <c r="AN347" i="4" s="1"/>
  <c r="V347" i="4"/>
  <c r="AM347" i="4" s="1"/>
  <c r="T347" i="4"/>
  <c r="S347" i="4"/>
  <c r="AJ347" i="4" s="1"/>
  <c r="R347" i="4"/>
  <c r="AI347" i="4" s="1"/>
  <c r="AW347" i="4" s="1"/>
  <c r="Q347" i="4"/>
  <c r="AH347" i="4" s="1"/>
  <c r="P347" i="4"/>
  <c r="O347" i="4"/>
  <c r="AF347" i="4" s="1"/>
  <c r="AQ346" i="4"/>
  <c r="AA346" i="4"/>
  <c r="AR346" i="4" s="1"/>
  <c r="Z346" i="4"/>
  <c r="Y346" i="4"/>
  <c r="AP346" i="4" s="1"/>
  <c r="X346" i="4"/>
  <c r="AO346" i="4" s="1"/>
  <c r="W346" i="4"/>
  <c r="AN346" i="4" s="1"/>
  <c r="V346" i="4"/>
  <c r="AM346" i="4" s="1"/>
  <c r="T346" i="4"/>
  <c r="AK346" i="4" s="1"/>
  <c r="AY346" i="4" s="1"/>
  <c r="S346" i="4"/>
  <c r="AJ346" i="4" s="1"/>
  <c r="R346" i="4"/>
  <c r="AI346" i="4" s="1"/>
  <c r="Q346" i="4"/>
  <c r="AH346" i="4" s="1"/>
  <c r="AV346" i="4" s="1"/>
  <c r="P346" i="4"/>
  <c r="AG346" i="4" s="1"/>
  <c r="AU346" i="4" s="1"/>
  <c r="O346" i="4"/>
  <c r="AF346" i="4" s="1"/>
  <c r="AO345" i="4"/>
  <c r="AN345" i="4"/>
  <c r="AJ345" i="4"/>
  <c r="AX345" i="4" s="1"/>
  <c r="AA345" i="4"/>
  <c r="AR345" i="4" s="1"/>
  <c r="Z345" i="4"/>
  <c r="AQ345" i="4" s="1"/>
  <c r="Y345" i="4"/>
  <c r="AP345" i="4" s="1"/>
  <c r="X345" i="4"/>
  <c r="W345" i="4"/>
  <c r="V345" i="4"/>
  <c r="AM345" i="4" s="1"/>
  <c r="T345" i="4"/>
  <c r="AK345" i="4" s="1"/>
  <c r="AY345" i="4" s="1"/>
  <c r="S345" i="4"/>
  <c r="R345" i="4"/>
  <c r="AI345" i="4" s="1"/>
  <c r="Q345" i="4"/>
  <c r="AH345" i="4" s="1"/>
  <c r="AV345" i="4" s="1"/>
  <c r="P345" i="4"/>
  <c r="AG345" i="4" s="1"/>
  <c r="AU345" i="4" s="1"/>
  <c r="O345" i="4"/>
  <c r="AF345" i="4" s="1"/>
  <c r="AA344" i="4"/>
  <c r="AR344" i="4" s="1"/>
  <c r="Z344" i="4"/>
  <c r="AQ344" i="4" s="1"/>
  <c r="Y344" i="4"/>
  <c r="AP344" i="4" s="1"/>
  <c r="X344" i="4"/>
  <c r="AO344" i="4" s="1"/>
  <c r="W344" i="4"/>
  <c r="AN344" i="4" s="1"/>
  <c r="V344" i="4"/>
  <c r="AM344" i="4" s="1"/>
  <c r="T344" i="4"/>
  <c r="AK344" i="4" s="1"/>
  <c r="S344" i="4"/>
  <c r="AJ344" i="4" s="1"/>
  <c r="R344" i="4"/>
  <c r="AI344" i="4" s="1"/>
  <c r="AW344" i="4" s="1"/>
  <c r="Q344" i="4"/>
  <c r="AH344" i="4" s="1"/>
  <c r="AV344" i="4" s="1"/>
  <c r="P344" i="4"/>
  <c r="AG344" i="4" s="1"/>
  <c r="O344" i="4"/>
  <c r="AF344" i="4" s="1"/>
  <c r="AT344" i="4" s="1"/>
  <c r="AQ343" i="4"/>
  <c r="AH343" i="4"/>
  <c r="AA343" i="4"/>
  <c r="AR343" i="4" s="1"/>
  <c r="Z343" i="4"/>
  <c r="Y343" i="4"/>
  <c r="AP343" i="4" s="1"/>
  <c r="AW343" i="4" s="1"/>
  <c r="X343" i="4"/>
  <c r="AO343" i="4" s="1"/>
  <c r="W343" i="4"/>
  <c r="AN343" i="4" s="1"/>
  <c r="V343" i="4"/>
  <c r="AM343" i="4" s="1"/>
  <c r="T343" i="4"/>
  <c r="AK343" i="4" s="1"/>
  <c r="S343" i="4"/>
  <c r="AJ343" i="4" s="1"/>
  <c r="R343" i="4"/>
  <c r="AI343" i="4" s="1"/>
  <c r="Q343" i="4"/>
  <c r="P343" i="4"/>
  <c r="AG343" i="4" s="1"/>
  <c r="AU343" i="4" s="1"/>
  <c r="O343" i="4"/>
  <c r="AF343" i="4" s="1"/>
  <c r="AT343" i="4" s="1"/>
  <c r="AM342" i="4"/>
  <c r="AA342" i="4"/>
  <c r="AR342" i="4" s="1"/>
  <c r="Z342" i="4"/>
  <c r="AQ342" i="4" s="1"/>
  <c r="Y342" i="4"/>
  <c r="AP342" i="4" s="1"/>
  <c r="X342" i="4"/>
  <c r="AO342" i="4" s="1"/>
  <c r="W342" i="4"/>
  <c r="AN342" i="4" s="1"/>
  <c r="V342" i="4"/>
  <c r="T342" i="4"/>
  <c r="AK342" i="4" s="1"/>
  <c r="AY342" i="4" s="1"/>
  <c r="S342" i="4"/>
  <c r="AJ342" i="4" s="1"/>
  <c r="AX342" i="4" s="1"/>
  <c r="R342" i="4"/>
  <c r="AI342" i="4" s="1"/>
  <c r="Q342" i="4"/>
  <c r="AH342" i="4" s="1"/>
  <c r="P342" i="4"/>
  <c r="AG342" i="4" s="1"/>
  <c r="AU342" i="4" s="1"/>
  <c r="O342" i="4"/>
  <c r="AF342" i="4" s="1"/>
  <c r="AT342" i="4" s="1"/>
  <c r="AA341" i="4"/>
  <c r="AR341" i="4" s="1"/>
  <c r="Z341" i="4"/>
  <c r="AQ341" i="4" s="1"/>
  <c r="Y341" i="4"/>
  <c r="AP341" i="4" s="1"/>
  <c r="X341" i="4"/>
  <c r="AO341" i="4" s="1"/>
  <c r="W341" i="4"/>
  <c r="AN341" i="4" s="1"/>
  <c r="V341" i="4"/>
  <c r="AM341" i="4" s="1"/>
  <c r="T341" i="4"/>
  <c r="AK341" i="4" s="1"/>
  <c r="S341" i="4"/>
  <c r="AJ341" i="4" s="1"/>
  <c r="AX341" i="4" s="1"/>
  <c r="R341" i="4"/>
  <c r="AI341" i="4" s="1"/>
  <c r="AW341" i="4" s="1"/>
  <c r="Q341" i="4"/>
  <c r="AH341" i="4" s="1"/>
  <c r="P341" i="4"/>
  <c r="AG341" i="4" s="1"/>
  <c r="O341" i="4"/>
  <c r="AF341" i="4" s="1"/>
  <c r="AT341" i="4" s="1"/>
  <c r="AQ340" i="4"/>
  <c r="AH340" i="4"/>
  <c r="AA340" i="4"/>
  <c r="AR340" i="4" s="1"/>
  <c r="Z340" i="4"/>
  <c r="Y340" i="4"/>
  <c r="AP340" i="4" s="1"/>
  <c r="X340" i="4"/>
  <c r="AO340" i="4" s="1"/>
  <c r="W340" i="4"/>
  <c r="AN340" i="4" s="1"/>
  <c r="V340" i="4"/>
  <c r="AM340" i="4" s="1"/>
  <c r="T340" i="4"/>
  <c r="AK340" i="4" s="1"/>
  <c r="S340" i="4"/>
  <c r="AJ340" i="4" s="1"/>
  <c r="AX340" i="4" s="1"/>
  <c r="R340" i="4"/>
  <c r="AI340" i="4" s="1"/>
  <c r="Q340" i="4"/>
  <c r="P340" i="4"/>
  <c r="AG340" i="4" s="1"/>
  <c r="O340" i="4"/>
  <c r="AF340" i="4" s="1"/>
  <c r="AT340" i="4" s="1"/>
  <c r="AI339" i="4"/>
  <c r="AA339" i="4"/>
  <c r="AR339" i="4" s="1"/>
  <c r="Z339" i="4"/>
  <c r="AQ339" i="4" s="1"/>
  <c r="Y339" i="4"/>
  <c r="AP339" i="4" s="1"/>
  <c r="X339" i="4"/>
  <c r="AO339" i="4" s="1"/>
  <c r="W339" i="4"/>
  <c r="AN339" i="4" s="1"/>
  <c r="V339" i="4"/>
  <c r="AM339" i="4" s="1"/>
  <c r="T339" i="4"/>
  <c r="AK339" i="4" s="1"/>
  <c r="S339" i="4"/>
  <c r="AJ339" i="4" s="1"/>
  <c r="R339" i="4"/>
  <c r="Q339" i="4"/>
  <c r="AH339" i="4" s="1"/>
  <c r="P339" i="4"/>
  <c r="AG339" i="4" s="1"/>
  <c r="O339" i="4"/>
  <c r="AF339" i="4" s="1"/>
  <c r="AO338" i="4"/>
  <c r="AA338" i="4"/>
  <c r="AR338" i="4" s="1"/>
  <c r="Z338" i="4"/>
  <c r="AQ338" i="4" s="1"/>
  <c r="Y338" i="4"/>
  <c r="AP338" i="4" s="1"/>
  <c r="X338" i="4"/>
  <c r="W338" i="4"/>
  <c r="AN338" i="4" s="1"/>
  <c r="V338" i="4"/>
  <c r="AM338" i="4" s="1"/>
  <c r="T338" i="4"/>
  <c r="AK338" i="4" s="1"/>
  <c r="AY338" i="4" s="1"/>
  <c r="S338" i="4"/>
  <c r="AJ338" i="4" s="1"/>
  <c r="R338" i="4"/>
  <c r="AI338" i="4" s="1"/>
  <c r="Q338" i="4"/>
  <c r="AH338" i="4" s="1"/>
  <c r="P338" i="4"/>
  <c r="AG338" i="4" s="1"/>
  <c r="AU338" i="4" s="1"/>
  <c r="O338" i="4"/>
  <c r="AF338" i="4" s="1"/>
  <c r="AA337" i="4"/>
  <c r="AR337" i="4" s="1"/>
  <c r="Z337" i="4"/>
  <c r="AQ337" i="4" s="1"/>
  <c r="Y337" i="4"/>
  <c r="AP337" i="4" s="1"/>
  <c r="X337" i="4"/>
  <c r="AO337" i="4" s="1"/>
  <c r="W337" i="4"/>
  <c r="AN337" i="4" s="1"/>
  <c r="V337" i="4"/>
  <c r="AM337" i="4" s="1"/>
  <c r="T337" i="4"/>
  <c r="AK337" i="4" s="1"/>
  <c r="S337" i="4"/>
  <c r="AJ337" i="4" s="1"/>
  <c r="AX337" i="4" s="1"/>
  <c r="R337" i="4"/>
  <c r="AI337" i="4" s="1"/>
  <c r="AW337" i="4" s="1"/>
  <c r="Q337" i="4"/>
  <c r="AH337" i="4" s="1"/>
  <c r="P337" i="4"/>
  <c r="AG337" i="4" s="1"/>
  <c r="AU337" i="4" s="1"/>
  <c r="O337" i="4"/>
  <c r="AF337" i="4" s="1"/>
  <c r="AT337" i="4" s="1"/>
  <c r="AR336" i="4"/>
  <c r="AN336" i="4"/>
  <c r="AM336" i="4"/>
  <c r="AI336" i="4"/>
  <c r="AW336" i="4" s="1"/>
  <c r="AA336" i="4"/>
  <c r="Z336" i="4"/>
  <c r="AQ336" i="4" s="1"/>
  <c r="Y336" i="4"/>
  <c r="AP336" i="4" s="1"/>
  <c r="X336" i="4"/>
  <c r="AO336" i="4" s="1"/>
  <c r="W336" i="4"/>
  <c r="V336" i="4"/>
  <c r="T336" i="4"/>
  <c r="AK336" i="4" s="1"/>
  <c r="S336" i="4"/>
  <c r="AJ336" i="4" s="1"/>
  <c r="R336" i="4"/>
  <c r="Q336" i="4"/>
  <c r="AH336" i="4" s="1"/>
  <c r="AV336" i="4" s="1"/>
  <c r="P336" i="4"/>
  <c r="AG336" i="4" s="1"/>
  <c r="AU336" i="4" s="1"/>
  <c r="O336" i="4"/>
  <c r="AF336" i="4" s="1"/>
  <c r="AA335" i="4"/>
  <c r="AR335" i="4" s="1"/>
  <c r="Z335" i="4"/>
  <c r="AQ335" i="4" s="1"/>
  <c r="Y335" i="4"/>
  <c r="AP335" i="4" s="1"/>
  <c r="X335" i="4"/>
  <c r="AO335" i="4" s="1"/>
  <c r="W335" i="4"/>
  <c r="AN335" i="4" s="1"/>
  <c r="V335" i="4"/>
  <c r="AM335" i="4" s="1"/>
  <c r="T335" i="4"/>
  <c r="AK335" i="4" s="1"/>
  <c r="S335" i="4"/>
  <c r="AJ335" i="4" s="1"/>
  <c r="R335" i="4"/>
  <c r="AI335" i="4" s="1"/>
  <c r="Q335" i="4"/>
  <c r="AH335" i="4" s="1"/>
  <c r="AV335" i="4" s="1"/>
  <c r="P335" i="4"/>
  <c r="AG335" i="4" s="1"/>
  <c r="O335" i="4"/>
  <c r="AF335" i="4" s="1"/>
  <c r="AQ334" i="4"/>
  <c r="AM334" i="4"/>
  <c r="AA334" i="4"/>
  <c r="AR334" i="4" s="1"/>
  <c r="Z334" i="4"/>
  <c r="Y334" i="4"/>
  <c r="AP334" i="4" s="1"/>
  <c r="X334" i="4"/>
  <c r="AO334" i="4" s="1"/>
  <c r="W334" i="4"/>
  <c r="AN334" i="4" s="1"/>
  <c r="V334" i="4"/>
  <c r="T334" i="4"/>
  <c r="AK334" i="4" s="1"/>
  <c r="S334" i="4"/>
  <c r="AJ334" i="4" s="1"/>
  <c r="AX334" i="4" s="1"/>
  <c r="R334" i="4"/>
  <c r="AI334" i="4" s="1"/>
  <c r="Q334" i="4"/>
  <c r="AH334" i="4" s="1"/>
  <c r="P334" i="4"/>
  <c r="AG334" i="4" s="1"/>
  <c r="O334" i="4"/>
  <c r="AF334" i="4" s="1"/>
  <c r="AT334" i="4" s="1"/>
  <c r="AA333" i="4"/>
  <c r="AR333" i="4" s="1"/>
  <c r="Z333" i="4"/>
  <c r="AQ333" i="4" s="1"/>
  <c r="Y333" i="4"/>
  <c r="AP333" i="4" s="1"/>
  <c r="X333" i="4"/>
  <c r="AO333" i="4" s="1"/>
  <c r="W333" i="4"/>
  <c r="AN333" i="4" s="1"/>
  <c r="V333" i="4"/>
  <c r="AM333" i="4" s="1"/>
  <c r="T333" i="4"/>
  <c r="AK333" i="4" s="1"/>
  <c r="S333" i="4"/>
  <c r="AJ333" i="4" s="1"/>
  <c r="AX333" i="4" s="1"/>
  <c r="R333" i="4"/>
  <c r="AI333" i="4" s="1"/>
  <c r="Q333" i="4"/>
  <c r="AH333" i="4" s="1"/>
  <c r="P333" i="4"/>
  <c r="AG333" i="4" s="1"/>
  <c r="O333" i="4"/>
  <c r="AF333" i="4" s="1"/>
  <c r="AT333" i="4" s="1"/>
  <c r="AO332" i="4"/>
  <c r="AA332" i="4"/>
  <c r="AR332" i="4" s="1"/>
  <c r="Z332" i="4"/>
  <c r="AQ332" i="4" s="1"/>
  <c r="Y332" i="4"/>
  <c r="AP332" i="4" s="1"/>
  <c r="X332" i="4"/>
  <c r="W332" i="4"/>
  <c r="AN332" i="4" s="1"/>
  <c r="V332" i="4"/>
  <c r="AM332" i="4" s="1"/>
  <c r="T332" i="4"/>
  <c r="AK332" i="4" s="1"/>
  <c r="S332" i="4"/>
  <c r="AJ332" i="4" s="1"/>
  <c r="R332" i="4"/>
  <c r="AI332" i="4" s="1"/>
  <c r="AW332" i="4" s="1"/>
  <c r="Q332" i="4"/>
  <c r="AH332" i="4" s="1"/>
  <c r="AV332" i="4" s="1"/>
  <c r="P332" i="4"/>
  <c r="AG332" i="4" s="1"/>
  <c r="O332" i="4"/>
  <c r="AF332" i="4" s="1"/>
  <c r="AT332" i="4" s="1"/>
  <c r="AP331" i="4"/>
  <c r="AG331" i="4"/>
  <c r="AA331" i="4"/>
  <c r="AR331" i="4" s="1"/>
  <c r="Z331" i="4"/>
  <c r="AQ331" i="4" s="1"/>
  <c r="Y331" i="4"/>
  <c r="X331" i="4"/>
  <c r="AO331" i="4" s="1"/>
  <c r="W331" i="4"/>
  <c r="AN331" i="4" s="1"/>
  <c r="V331" i="4"/>
  <c r="AM331" i="4" s="1"/>
  <c r="T331" i="4"/>
  <c r="AK331" i="4" s="1"/>
  <c r="S331" i="4"/>
  <c r="AJ331" i="4" s="1"/>
  <c r="R331" i="4"/>
  <c r="AI331" i="4" s="1"/>
  <c r="AW331" i="4" s="1"/>
  <c r="Q331" i="4"/>
  <c r="AH331" i="4" s="1"/>
  <c r="P331" i="4"/>
  <c r="O331" i="4"/>
  <c r="AF331" i="4" s="1"/>
  <c r="AX330" i="4"/>
  <c r="AK330" i="4"/>
  <c r="AA330" i="4"/>
  <c r="AR330" i="4" s="1"/>
  <c r="Z330" i="4"/>
  <c r="AQ330" i="4" s="1"/>
  <c r="Y330" i="4"/>
  <c r="AP330" i="4" s="1"/>
  <c r="X330" i="4"/>
  <c r="AO330" i="4" s="1"/>
  <c r="W330" i="4"/>
  <c r="AN330" i="4" s="1"/>
  <c r="V330" i="4"/>
  <c r="AM330" i="4" s="1"/>
  <c r="T330" i="4"/>
  <c r="S330" i="4"/>
  <c r="AJ330" i="4" s="1"/>
  <c r="R330" i="4"/>
  <c r="AI330" i="4" s="1"/>
  <c r="Q330" i="4"/>
  <c r="AH330" i="4" s="1"/>
  <c r="AV330" i="4" s="1"/>
  <c r="P330" i="4"/>
  <c r="AG330" i="4" s="1"/>
  <c r="AU330" i="4" s="1"/>
  <c r="O330" i="4"/>
  <c r="AF330" i="4" s="1"/>
  <c r="AO329" i="4"/>
  <c r="AN329" i="4"/>
  <c r="AA329" i="4"/>
  <c r="AR329" i="4" s="1"/>
  <c r="Z329" i="4"/>
  <c r="AQ329" i="4" s="1"/>
  <c r="Y329" i="4"/>
  <c r="AP329" i="4" s="1"/>
  <c r="X329" i="4"/>
  <c r="W329" i="4"/>
  <c r="V329" i="4"/>
  <c r="AM329" i="4" s="1"/>
  <c r="T329" i="4"/>
  <c r="AK329" i="4" s="1"/>
  <c r="AY329" i="4" s="1"/>
  <c r="S329" i="4"/>
  <c r="AJ329" i="4" s="1"/>
  <c r="AX329" i="4" s="1"/>
  <c r="R329" i="4"/>
  <c r="AI329" i="4" s="1"/>
  <c r="Q329" i="4"/>
  <c r="AH329" i="4" s="1"/>
  <c r="P329" i="4"/>
  <c r="AG329" i="4" s="1"/>
  <c r="O329" i="4"/>
  <c r="AF329" i="4" s="1"/>
  <c r="AI328" i="4"/>
  <c r="AW328" i="4" s="1"/>
  <c r="AA328" i="4"/>
  <c r="AR328" i="4" s="1"/>
  <c r="Z328" i="4"/>
  <c r="AQ328" i="4" s="1"/>
  <c r="Y328" i="4"/>
  <c r="AP328" i="4" s="1"/>
  <c r="X328" i="4"/>
  <c r="AO328" i="4" s="1"/>
  <c r="W328" i="4"/>
  <c r="AN328" i="4" s="1"/>
  <c r="V328" i="4"/>
  <c r="AM328" i="4" s="1"/>
  <c r="T328" i="4"/>
  <c r="AK328" i="4" s="1"/>
  <c r="S328" i="4"/>
  <c r="AJ328" i="4" s="1"/>
  <c r="AX328" i="4" s="1"/>
  <c r="R328" i="4"/>
  <c r="Q328" i="4"/>
  <c r="AH328" i="4" s="1"/>
  <c r="P328" i="4"/>
  <c r="AG328" i="4" s="1"/>
  <c r="O328" i="4"/>
  <c r="AF328" i="4" s="1"/>
  <c r="AT328" i="4" s="1"/>
  <c r="AQ327" i="4"/>
  <c r="AM327" i="4"/>
  <c r="AH327" i="4"/>
  <c r="AA327" i="4"/>
  <c r="AR327" i="4" s="1"/>
  <c r="Z327" i="4"/>
  <c r="Y327" i="4"/>
  <c r="AP327" i="4" s="1"/>
  <c r="X327" i="4"/>
  <c r="AO327" i="4" s="1"/>
  <c r="W327" i="4"/>
  <c r="AN327" i="4" s="1"/>
  <c r="V327" i="4"/>
  <c r="T327" i="4"/>
  <c r="AK327" i="4" s="1"/>
  <c r="S327" i="4"/>
  <c r="AJ327" i="4" s="1"/>
  <c r="R327" i="4"/>
  <c r="AI327" i="4" s="1"/>
  <c r="AW327" i="4" s="1"/>
  <c r="Q327" i="4"/>
  <c r="P327" i="4"/>
  <c r="AG327" i="4" s="1"/>
  <c r="O327" i="4"/>
  <c r="AF327" i="4" s="1"/>
  <c r="AT327" i="4" s="1"/>
  <c r="AO326" i="4"/>
  <c r="AG326" i="4"/>
  <c r="AA326" i="4"/>
  <c r="AR326" i="4" s="1"/>
  <c r="Z326" i="4"/>
  <c r="AQ326" i="4" s="1"/>
  <c r="Y326" i="4"/>
  <c r="AP326" i="4" s="1"/>
  <c r="X326" i="4"/>
  <c r="W326" i="4"/>
  <c r="AN326" i="4" s="1"/>
  <c r="V326" i="4"/>
  <c r="AM326" i="4" s="1"/>
  <c r="T326" i="4"/>
  <c r="AK326" i="4" s="1"/>
  <c r="S326" i="4"/>
  <c r="AJ326" i="4" s="1"/>
  <c r="R326" i="4"/>
  <c r="AI326" i="4" s="1"/>
  <c r="Q326" i="4"/>
  <c r="AH326" i="4" s="1"/>
  <c r="P326" i="4"/>
  <c r="O326" i="4"/>
  <c r="AF326" i="4" s="1"/>
  <c r="AP325" i="4"/>
  <c r="AO325" i="4"/>
  <c r="AI325" i="4"/>
  <c r="AA325" i="4"/>
  <c r="AR325" i="4" s="1"/>
  <c r="Z325" i="4"/>
  <c r="AQ325" i="4" s="1"/>
  <c r="Y325" i="4"/>
  <c r="X325" i="4"/>
  <c r="W325" i="4"/>
  <c r="AN325" i="4" s="1"/>
  <c r="V325" i="4"/>
  <c r="AM325" i="4" s="1"/>
  <c r="T325" i="4"/>
  <c r="AK325" i="4" s="1"/>
  <c r="S325" i="4"/>
  <c r="AJ325" i="4" s="1"/>
  <c r="AX325" i="4" s="1"/>
  <c r="R325" i="4"/>
  <c r="Q325" i="4"/>
  <c r="AH325" i="4" s="1"/>
  <c r="P325" i="4"/>
  <c r="AG325" i="4" s="1"/>
  <c r="O325" i="4"/>
  <c r="AF325" i="4" s="1"/>
  <c r="AT325" i="4" s="1"/>
  <c r="AQ324" i="4"/>
  <c r="AJ324" i="4"/>
  <c r="AH324" i="4"/>
  <c r="AA324" i="4"/>
  <c r="AR324" i="4" s="1"/>
  <c r="Z324" i="4"/>
  <c r="Y324" i="4"/>
  <c r="AP324" i="4" s="1"/>
  <c r="X324" i="4"/>
  <c r="AO324" i="4" s="1"/>
  <c r="W324" i="4"/>
  <c r="AN324" i="4" s="1"/>
  <c r="V324" i="4"/>
  <c r="AM324" i="4" s="1"/>
  <c r="T324" i="4"/>
  <c r="AK324" i="4" s="1"/>
  <c r="S324" i="4"/>
  <c r="R324" i="4"/>
  <c r="AI324" i="4" s="1"/>
  <c r="Q324" i="4"/>
  <c r="P324" i="4"/>
  <c r="AG324" i="4" s="1"/>
  <c r="O324" i="4"/>
  <c r="AF324" i="4" s="1"/>
  <c r="AR323" i="4"/>
  <c r="AM323" i="4"/>
  <c r="AI323" i="4"/>
  <c r="AA323" i="4"/>
  <c r="Z323" i="4"/>
  <c r="AQ323" i="4" s="1"/>
  <c r="Y323" i="4"/>
  <c r="AP323" i="4" s="1"/>
  <c r="X323" i="4"/>
  <c r="AO323" i="4" s="1"/>
  <c r="W323" i="4"/>
  <c r="AN323" i="4" s="1"/>
  <c r="V323" i="4"/>
  <c r="T323" i="4"/>
  <c r="AK323" i="4" s="1"/>
  <c r="AY323" i="4" s="1"/>
  <c r="S323" i="4"/>
  <c r="AJ323" i="4" s="1"/>
  <c r="R323" i="4"/>
  <c r="Q323" i="4"/>
  <c r="AH323" i="4" s="1"/>
  <c r="P323" i="4"/>
  <c r="AG323" i="4" s="1"/>
  <c r="O323" i="4"/>
  <c r="AF323" i="4" s="1"/>
  <c r="AO322" i="4"/>
  <c r="AH322" i="4"/>
  <c r="AV322" i="4" s="1"/>
  <c r="AA322" i="4"/>
  <c r="AR322" i="4" s="1"/>
  <c r="Z322" i="4"/>
  <c r="AQ322" i="4" s="1"/>
  <c r="Y322" i="4"/>
  <c r="AP322" i="4" s="1"/>
  <c r="X322" i="4"/>
  <c r="W322" i="4"/>
  <c r="AN322" i="4" s="1"/>
  <c r="V322" i="4"/>
  <c r="AM322" i="4" s="1"/>
  <c r="T322" i="4"/>
  <c r="AK322" i="4" s="1"/>
  <c r="S322" i="4"/>
  <c r="AJ322" i="4" s="1"/>
  <c r="AX322" i="4" s="1"/>
  <c r="R322" i="4"/>
  <c r="AI322" i="4" s="1"/>
  <c r="AW322" i="4" s="1"/>
  <c r="Q322" i="4"/>
  <c r="P322" i="4"/>
  <c r="AG322" i="4" s="1"/>
  <c r="O322" i="4"/>
  <c r="AF322" i="4" s="1"/>
  <c r="AA321" i="4"/>
  <c r="AR321" i="4" s="1"/>
  <c r="Z321" i="4"/>
  <c r="AQ321" i="4" s="1"/>
  <c r="Y321" i="4"/>
  <c r="AP321" i="4" s="1"/>
  <c r="AW321" i="4" s="1"/>
  <c r="X321" i="4"/>
  <c r="AO321" i="4" s="1"/>
  <c r="W321" i="4"/>
  <c r="AN321" i="4" s="1"/>
  <c r="V321" i="4"/>
  <c r="AM321" i="4" s="1"/>
  <c r="T321" i="4"/>
  <c r="AK321" i="4" s="1"/>
  <c r="AY321" i="4" s="1"/>
  <c r="S321" i="4"/>
  <c r="AJ321" i="4" s="1"/>
  <c r="R321" i="4"/>
  <c r="AI321" i="4" s="1"/>
  <c r="Q321" i="4"/>
  <c r="AH321" i="4" s="1"/>
  <c r="P321" i="4"/>
  <c r="AG321" i="4" s="1"/>
  <c r="AU321" i="4" s="1"/>
  <c r="O321" i="4"/>
  <c r="AF321" i="4" s="1"/>
  <c r="AT321" i="4" s="1"/>
  <c r="AR320" i="4"/>
  <c r="AI320" i="4"/>
  <c r="AA320" i="4"/>
  <c r="Z320" i="4"/>
  <c r="AQ320" i="4" s="1"/>
  <c r="Y320" i="4"/>
  <c r="AP320" i="4" s="1"/>
  <c r="X320" i="4"/>
  <c r="AO320" i="4" s="1"/>
  <c r="W320" i="4"/>
  <c r="AN320" i="4" s="1"/>
  <c r="V320" i="4"/>
  <c r="AM320" i="4" s="1"/>
  <c r="T320" i="4"/>
  <c r="AK320" i="4" s="1"/>
  <c r="S320" i="4"/>
  <c r="AJ320" i="4" s="1"/>
  <c r="AX320" i="4" s="1"/>
  <c r="R320" i="4"/>
  <c r="Q320" i="4"/>
  <c r="AH320" i="4" s="1"/>
  <c r="P320" i="4"/>
  <c r="AG320" i="4" s="1"/>
  <c r="AU320" i="4" s="1"/>
  <c r="O320" i="4"/>
  <c r="AF320" i="4" s="1"/>
  <c r="AT320" i="4" s="1"/>
  <c r="AA319" i="4"/>
  <c r="AR319" i="4" s="1"/>
  <c r="Z319" i="4"/>
  <c r="AQ319" i="4" s="1"/>
  <c r="Y319" i="4"/>
  <c r="AP319" i="4" s="1"/>
  <c r="X319" i="4"/>
  <c r="AO319" i="4" s="1"/>
  <c r="W319" i="4"/>
  <c r="AN319" i="4" s="1"/>
  <c r="V319" i="4"/>
  <c r="AM319" i="4" s="1"/>
  <c r="T319" i="4"/>
  <c r="AK319" i="4" s="1"/>
  <c r="S319" i="4"/>
  <c r="AJ319" i="4" s="1"/>
  <c r="R319" i="4"/>
  <c r="AI319" i="4" s="1"/>
  <c r="Q319" i="4"/>
  <c r="AH319" i="4" s="1"/>
  <c r="AV319" i="4" s="1"/>
  <c r="P319" i="4"/>
  <c r="AG319" i="4" s="1"/>
  <c r="O319" i="4"/>
  <c r="AF319" i="4" s="1"/>
  <c r="AQ318" i="4"/>
  <c r="AP318" i="4"/>
  <c r="AA318" i="4"/>
  <c r="AR318" i="4" s="1"/>
  <c r="Z318" i="4"/>
  <c r="Y318" i="4"/>
  <c r="X318" i="4"/>
  <c r="AO318" i="4" s="1"/>
  <c r="W318" i="4"/>
  <c r="AN318" i="4" s="1"/>
  <c r="V318" i="4"/>
  <c r="AM318" i="4" s="1"/>
  <c r="T318" i="4"/>
  <c r="AK318" i="4" s="1"/>
  <c r="AY318" i="4" s="1"/>
  <c r="S318" i="4"/>
  <c r="AJ318" i="4" s="1"/>
  <c r="AX318" i="4" s="1"/>
  <c r="R318" i="4"/>
  <c r="AI318" i="4" s="1"/>
  <c r="Q318" i="4"/>
  <c r="AH318" i="4" s="1"/>
  <c r="AV318" i="4" s="1"/>
  <c r="P318" i="4"/>
  <c r="AG318" i="4" s="1"/>
  <c r="O318" i="4"/>
  <c r="AF318" i="4" s="1"/>
  <c r="AR317" i="4"/>
  <c r="AN317" i="4"/>
  <c r="AI317" i="4"/>
  <c r="AA317" i="4"/>
  <c r="Z317" i="4"/>
  <c r="AQ317" i="4" s="1"/>
  <c r="Y317" i="4"/>
  <c r="AP317" i="4" s="1"/>
  <c r="X317" i="4"/>
  <c r="AO317" i="4" s="1"/>
  <c r="W317" i="4"/>
  <c r="V317" i="4"/>
  <c r="AM317" i="4" s="1"/>
  <c r="T317" i="4"/>
  <c r="AK317" i="4" s="1"/>
  <c r="S317" i="4"/>
  <c r="AJ317" i="4" s="1"/>
  <c r="R317" i="4"/>
  <c r="Q317" i="4"/>
  <c r="AH317" i="4" s="1"/>
  <c r="P317" i="4"/>
  <c r="AG317" i="4" s="1"/>
  <c r="O317" i="4"/>
  <c r="AF317" i="4" s="1"/>
  <c r="AO316" i="4"/>
  <c r="AN316" i="4"/>
  <c r="AA316" i="4"/>
  <c r="AR316" i="4" s="1"/>
  <c r="Z316" i="4"/>
  <c r="AQ316" i="4" s="1"/>
  <c r="Y316" i="4"/>
  <c r="AP316" i="4" s="1"/>
  <c r="X316" i="4"/>
  <c r="W316" i="4"/>
  <c r="V316" i="4"/>
  <c r="AM316" i="4" s="1"/>
  <c r="T316" i="4"/>
  <c r="AK316" i="4" s="1"/>
  <c r="AY316" i="4" s="1"/>
  <c r="S316" i="4"/>
  <c r="AJ316" i="4" s="1"/>
  <c r="R316" i="4"/>
  <c r="AI316" i="4" s="1"/>
  <c r="Q316" i="4"/>
  <c r="AH316" i="4" s="1"/>
  <c r="P316" i="4"/>
  <c r="AG316" i="4" s="1"/>
  <c r="O316" i="4"/>
  <c r="AF316" i="4" s="1"/>
  <c r="AP315" i="4"/>
  <c r="AA315" i="4"/>
  <c r="AR315" i="4" s="1"/>
  <c r="Z315" i="4"/>
  <c r="AQ315" i="4" s="1"/>
  <c r="Y315" i="4"/>
  <c r="X315" i="4"/>
  <c r="AO315" i="4" s="1"/>
  <c r="AV315" i="4" s="1"/>
  <c r="W315" i="4"/>
  <c r="AN315" i="4" s="1"/>
  <c r="V315" i="4"/>
  <c r="AM315" i="4" s="1"/>
  <c r="T315" i="4"/>
  <c r="AK315" i="4" s="1"/>
  <c r="AY315" i="4" s="1"/>
  <c r="S315" i="4"/>
  <c r="AJ315" i="4" s="1"/>
  <c r="R315" i="4"/>
  <c r="AI315" i="4" s="1"/>
  <c r="AW315" i="4" s="1"/>
  <c r="Q315" i="4"/>
  <c r="AH315" i="4" s="1"/>
  <c r="P315" i="4"/>
  <c r="AG315" i="4" s="1"/>
  <c r="AU315" i="4" s="1"/>
  <c r="O315" i="4"/>
  <c r="AF315" i="4" s="1"/>
  <c r="AX314" i="4"/>
  <c r="AK314" i="4"/>
  <c r="AY314" i="4" s="1"/>
  <c r="AA314" i="4"/>
  <c r="AR314" i="4" s="1"/>
  <c r="Z314" i="4"/>
  <c r="AQ314" i="4" s="1"/>
  <c r="Y314" i="4"/>
  <c r="AP314" i="4" s="1"/>
  <c r="X314" i="4"/>
  <c r="AO314" i="4" s="1"/>
  <c r="W314" i="4"/>
  <c r="AN314" i="4" s="1"/>
  <c r="V314" i="4"/>
  <c r="AM314" i="4" s="1"/>
  <c r="T314" i="4"/>
  <c r="S314" i="4"/>
  <c r="AJ314" i="4" s="1"/>
  <c r="R314" i="4"/>
  <c r="AI314" i="4" s="1"/>
  <c r="Q314" i="4"/>
  <c r="AH314" i="4" s="1"/>
  <c r="AV314" i="4" s="1"/>
  <c r="P314" i="4"/>
  <c r="AG314" i="4" s="1"/>
  <c r="O314" i="4"/>
  <c r="AF314" i="4" s="1"/>
  <c r="AO313" i="4"/>
  <c r="AN313" i="4"/>
  <c r="AA313" i="4"/>
  <c r="AR313" i="4" s="1"/>
  <c r="Z313" i="4"/>
  <c r="AQ313" i="4" s="1"/>
  <c r="Y313" i="4"/>
  <c r="AP313" i="4" s="1"/>
  <c r="X313" i="4"/>
  <c r="W313" i="4"/>
  <c r="V313" i="4"/>
  <c r="AM313" i="4" s="1"/>
  <c r="T313" i="4"/>
  <c r="AK313" i="4" s="1"/>
  <c r="AY313" i="4" s="1"/>
  <c r="S313" i="4"/>
  <c r="AJ313" i="4" s="1"/>
  <c r="AX313" i="4" s="1"/>
  <c r="R313" i="4"/>
  <c r="AI313" i="4" s="1"/>
  <c r="Q313" i="4"/>
  <c r="AH313" i="4" s="1"/>
  <c r="P313" i="4"/>
  <c r="AG313" i="4" s="1"/>
  <c r="O313" i="4"/>
  <c r="AF313" i="4" s="1"/>
  <c r="AO312" i="4"/>
  <c r="AA312" i="4"/>
  <c r="AR312" i="4" s="1"/>
  <c r="Z312" i="4"/>
  <c r="AQ312" i="4" s="1"/>
  <c r="Y312" i="4"/>
  <c r="AP312" i="4" s="1"/>
  <c r="X312" i="4"/>
  <c r="W312" i="4"/>
  <c r="AN312" i="4" s="1"/>
  <c r="V312" i="4"/>
  <c r="AM312" i="4" s="1"/>
  <c r="T312" i="4"/>
  <c r="AK312" i="4" s="1"/>
  <c r="S312" i="4"/>
  <c r="AJ312" i="4" s="1"/>
  <c r="AX312" i="4" s="1"/>
  <c r="R312" i="4"/>
  <c r="AI312" i="4" s="1"/>
  <c r="AW312" i="4" s="1"/>
  <c r="Q312" i="4"/>
  <c r="AH312" i="4" s="1"/>
  <c r="P312" i="4"/>
  <c r="AG312" i="4" s="1"/>
  <c r="O312" i="4"/>
  <c r="AF312" i="4" s="1"/>
  <c r="AQ311" i="4"/>
  <c r="AH311" i="4"/>
  <c r="AV311" i="4" s="1"/>
  <c r="AA311" i="4"/>
  <c r="AR311" i="4" s="1"/>
  <c r="Z311" i="4"/>
  <c r="Y311" i="4"/>
  <c r="AP311" i="4" s="1"/>
  <c r="X311" i="4"/>
  <c r="AO311" i="4" s="1"/>
  <c r="W311" i="4"/>
  <c r="AN311" i="4" s="1"/>
  <c r="V311" i="4"/>
  <c r="AM311" i="4" s="1"/>
  <c r="T311" i="4"/>
  <c r="AK311" i="4" s="1"/>
  <c r="S311" i="4"/>
  <c r="AJ311" i="4" s="1"/>
  <c r="R311" i="4"/>
  <c r="AI311" i="4" s="1"/>
  <c r="Q311" i="4"/>
  <c r="P311" i="4"/>
  <c r="AG311" i="4" s="1"/>
  <c r="O311" i="4"/>
  <c r="AF311" i="4" s="1"/>
  <c r="AO310" i="4"/>
  <c r="AG310" i="4"/>
  <c r="AA310" i="4"/>
  <c r="AR310" i="4" s="1"/>
  <c r="Z310" i="4"/>
  <c r="AQ310" i="4" s="1"/>
  <c r="Y310" i="4"/>
  <c r="AP310" i="4" s="1"/>
  <c r="X310" i="4"/>
  <c r="W310" i="4"/>
  <c r="AN310" i="4" s="1"/>
  <c r="V310" i="4"/>
  <c r="AM310" i="4" s="1"/>
  <c r="T310" i="4"/>
  <c r="AK310" i="4" s="1"/>
  <c r="S310" i="4"/>
  <c r="AJ310" i="4" s="1"/>
  <c r="R310" i="4"/>
  <c r="AI310" i="4" s="1"/>
  <c r="Q310" i="4"/>
  <c r="AH310" i="4" s="1"/>
  <c r="P310" i="4"/>
  <c r="O310" i="4"/>
  <c r="AF310" i="4" s="1"/>
  <c r="AU309" i="4"/>
  <c r="AP309" i="4"/>
  <c r="AI309" i="4"/>
  <c r="AW309" i="4" s="1"/>
  <c r="AA309" i="4"/>
  <c r="AR309" i="4" s="1"/>
  <c r="Z309" i="4"/>
  <c r="AQ309" i="4" s="1"/>
  <c r="Y309" i="4"/>
  <c r="X309" i="4"/>
  <c r="AO309" i="4" s="1"/>
  <c r="W309" i="4"/>
  <c r="AN309" i="4" s="1"/>
  <c r="V309" i="4"/>
  <c r="AM309" i="4" s="1"/>
  <c r="T309" i="4"/>
  <c r="AK309" i="4" s="1"/>
  <c r="S309" i="4"/>
  <c r="AJ309" i="4" s="1"/>
  <c r="R309" i="4"/>
  <c r="Q309" i="4"/>
  <c r="AH309" i="4" s="1"/>
  <c r="P309" i="4"/>
  <c r="AG309" i="4" s="1"/>
  <c r="O309" i="4"/>
  <c r="AF309" i="4" s="1"/>
  <c r="AQ308" i="4"/>
  <c r="AJ308" i="4"/>
  <c r="AX308" i="4" s="1"/>
  <c r="AH308" i="4"/>
  <c r="AA308" i="4"/>
  <c r="AR308" i="4" s="1"/>
  <c r="Z308" i="4"/>
  <c r="Y308" i="4"/>
  <c r="AP308" i="4" s="1"/>
  <c r="X308" i="4"/>
  <c r="AO308" i="4" s="1"/>
  <c r="W308" i="4"/>
  <c r="AN308" i="4" s="1"/>
  <c r="V308" i="4"/>
  <c r="AM308" i="4" s="1"/>
  <c r="T308" i="4"/>
  <c r="AK308" i="4" s="1"/>
  <c r="S308" i="4"/>
  <c r="R308" i="4"/>
  <c r="AI308" i="4" s="1"/>
  <c r="Q308" i="4"/>
  <c r="P308" i="4"/>
  <c r="AG308" i="4" s="1"/>
  <c r="O308" i="4"/>
  <c r="AF308" i="4" s="1"/>
  <c r="AR307" i="4"/>
  <c r="AI307" i="4"/>
  <c r="AG307" i="4"/>
  <c r="AA307" i="4"/>
  <c r="Z307" i="4"/>
  <c r="AQ307" i="4" s="1"/>
  <c r="Y307" i="4"/>
  <c r="AP307" i="4" s="1"/>
  <c r="X307" i="4"/>
  <c r="AO307" i="4" s="1"/>
  <c r="W307" i="4"/>
  <c r="AN307" i="4" s="1"/>
  <c r="V307" i="4"/>
  <c r="AM307" i="4" s="1"/>
  <c r="T307" i="4"/>
  <c r="AK307" i="4" s="1"/>
  <c r="S307" i="4"/>
  <c r="AJ307" i="4" s="1"/>
  <c r="R307" i="4"/>
  <c r="Q307" i="4"/>
  <c r="AH307" i="4" s="1"/>
  <c r="P307" i="4"/>
  <c r="O307" i="4"/>
  <c r="AF307" i="4" s="1"/>
  <c r="AO306" i="4"/>
  <c r="AA306" i="4"/>
  <c r="AR306" i="4" s="1"/>
  <c r="Z306" i="4"/>
  <c r="AQ306" i="4" s="1"/>
  <c r="Y306" i="4"/>
  <c r="AP306" i="4" s="1"/>
  <c r="X306" i="4"/>
  <c r="W306" i="4"/>
  <c r="AN306" i="4" s="1"/>
  <c r="V306" i="4"/>
  <c r="AM306" i="4" s="1"/>
  <c r="T306" i="4"/>
  <c r="AK306" i="4" s="1"/>
  <c r="AY306" i="4" s="1"/>
  <c r="S306" i="4"/>
  <c r="AJ306" i="4" s="1"/>
  <c r="R306" i="4"/>
  <c r="AI306" i="4" s="1"/>
  <c r="Q306" i="4"/>
  <c r="AH306" i="4" s="1"/>
  <c r="P306" i="4"/>
  <c r="AG306" i="4" s="1"/>
  <c r="AU306" i="4" s="1"/>
  <c r="O306" i="4"/>
  <c r="AF306" i="4" s="1"/>
  <c r="AA305" i="4"/>
  <c r="AR305" i="4" s="1"/>
  <c r="Z305" i="4"/>
  <c r="AQ305" i="4" s="1"/>
  <c r="Y305" i="4"/>
  <c r="AP305" i="4" s="1"/>
  <c r="X305" i="4"/>
  <c r="AO305" i="4" s="1"/>
  <c r="W305" i="4"/>
  <c r="AN305" i="4" s="1"/>
  <c r="V305" i="4"/>
  <c r="AM305" i="4" s="1"/>
  <c r="T305" i="4"/>
  <c r="AK305" i="4" s="1"/>
  <c r="S305" i="4"/>
  <c r="AJ305" i="4" s="1"/>
  <c r="AX305" i="4" s="1"/>
  <c r="R305" i="4"/>
  <c r="AI305" i="4" s="1"/>
  <c r="AW305" i="4" s="1"/>
  <c r="Q305" i="4"/>
  <c r="AH305" i="4" s="1"/>
  <c r="P305" i="4"/>
  <c r="AG305" i="4" s="1"/>
  <c r="O305" i="4"/>
  <c r="AF305" i="4" s="1"/>
  <c r="AA304" i="4"/>
  <c r="AR304" i="4" s="1"/>
  <c r="Z304" i="4"/>
  <c r="AQ304" i="4" s="1"/>
  <c r="Y304" i="4"/>
  <c r="AP304" i="4" s="1"/>
  <c r="X304" i="4"/>
  <c r="AO304" i="4" s="1"/>
  <c r="W304" i="4"/>
  <c r="AN304" i="4" s="1"/>
  <c r="V304" i="4"/>
  <c r="AM304" i="4" s="1"/>
  <c r="T304" i="4"/>
  <c r="AK304" i="4" s="1"/>
  <c r="S304" i="4"/>
  <c r="AJ304" i="4" s="1"/>
  <c r="AX304" i="4" s="1"/>
  <c r="R304" i="4"/>
  <c r="AI304" i="4" s="1"/>
  <c r="AW304" i="4" s="1"/>
  <c r="Q304" i="4"/>
  <c r="AH304" i="4" s="1"/>
  <c r="P304" i="4"/>
  <c r="AG304" i="4" s="1"/>
  <c r="O304" i="4"/>
  <c r="AF304" i="4" s="1"/>
  <c r="AN303" i="4"/>
  <c r="AA303" i="4"/>
  <c r="AR303" i="4" s="1"/>
  <c r="Z303" i="4"/>
  <c r="AQ303" i="4" s="1"/>
  <c r="Y303" i="4"/>
  <c r="AP303" i="4" s="1"/>
  <c r="X303" i="4"/>
  <c r="AO303" i="4" s="1"/>
  <c r="W303" i="4"/>
  <c r="V303" i="4"/>
  <c r="AM303" i="4" s="1"/>
  <c r="T303" i="4"/>
  <c r="AK303" i="4" s="1"/>
  <c r="S303" i="4"/>
  <c r="AJ303" i="4" s="1"/>
  <c r="R303" i="4"/>
  <c r="AI303" i="4" s="1"/>
  <c r="Q303" i="4"/>
  <c r="AH303" i="4" s="1"/>
  <c r="AV303" i="4" s="1"/>
  <c r="P303" i="4"/>
  <c r="AG303" i="4" s="1"/>
  <c r="O303" i="4"/>
  <c r="AF303" i="4" s="1"/>
  <c r="AP302" i="4"/>
  <c r="AA302" i="4"/>
  <c r="AR302" i="4" s="1"/>
  <c r="Z302" i="4"/>
  <c r="AQ302" i="4" s="1"/>
  <c r="Y302" i="4"/>
  <c r="X302" i="4"/>
  <c r="AO302" i="4" s="1"/>
  <c r="W302" i="4"/>
  <c r="AN302" i="4" s="1"/>
  <c r="V302" i="4"/>
  <c r="AM302" i="4" s="1"/>
  <c r="T302" i="4"/>
  <c r="AK302" i="4" s="1"/>
  <c r="S302" i="4"/>
  <c r="AJ302" i="4" s="1"/>
  <c r="AX302" i="4" s="1"/>
  <c r="R302" i="4"/>
  <c r="AI302" i="4" s="1"/>
  <c r="Q302" i="4"/>
  <c r="AH302" i="4" s="1"/>
  <c r="AV302" i="4" s="1"/>
  <c r="P302" i="4"/>
  <c r="AG302" i="4" s="1"/>
  <c r="O302" i="4"/>
  <c r="AF302" i="4" s="1"/>
  <c r="AN301" i="4"/>
  <c r="AA301" i="4"/>
  <c r="AR301" i="4" s="1"/>
  <c r="Z301" i="4"/>
  <c r="AQ301" i="4" s="1"/>
  <c r="Y301" i="4"/>
  <c r="AP301" i="4" s="1"/>
  <c r="X301" i="4"/>
  <c r="AO301" i="4" s="1"/>
  <c r="W301" i="4"/>
  <c r="V301" i="4"/>
  <c r="AM301" i="4" s="1"/>
  <c r="T301" i="4"/>
  <c r="AK301" i="4" s="1"/>
  <c r="AY301" i="4" s="1"/>
  <c r="S301" i="4"/>
  <c r="AJ301" i="4" s="1"/>
  <c r="R301" i="4"/>
  <c r="AI301" i="4" s="1"/>
  <c r="Q301" i="4"/>
  <c r="AH301" i="4" s="1"/>
  <c r="P301" i="4"/>
  <c r="AG301" i="4" s="1"/>
  <c r="O301" i="4"/>
  <c r="AF301" i="4" s="1"/>
  <c r="AN300" i="4"/>
  <c r="AJ300" i="4"/>
  <c r="AA300" i="4"/>
  <c r="AR300" i="4" s="1"/>
  <c r="Z300" i="4"/>
  <c r="AQ300" i="4" s="1"/>
  <c r="Y300" i="4"/>
  <c r="AP300" i="4" s="1"/>
  <c r="X300" i="4"/>
  <c r="AO300" i="4" s="1"/>
  <c r="W300" i="4"/>
  <c r="V300" i="4"/>
  <c r="AM300" i="4" s="1"/>
  <c r="T300" i="4"/>
  <c r="AK300" i="4" s="1"/>
  <c r="S300" i="4"/>
  <c r="R300" i="4"/>
  <c r="AI300" i="4" s="1"/>
  <c r="Q300" i="4"/>
  <c r="AH300" i="4" s="1"/>
  <c r="P300" i="4"/>
  <c r="AG300" i="4" s="1"/>
  <c r="O300" i="4"/>
  <c r="AF300" i="4" s="1"/>
  <c r="AK299" i="4"/>
  <c r="AY299" i="4" s="1"/>
  <c r="AG299" i="4"/>
  <c r="AU299" i="4" s="1"/>
  <c r="AA299" i="4"/>
  <c r="AR299" i="4" s="1"/>
  <c r="Z299" i="4"/>
  <c r="AQ299" i="4" s="1"/>
  <c r="Y299" i="4"/>
  <c r="AP299" i="4" s="1"/>
  <c r="X299" i="4"/>
  <c r="AO299" i="4" s="1"/>
  <c r="W299" i="4"/>
  <c r="AN299" i="4" s="1"/>
  <c r="V299" i="4"/>
  <c r="AM299" i="4" s="1"/>
  <c r="T299" i="4"/>
  <c r="S299" i="4"/>
  <c r="AJ299" i="4" s="1"/>
  <c r="R299" i="4"/>
  <c r="AI299" i="4" s="1"/>
  <c r="Q299" i="4"/>
  <c r="AH299" i="4" s="1"/>
  <c r="AV299" i="4" s="1"/>
  <c r="P299" i="4"/>
  <c r="O299" i="4"/>
  <c r="AF299" i="4" s="1"/>
  <c r="AA298" i="4"/>
  <c r="AR298" i="4" s="1"/>
  <c r="Z298" i="4"/>
  <c r="AQ298" i="4" s="1"/>
  <c r="Y298" i="4"/>
  <c r="AP298" i="4" s="1"/>
  <c r="X298" i="4"/>
  <c r="AO298" i="4" s="1"/>
  <c r="W298" i="4"/>
  <c r="AN298" i="4" s="1"/>
  <c r="V298" i="4"/>
  <c r="AM298" i="4" s="1"/>
  <c r="T298" i="4"/>
  <c r="AK298" i="4" s="1"/>
  <c r="AY298" i="4" s="1"/>
  <c r="S298" i="4"/>
  <c r="AJ298" i="4" s="1"/>
  <c r="R298" i="4"/>
  <c r="AI298" i="4" s="1"/>
  <c r="Q298" i="4"/>
  <c r="AH298" i="4" s="1"/>
  <c r="P298" i="4"/>
  <c r="AG298" i="4" s="1"/>
  <c r="AU298" i="4" s="1"/>
  <c r="O298" i="4"/>
  <c r="AF298" i="4" s="1"/>
  <c r="AT298" i="4" s="1"/>
  <c r="AN297" i="4"/>
  <c r="AA297" i="4"/>
  <c r="AR297" i="4" s="1"/>
  <c r="Z297" i="4"/>
  <c r="AQ297" i="4" s="1"/>
  <c r="Y297" i="4"/>
  <c r="AP297" i="4" s="1"/>
  <c r="X297" i="4"/>
  <c r="AO297" i="4" s="1"/>
  <c r="W297" i="4"/>
  <c r="V297" i="4"/>
  <c r="AM297" i="4" s="1"/>
  <c r="T297" i="4"/>
  <c r="AK297" i="4" s="1"/>
  <c r="AY297" i="4" s="1"/>
  <c r="S297" i="4"/>
  <c r="AJ297" i="4" s="1"/>
  <c r="AX297" i="4" s="1"/>
  <c r="R297" i="4"/>
  <c r="AI297" i="4" s="1"/>
  <c r="Q297" i="4"/>
  <c r="AH297" i="4" s="1"/>
  <c r="P297" i="4"/>
  <c r="AG297" i="4" s="1"/>
  <c r="O297" i="4"/>
  <c r="AF297" i="4" s="1"/>
  <c r="AT297" i="4" s="1"/>
  <c r="AA296" i="4"/>
  <c r="AR296" i="4" s="1"/>
  <c r="Z296" i="4"/>
  <c r="AQ296" i="4" s="1"/>
  <c r="Y296" i="4"/>
  <c r="AP296" i="4" s="1"/>
  <c r="X296" i="4"/>
  <c r="AO296" i="4" s="1"/>
  <c r="W296" i="4"/>
  <c r="AN296" i="4" s="1"/>
  <c r="V296" i="4"/>
  <c r="AM296" i="4" s="1"/>
  <c r="T296" i="4"/>
  <c r="AK296" i="4" s="1"/>
  <c r="S296" i="4"/>
  <c r="AJ296" i="4" s="1"/>
  <c r="R296" i="4"/>
  <c r="AI296" i="4" s="1"/>
  <c r="AW296" i="4" s="1"/>
  <c r="Q296" i="4"/>
  <c r="AH296" i="4" s="1"/>
  <c r="P296" i="4"/>
  <c r="AG296" i="4" s="1"/>
  <c r="O296" i="4"/>
  <c r="AF296" i="4" s="1"/>
  <c r="AQ295" i="4"/>
  <c r="AA295" i="4"/>
  <c r="AR295" i="4" s="1"/>
  <c r="Z295" i="4"/>
  <c r="Y295" i="4"/>
  <c r="AP295" i="4" s="1"/>
  <c r="X295" i="4"/>
  <c r="AO295" i="4" s="1"/>
  <c r="W295" i="4"/>
  <c r="AN295" i="4" s="1"/>
  <c r="V295" i="4"/>
  <c r="AM295" i="4" s="1"/>
  <c r="T295" i="4"/>
  <c r="AK295" i="4" s="1"/>
  <c r="S295" i="4"/>
  <c r="AJ295" i="4" s="1"/>
  <c r="R295" i="4"/>
  <c r="AI295" i="4" s="1"/>
  <c r="AW295" i="4" s="1"/>
  <c r="Q295" i="4"/>
  <c r="AH295" i="4" s="1"/>
  <c r="P295" i="4"/>
  <c r="AG295" i="4" s="1"/>
  <c r="O295" i="4"/>
  <c r="AF295" i="4" s="1"/>
  <c r="AT295" i="4" s="1"/>
  <c r="AO294" i="4"/>
  <c r="AJ294" i="4"/>
  <c r="AA294" i="4"/>
  <c r="AR294" i="4" s="1"/>
  <c r="Z294" i="4"/>
  <c r="AQ294" i="4" s="1"/>
  <c r="Y294" i="4"/>
  <c r="AP294" i="4" s="1"/>
  <c r="X294" i="4"/>
  <c r="W294" i="4"/>
  <c r="AN294" i="4" s="1"/>
  <c r="V294" i="4"/>
  <c r="AM294" i="4" s="1"/>
  <c r="T294" i="4"/>
  <c r="AK294" i="4" s="1"/>
  <c r="S294" i="4"/>
  <c r="R294" i="4"/>
  <c r="AI294" i="4" s="1"/>
  <c r="Q294" i="4"/>
  <c r="AH294" i="4" s="1"/>
  <c r="P294" i="4"/>
  <c r="AG294" i="4" s="1"/>
  <c r="AU294" i="4" s="1"/>
  <c r="O294" i="4"/>
  <c r="AF294" i="4" s="1"/>
  <c r="AK293" i="4"/>
  <c r="AI293" i="4"/>
  <c r="AW293" i="4" s="1"/>
  <c r="AA293" i="4"/>
  <c r="AR293" i="4" s="1"/>
  <c r="Z293" i="4"/>
  <c r="AQ293" i="4" s="1"/>
  <c r="Y293" i="4"/>
  <c r="AP293" i="4" s="1"/>
  <c r="X293" i="4"/>
  <c r="AO293" i="4" s="1"/>
  <c r="W293" i="4"/>
  <c r="AN293" i="4" s="1"/>
  <c r="V293" i="4"/>
  <c r="AM293" i="4" s="1"/>
  <c r="T293" i="4"/>
  <c r="S293" i="4"/>
  <c r="AJ293" i="4" s="1"/>
  <c r="AX293" i="4" s="1"/>
  <c r="R293" i="4"/>
  <c r="Q293" i="4"/>
  <c r="AH293" i="4" s="1"/>
  <c r="P293" i="4"/>
  <c r="AG293" i="4" s="1"/>
  <c r="AU293" i="4" s="1"/>
  <c r="O293" i="4"/>
  <c r="AF293" i="4" s="1"/>
  <c r="AT293" i="4" s="1"/>
  <c r="AH292" i="4"/>
  <c r="AA292" i="4"/>
  <c r="AR292" i="4" s="1"/>
  <c r="Z292" i="4"/>
  <c r="AQ292" i="4" s="1"/>
  <c r="Y292" i="4"/>
  <c r="AP292" i="4" s="1"/>
  <c r="X292" i="4"/>
  <c r="AO292" i="4" s="1"/>
  <c r="W292" i="4"/>
  <c r="AN292" i="4" s="1"/>
  <c r="V292" i="4"/>
  <c r="AM292" i="4" s="1"/>
  <c r="T292" i="4"/>
  <c r="AK292" i="4" s="1"/>
  <c r="S292" i="4"/>
  <c r="AJ292" i="4" s="1"/>
  <c r="R292" i="4"/>
  <c r="AI292" i="4" s="1"/>
  <c r="Q292" i="4"/>
  <c r="P292" i="4"/>
  <c r="AG292" i="4" s="1"/>
  <c r="O292" i="4"/>
  <c r="AF292" i="4" s="1"/>
  <c r="AI291" i="4"/>
  <c r="AA291" i="4"/>
  <c r="AR291" i="4" s="1"/>
  <c r="Z291" i="4"/>
  <c r="AQ291" i="4" s="1"/>
  <c r="Y291" i="4"/>
  <c r="AP291" i="4" s="1"/>
  <c r="X291" i="4"/>
  <c r="AO291" i="4" s="1"/>
  <c r="W291" i="4"/>
  <c r="AN291" i="4" s="1"/>
  <c r="V291" i="4"/>
  <c r="AM291" i="4" s="1"/>
  <c r="T291" i="4"/>
  <c r="AK291" i="4" s="1"/>
  <c r="S291" i="4"/>
  <c r="AJ291" i="4" s="1"/>
  <c r="R291" i="4"/>
  <c r="Q291" i="4"/>
  <c r="AH291" i="4" s="1"/>
  <c r="AV291" i="4" s="1"/>
  <c r="P291" i="4"/>
  <c r="AG291" i="4" s="1"/>
  <c r="O291" i="4"/>
  <c r="AF291" i="4" s="1"/>
  <c r="AU290" i="4"/>
  <c r="AO290" i="4"/>
  <c r="AA290" i="4"/>
  <c r="AR290" i="4" s="1"/>
  <c r="Z290" i="4"/>
  <c r="AQ290" i="4" s="1"/>
  <c r="Y290" i="4"/>
  <c r="AP290" i="4" s="1"/>
  <c r="X290" i="4"/>
  <c r="W290" i="4"/>
  <c r="AN290" i="4" s="1"/>
  <c r="V290" i="4"/>
  <c r="AM290" i="4" s="1"/>
  <c r="T290" i="4"/>
  <c r="AK290" i="4" s="1"/>
  <c r="AY290" i="4" s="1"/>
  <c r="S290" i="4"/>
  <c r="AJ290" i="4" s="1"/>
  <c r="R290" i="4"/>
  <c r="AI290" i="4" s="1"/>
  <c r="Q290" i="4"/>
  <c r="AH290" i="4" s="1"/>
  <c r="P290" i="4"/>
  <c r="AG290" i="4" s="1"/>
  <c r="O290" i="4"/>
  <c r="AF290" i="4" s="1"/>
  <c r="AA289" i="4"/>
  <c r="AR289" i="4" s="1"/>
  <c r="Z289" i="4"/>
  <c r="AQ289" i="4" s="1"/>
  <c r="Y289" i="4"/>
  <c r="AP289" i="4" s="1"/>
  <c r="X289" i="4"/>
  <c r="AO289" i="4" s="1"/>
  <c r="W289" i="4"/>
  <c r="AN289" i="4" s="1"/>
  <c r="V289" i="4"/>
  <c r="AM289" i="4" s="1"/>
  <c r="T289" i="4"/>
  <c r="AK289" i="4" s="1"/>
  <c r="AY289" i="4" s="1"/>
  <c r="S289" i="4"/>
  <c r="AJ289" i="4" s="1"/>
  <c r="R289" i="4"/>
  <c r="AI289" i="4" s="1"/>
  <c r="Q289" i="4"/>
  <c r="AH289" i="4" s="1"/>
  <c r="P289" i="4"/>
  <c r="AG289" i="4" s="1"/>
  <c r="AU289" i="4" s="1"/>
  <c r="O289" i="4"/>
  <c r="AF289" i="4" s="1"/>
  <c r="AT289" i="4" s="1"/>
  <c r="AN288" i="4"/>
  <c r="AA288" i="4"/>
  <c r="AR288" i="4" s="1"/>
  <c r="Z288" i="4"/>
  <c r="AQ288" i="4" s="1"/>
  <c r="AX288" i="4" s="1"/>
  <c r="Y288" i="4"/>
  <c r="AP288" i="4" s="1"/>
  <c r="X288" i="4"/>
  <c r="AO288" i="4" s="1"/>
  <c r="W288" i="4"/>
  <c r="V288" i="4"/>
  <c r="AM288" i="4" s="1"/>
  <c r="T288" i="4"/>
  <c r="AK288" i="4" s="1"/>
  <c r="S288" i="4"/>
  <c r="AJ288" i="4" s="1"/>
  <c r="R288" i="4"/>
  <c r="AI288" i="4" s="1"/>
  <c r="AW288" i="4" s="1"/>
  <c r="Q288" i="4"/>
  <c r="AH288" i="4" s="1"/>
  <c r="P288" i="4"/>
  <c r="AG288" i="4" s="1"/>
  <c r="O288" i="4"/>
  <c r="AF288" i="4" s="1"/>
  <c r="AH287" i="4"/>
  <c r="AV287" i="4" s="1"/>
  <c r="AA287" i="4"/>
  <c r="AR287" i="4" s="1"/>
  <c r="Z287" i="4"/>
  <c r="AQ287" i="4" s="1"/>
  <c r="Y287" i="4"/>
  <c r="AP287" i="4" s="1"/>
  <c r="X287" i="4"/>
  <c r="AO287" i="4" s="1"/>
  <c r="W287" i="4"/>
  <c r="AN287" i="4" s="1"/>
  <c r="V287" i="4"/>
  <c r="AM287" i="4" s="1"/>
  <c r="T287" i="4"/>
  <c r="AK287" i="4" s="1"/>
  <c r="S287" i="4"/>
  <c r="AJ287" i="4" s="1"/>
  <c r="R287" i="4"/>
  <c r="AI287" i="4" s="1"/>
  <c r="Q287" i="4"/>
  <c r="P287" i="4"/>
  <c r="AG287" i="4" s="1"/>
  <c r="O287" i="4"/>
  <c r="AF287" i="4" s="1"/>
  <c r="AA286" i="4"/>
  <c r="AR286" i="4" s="1"/>
  <c r="Z286" i="4"/>
  <c r="AQ286" i="4" s="1"/>
  <c r="Y286" i="4"/>
  <c r="AP286" i="4" s="1"/>
  <c r="X286" i="4"/>
  <c r="AO286" i="4" s="1"/>
  <c r="W286" i="4"/>
  <c r="AN286" i="4" s="1"/>
  <c r="V286" i="4"/>
  <c r="AM286" i="4" s="1"/>
  <c r="T286" i="4"/>
  <c r="AK286" i="4" s="1"/>
  <c r="S286" i="4"/>
  <c r="AJ286" i="4" s="1"/>
  <c r="AX286" i="4" s="1"/>
  <c r="R286" i="4"/>
  <c r="AI286" i="4" s="1"/>
  <c r="Q286" i="4"/>
  <c r="AH286" i="4" s="1"/>
  <c r="P286" i="4"/>
  <c r="AG286" i="4" s="1"/>
  <c r="AU286" i="4" s="1"/>
  <c r="O286" i="4"/>
  <c r="AF286" i="4" s="1"/>
  <c r="AT286" i="4" s="1"/>
  <c r="AN285" i="4"/>
  <c r="AI285" i="4"/>
  <c r="AA285" i="4"/>
  <c r="AR285" i="4" s="1"/>
  <c r="Z285" i="4"/>
  <c r="AQ285" i="4" s="1"/>
  <c r="Y285" i="4"/>
  <c r="AP285" i="4" s="1"/>
  <c r="X285" i="4"/>
  <c r="AO285" i="4" s="1"/>
  <c r="W285" i="4"/>
  <c r="V285" i="4"/>
  <c r="AM285" i="4" s="1"/>
  <c r="T285" i="4"/>
  <c r="AK285" i="4" s="1"/>
  <c r="S285" i="4"/>
  <c r="AJ285" i="4" s="1"/>
  <c r="AX285" i="4" s="1"/>
  <c r="R285" i="4"/>
  <c r="Q285" i="4"/>
  <c r="AH285" i="4" s="1"/>
  <c r="P285" i="4"/>
  <c r="AG285" i="4" s="1"/>
  <c r="AU285" i="4" s="1"/>
  <c r="O285" i="4"/>
  <c r="AF285" i="4" s="1"/>
  <c r="AT285" i="4" s="1"/>
  <c r="AN284" i="4"/>
  <c r="AH284" i="4"/>
  <c r="AV284" i="4" s="1"/>
  <c r="AA284" i="4"/>
  <c r="AR284" i="4" s="1"/>
  <c r="Z284" i="4"/>
  <c r="AQ284" i="4" s="1"/>
  <c r="Y284" i="4"/>
  <c r="AP284" i="4" s="1"/>
  <c r="X284" i="4"/>
  <c r="AO284" i="4" s="1"/>
  <c r="W284" i="4"/>
  <c r="V284" i="4"/>
  <c r="AM284" i="4" s="1"/>
  <c r="T284" i="4"/>
  <c r="AK284" i="4" s="1"/>
  <c r="S284" i="4"/>
  <c r="AJ284" i="4" s="1"/>
  <c r="R284" i="4"/>
  <c r="AI284" i="4" s="1"/>
  <c r="Q284" i="4"/>
  <c r="P284" i="4"/>
  <c r="AG284" i="4" s="1"/>
  <c r="O284" i="4"/>
  <c r="AF284" i="4" s="1"/>
  <c r="AT284" i="4" s="1"/>
  <c r="AI283" i="4"/>
  <c r="AA283" i="4"/>
  <c r="AR283" i="4" s="1"/>
  <c r="Z283" i="4"/>
  <c r="AQ283" i="4" s="1"/>
  <c r="Y283" i="4"/>
  <c r="AP283" i="4" s="1"/>
  <c r="X283" i="4"/>
  <c r="AO283" i="4" s="1"/>
  <c r="W283" i="4"/>
  <c r="AN283" i="4" s="1"/>
  <c r="V283" i="4"/>
  <c r="AM283" i="4" s="1"/>
  <c r="T283" i="4"/>
  <c r="AK283" i="4" s="1"/>
  <c r="AY283" i="4" s="1"/>
  <c r="S283" i="4"/>
  <c r="AJ283" i="4" s="1"/>
  <c r="R283" i="4"/>
  <c r="Q283" i="4"/>
  <c r="AH283" i="4" s="1"/>
  <c r="AV283" i="4" s="1"/>
  <c r="P283" i="4"/>
  <c r="AG283" i="4" s="1"/>
  <c r="AU283" i="4" s="1"/>
  <c r="O283" i="4"/>
  <c r="AF283" i="4" s="1"/>
  <c r="AK282" i="4"/>
  <c r="AY282" i="4" s="1"/>
  <c r="AA282" i="4"/>
  <c r="AR282" i="4" s="1"/>
  <c r="Z282" i="4"/>
  <c r="AQ282" i="4" s="1"/>
  <c r="Y282" i="4"/>
  <c r="AP282" i="4" s="1"/>
  <c r="X282" i="4"/>
  <c r="AO282" i="4" s="1"/>
  <c r="W282" i="4"/>
  <c r="AN282" i="4" s="1"/>
  <c r="V282" i="4"/>
  <c r="AM282" i="4" s="1"/>
  <c r="T282" i="4"/>
  <c r="S282" i="4"/>
  <c r="AJ282" i="4" s="1"/>
  <c r="R282" i="4"/>
  <c r="AI282" i="4" s="1"/>
  <c r="Q282" i="4"/>
  <c r="AH282" i="4" s="1"/>
  <c r="P282" i="4"/>
  <c r="AG282" i="4" s="1"/>
  <c r="AU282" i="4" s="1"/>
  <c r="O282" i="4"/>
  <c r="AF282" i="4" s="1"/>
  <c r="AT282" i="4" s="1"/>
  <c r="AA281" i="4"/>
  <c r="AR281" i="4" s="1"/>
  <c r="Z281" i="4"/>
  <c r="AQ281" i="4" s="1"/>
  <c r="Y281" i="4"/>
  <c r="AP281" i="4" s="1"/>
  <c r="X281" i="4"/>
  <c r="AO281" i="4" s="1"/>
  <c r="W281" i="4"/>
  <c r="AN281" i="4" s="1"/>
  <c r="V281" i="4"/>
  <c r="AM281" i="4" s="1"/>
  <c r="T281" i="4"/>
  <c r="AK281" i="4" s="1"/>
  <c r="S281" i="4"/>
  <c r="AJ281" i="4" s="1"/>
  <c r="AX281" i="4" s="1"/>
  <c r="R281" i="4"/>
  <c r="AI281" i="4" s="1"/>
  <c r="AW281" i="4" s="1"/>
  <c r="Q281" i="4"/>
  <c r="AH281" i="4" s="1"/>
  <c r="P281" i="4"/>
  <c r="AG281" i="4" s="1"/>
  <c r="O281" i="4"/>
  <c r="AF281" i="4" s="1"/>
  <c r="AT281" i="4" s="1"/>
  <c r="AO280" i="4"/>
  <c r="AA280" i="4"/>
  <c r="AR280" i="4" s="1"/>
  <c r="Z280" i="4"/>
  <c r="AQ280" i="4" s="1"/>
  <c r="Y280" i="4"/>
  <c r="AP280" i="4" s="1"/>
  <c r="X280" i="4"/>
  <c r="W280" i="4"/>
  <c r="AN280" i="4" s="1"/>
  <c r="V280" i="4"/>
  <c r="AM280" i="4" s="1"/>
  <c r="T280" i="4"/>
  <c r="AK280" i="4" s="1"/>
  <c r="S280" i="4"/>
  <c r="AJ280" i="4" s="1"/>
  <c r="AX280" i="4" s="1"/>
  <c r="R280" i="4"/>
  <c r="AI280" i="4" s="1"/>
  <c r="AW280" i="4" s="1"/>
  <c r="Q280" i="4"/>
  <c r="AH280" i="4" s="1"/>
  <c r="P280" i="4"/>
  <c r="AG280" i="4" s="1"/>
  <c r="O280" i="4"/>
  <c r="AF280" i="4" s="1"/>
  <c r="AQ279" i="4"/>
  <c r="AH279" i="4"/>
  <c r="AA279" i="4"/>
  <c r="AR279" i="4" s="1"/>
  <c r="Z279" i="4"/>
  <c r="Y279" i="4"/>
  <c r="AP279" i="4" s="1"/>
  <c r="X279" i="4"/>
  <c r="AO279" i="4" s="1"/>
  <c r="W279" i="4"/>
  <c r="AN279" i="4" s="1"/>
  <c r="V279" i="4"/>
  <c r="AM279" i="4" s="1"/>
  <c r="T279" i="4"/>
  <c r="AK279" i="4" s="1"/>
  <c r="AY279" i="4" s="1"/>
  <c r="S279" i="4"/>
  <c r="AJ279" i="4" s="1"/>
  <c r="R279" i="4"/>
  <c r="AI279" i="4" s="1"/>
  <c r="Q279" i="4"/>
  <c r="P279" i="4"/>
  <c r="AG279" i="4" s="1"/>
  <c r="AU279" i="4" s="1"/>
  <c r="O279" i="4"/>
  <c r="AF279" i="4" s="1"/>
  <c r="AM278" i="4"/>
  <c r="AJ278" i="4"/>
  <c r="AA278" i="4"/>
  <c r="AR278" i="4" s="1"/>
  <c r="Z278" i="4"/>
  <c r="AQ278" i="4" s="1"/>
  <c r="Y278" i="4"/>
  <c r="AP278" i="4" s="1"/>
  <c r="X278" i="4"/>
  <c r="AO278" i="4" s="1"/>
  <c r="W278" i="4"/>
  <c r="AN278" i="4" s="1"/>
  <c r="V278" i="4"/>
  <c r="T278" i="4"/>
  <c r="AK278" i="4" s="1"/>
  <c r="AY278" i="4" s="1"/>
  <c r="S278" i="4"/>
  <c r="R278" i="4"/>
  <c r="AI278" i="4" s="1"/>
  <c r="Q278" i="4"/>
  <c r="AH278" i="4" s="1"/>
  <c r="P278" i="4"/>
  <c r="AG278" i="4" s="1"/>
  <c r="AU278" i="4" s="1"/>
  <c r="O278" i="4"/>
  <c r="AF278" i="4" s="1"/>
  <c r="AP277" i="4"/>
  <c r="AO277" i="4"/>
  <c r="AI277" i="4"/>
  <c r="AA277" i="4"/>
  <c r="AR277" i="4" s="1"/>
  <c r="Z277" i="4"/>
  <c r="AQ277" i="4" s="1"/>
  <c r="Y277" i="4"/>
  <c r="X277" i="4"/>
  <c r="W277" i="4"/>
  <c r="AN277" i="4" s="1"/>
  <c r="V277" i="4"/>
  <c r="AM277" i="4" s="1"/>
  <c r="T277" i="4"/>
  <c r="AK277" i="4" s="1"/>
  <c r="S277" i="4"/>
  <c r="AJ277" i="4" s="1"/>
  <c r="R277" i="4"/>
  <c r="Q277" i="4"/>
  <c r="AH277" i="4" s="1"/>
  <c r="P277" i="4"/>
  <c r="AG277" i="4" s="1"/>
  <c r="O277" i="4"/>
  <c r="AF277" i="4" s="1"/>
  <c r="AQ276" i="4"/>
  <c r="AJ276" i="4"/>
  <c r="AA276" i="4"/>
  <c r="AR276" i="4" s="1"/>
  <c r="Z276" i="4"/>
  <c r="Y276" i="4"/>
  <c r="AP276" i="4" s="1"/>
  <c r="X276" i="4"/>
  <c r="AO276" i="4" s="1"/>
  <c r="W276" i="4"/>
  <c r="AN276" i="4" s="1"/>
  <c r="V276" i="4"/>
  <c r="AM276" i="4" s="1"/>
  <c r="T276" i="4"/>
  <c r="AK276" i="4" s="1"/>
  <c r="S276" i="4"/>
  <c r="R276" i="4"/>
  <c r="AI276" i="4" s="1"/>
  <c r="AW276" i="4" s="1"/>
  <c r="Q276" i="4"/>
  <c r="AH276" i="4" s="1"/>
  <c r="P276" i="4"/>
  <c r="AG276" i="4" s="1"/>
  <c r="O276" i="4"/>
  <c r="AF276" i="4" s="1"/>
  <c r="AT276" i="4" s="1"/>
  <c r="AR275" i="4"/>
  <c r="AA275" i="4"/>
  <c r="Z275" i="4"/>
  <c r="AQ275" i="4" s="1"/>
  <c r="Y275" i="4"/>
  <c r="AP275" i="4" s="1"/>
  <c r="X275" i="4"/>
  <c r="AO275" i="4" s="1"/>
  <c r="W275" i="4"/>
  <c r="AN275" i="4" s="1"/>
  <c r="V275" i="4"/>
  <c r="AM275" i="4" s="1"/>
  <c r="T275" i="4"/>
  <c r="AK275" i="4" s="1"/>
  <c r="S275" i="4"/>
  <c r="AJ275" i="4" s="1"/>
  <c r="AX275" i="4" s="1"/>
  <c r="R275" i="4"/>
  <c r="AI275" i="4" s="1"/>
  <c r="Q275" i="4"/>
  <c r="AH275" i="4" s="1"/>
  <c r="P275" i="4"/>
  <c r="AG275" i="4" s="1"/>
  <c r="AU275" i="4" s="1"/>
  <c r="O275" i="4"/>
  <c r="AF275" i="4" s="1"/>
  <c r="AA274" i="4"/>
  <c r="AR274" i="4" s="1"/>
  <c r="Z274" i="4"/>
  <c r="AQ274" i="4" s="1"/>
  <c r="Y274" i="4"/>
  <c r="AP274" i="4" s="1"/>
  <c r="X274" i="4"/>
  <c r="AO274" i="4" s="1"/>
  <c r="W274" i="4"/>
  <c r="AN274" i="4" s="1"/>
  <c r="V274" i="4"/>
  <c r="AM274" i="4" s="1"/>
  <c r="T274" i="4"/>
  <c r="AK274" i="4" s="1"/>
  <c r="AY274" i="4" s="1"/>
  <c r="S274" i="4"/>
  <c r="AJ274" i="4" s="1"/>
  <c r="R274" i="4"/>
  <c r="AI274" i="4" s="1"/>
  <c r="Q274" i="4"/>
  <c r="AH274" i="4" s="1"/>
  <c r="P274" i="4"/>
  <c r="AG274" i="4" s="1"/>
  <c r="O274" i="4"/>
  <c r="AF274" i="4" s="1"/>
  <c r="AP273" i="4"/>
  <c r="AA273" i="4"/>
  <c r="AR273" i="4" s="1"/>
  <c r="Z273" i="4"/>
  <c r="AQ273" i="4" s="1"/>
  <c r="Y273" i="4"/>
  <c r="X273" i="4"/>
  <c r="AO273" i="4" s="1"/>
  <c r="W273" i="4"/>
  <c r="AN273" i="4" s="1"/>
  <c r="V273" i="4"/>
  <c r="AM273" i="4" s="1"/>
  <c r="T273" i="4"/>
  <c r="AK273" i="4" s="1"/>
  <c r="S273" i="4"/>
  <c r="AJ273" i="4" s="1"/>
  <c r="AX273" i="4" s="1"/>
  <c r="R273" i="4"/>
  <c r="AI273" i="4" s="1"/>
  <c r="Q273" i="4"/>
  <c r="AH273" i="4" s="1"/>
  <c r="P273" i="4"/>
  <c r="AG273" i="4" s="1"/>
  <c r="O273" i="4"/>
  <c r="AF273" i="4" s="1"/>
  <c r="AN272" i="4"/>
  <c r="AM272" i="4"/>
  <c r="AA272" i="4"/>
  <c r="AR272" i="4" s="1"/>
  <c r="Z272" i="4"/>
  <c r="AQ272" i="4" s="1"/>
  <c r="Y272" i="4"/>
  <c r="AP272" i="4" s="1"/>
  <c r="X272" i="4"/>
  <c r="AO272" i="4" s="1"/>
  <c r="W272" i="4"/>
  <c r="V272" i="4"/>
  <c r="T272" i="4"/>
  <c r="AK272" i="4" s="1"/>
  <c r="S272" i="4"/>
  <c r="AJ272" i="4" s="1"/>
  <c r="AX272" i="4" s="1"/>
  <c r="R272" i="4"/>
  <c r="AI272" i="4" s="1"/>
  <c r="Q272" i="4"/>
  <c r="AH272" i="4" s="1"/>
  <c r="P272" i="4"/>
  <c r="AG272" i="4" s="1"/>
  <c r="AU272" i="4" s="1"/>
  <c r="O272" i="4"/>
  <c r="AF272" i="4" s="1"/>
  <c r="AI271" i="4"/>
  <c r="AH271" i="4"/>
  <c r="AV271" i="4" s="1"/>
  <c r="AA271" i="4"/>
  <c r="AR271" i="4" s="1"/>
  <c r="Z271" i="4"/>
  <c r="AQ271" i="4" s="1"/>
  <c r="Y271" i="4"/>
  <c r="AP271" i="4" s="1"/>
  <c r="X271" i="4"/>
  <c r="AO271" i="4" s="1"/>
  <c r="W271" i="4"/>
  <c r="AN271" i="4" s="1"/>
  <c r="V271" i="4"/>
  <c r="AM271" i="4" s="1"/>
  <c r="T271" i="4"/>
  <c r="AK271" i="4" s="1"/>
  <c r="AY271" i="4" s="1"/>
  <c r="S271" i="4"/>
  <c r="AJ271" i="4" s="1"/>
  <c r="R271" i="4"/>
  <c r="Q271" i="4"/>
  <c r="P271" i="4"/>
  <c r="AG271" i="4" s="1"/>
  <c r="O271" i="4"/>
  <c r="AF271" i="4" s="1"/>
  <c r="AQ270" i="4"/>
  <c r="AA270" i="4"/>
  <c r="AR270" i="4" s="1"/>
  <c r="Z270" i="4"/>
  <c r="Y270" i="4"/>
  <c r="AP270" i="4" s="1"/>
  <c r="X270" i="4"/>
  <c r="AO270" i="4" s="1"/>
  <c r="W270" i="4"/>
  <c r="AN270" i="4" s="1"/>
  <c r="V270" i="4"/>
  <c r="AM270" i="4" s="1"/>
  <c r="T270" i="4"/>
  <c r="AK270" i="4" s="1"/>
  <c r="AY270" i="4" s="1"/>
  <c r="S270" i="4"/>
  <c r="AJ270" i="4" s="1"/>
  <c r="AX270" i="4" s="1"/>
  <c r="R270" i="4"/>
  <c r="AI270" i="4" s="1"/>
  <c r="Q270" i="4"/>
  <c r="AH270" i="4" s="1"/>
  <c r="P270" i="4"/>
  <c r="AG270" i="4" s="1"/>
  <c r="AU270" i="4" s="1"/>
  <c r="O270" i="4"/>
  <c r="AF270" i="4" s="1"/>
  <c r="AR269" i="4"/>
  <c r="AN269" i="4"/>
  <c r="AI269" i="4"/>
  <c r="AW269" i="4" s="1"/>
  <c r="AA269" i="4"/>
  <c r="Z269" i="4"/>
  <c r="AQ269" i="4" s="1"/>
  <c r="Y269" i="4"/>
  <c r="AP269" i="4" s="1"/>
  <c r="X269" i="4"/>
  <c r="AO269" i="4" s="1"/>
  <c r="W269" i="4"/>
  <c r="V269" i="4"/>
  <c r="AM269" i="4" s="1"/>
  <c r="T269" i="4"/>
  <c r="AK269" i="4" s="1"/>
  <c r="S269" i="4"/>
  <c r="AJ269" i="4" s="1"/>
  <c r="AX269" i="4" s="1"/>
  <c r="R269" i="4"/>
  <c r="Q269" i="4"/>
  <c r="AH269" i="4" s="1"/>
  <c r="P269" i="4"/>
  <c r="AG269" i="4" s="1"/>
  <c r="O269" i="4"/>
  <c r="AF269" i="4" s="1"/>
  <c r="AO268" i="4"/>
  <c r="AJ268" i="4"/>
  <c r="AA268" i="4"/>
  <c r="AR268" i="4" s="1"/>
  <c r="Z268" i="4"/>
  <c r="AQ268" i="4" s="1"/>
  <c r="Y268" i="4"/>
  <c r="AP268" i="4" s="1"/>
  <c r="X268" i="4"/>
  <c r="W268" i="4"/>
  <c r="AN268" i="4" s="1"/>
  <c r="V268" i="4"/>
  <c r="AM268" i="4" s="1"/>
  <c r="T268" i="4"/>
  <c r="AK268" i="4" s="1"/>
  <c r="S268" i="4"/>
  <c r="R268" i="4"/>
  <c r="AI268" i="4" s="1"/>
  <c r="Q268" i="4"/>
  <c r="AH268" i="4" s="1"/>
  <c r="P268" i="4"/>
  <c r="AG268" i="4" s="1"/>
  <c r="O268" i="4"/>
  <c r="AF268" i="4" s="1"/>
  <c r="AP267" i="4"/>
  <c r="AA267" i="4"/>
  <c r="AR267" i="4" s="1"/>
  <c r="Z267" i="4"/>
  <c r="AQ267" i="4" s="1"/>
  <c r="Y267" i="4"/>
  <c r="X267" i="4"/>
  <c r="AO267" i="4" s="1"/>
  <c r="W267" i="4"/>
  <c r="AN267" i="4" s="1"/>
  <c r="V267" i="4"/>
  <c r="AM267" i="4" s="1"/>
  <c r="T267" i="4"/>
  <c r="AK267" i="4" s="1"/>
  <c r="AY267" i="4" s="1"/>
  <c r="S267" i="4"/>
  <c r="AJ267" i="4" s="1"/>
  <c r="R267" i="4"/>
  <c r="AI267" i="4" s="1"/>
  <c r="AW267" i="4" s="1"/>
  <c r="Q267" i="4"/>
  <c r="AH267" i="4" s="1"/>
  <c r="P267" i="4"/>
  <c r="AG267" i="4" s="1"/>
  <c r="AU267" i="4" s="1"/>
  <c r="O267" i="4"/>
  <c r="AF267" i="4" s="1"/>
  <c r="AX266" i="4"/>
  <c r="AK266" i="4"/>
  <c r="AY266" i="4" s="1"/>
  <c r="AA266" i="4"/>
  <c r="AR266" i="4" s="1"/>
  <c r="Z266" i="4"/>
  <c r="AQ266" i="4" s="1"/>
  <c r="Y266" i="4"/>
  <c r="AP266" i="4" s="1"/>
  <c r="X266" i="4"/>
  <c r="AO266" i="4" s="1"/>
  <c r="W266" i="4"/>
  <c r="AN266" i="4" s="1"/>
  <c r="V266" i="4"/>
  <c r="AM266" i="4" s="1"/>
  <c r="T266" i="4"/>
  <c r="S266" i="4"/>
  <c r="AJ266" i="4" s="1"/>
  <c r="R266" i="4"/>
  <c r="AI266" i="4" s="1"/>
  <c r="Q266" i="4"/>
  <c r="AH266" i="4" s="1"/>
  <c r="AV266" i="4" s="1"/>
  <c r="P266" i="4"/>
  <c r="AG266" i="4" s="1"/>
  <c r="O266" i="4"/>
  <c r="AF266" i="4" s="1"/>
  <c r="AO265" i="4"/>
  <c r="AN265" i="4"/>
  <c r="AA265" i="4"/>
  <c r="AR265" i="4" s="1"/>
  <c r="Z265" i="4"/>
  <c r="AQ265" i="4" s="1"/>
  <c r="Y265" i="4"/>
  <c r="AP265" i="4" s="1"/>
  <c r="X265" i="4"/>
  <c r="W265" i="4"/>
  <c r="V265" i="4"/>
  <c r="AM265" i="4" s="1"/>
  <c r="T265" i="4"/>
  <c r="AK265" i="4" s="1"/>
  <c r="AY265" i="4" s="1"/>
  <c r="S265" i="4"/>
  <c r="AJ265" i="4" s="1"/>
  <c r="AX265" i="4" s="1"/>
  <c r="R265" i="4"/>
  <c r="AI265" i="4" s="1"/>
  <c r="Q265" i="4"/>
  <c r="AH265" i="4" s="1"/>
  <c r="P265" i="4"/>
  <c r="AG265" i="4" s="1"/>
  <c r="AU265" i="4" s="1"/>
  <c r="O265" i="4"/>
  <c r="AF265" i="4" s="1"/>
  <c r="AO264" i="4"/>
  <c r="AI264" i="4"/>
  <c r="AW264" i="4" s="1"/>
  <c r="AA264" i="4"/>
  <c r="AR264" i="4" s="1"/>
  <c r="Z264" i="4"/>
  <c r="AQ264" i="4" s="1"/>
  <c r="Y264" i="4"/>
  <c r="AP264" i="4" s="1"/>
  <c r="X264" i="4"/>
  <c r="W264" i="4"/>
  <c r="AN264" i="4" s="1"/>
  <c r="V264" i="4"/>
  <c r="AM264" i="4" s="1"/>
  <c r="T264" i="4"/>
  <c r="AK264" i="4" s="1"/>
  <c r="S264" i="4"/>
  <c r="AJ264" i="4" s="1"/>
  <c r="AX264" i="4" s="1"/>
  <c r="R264" i="4"/>
  <c r="Q264" i="4"/>
  <c r="AH264" i="4" s="1"/>
  <c r="P264" i="4"/>
  <c r="AG264" i="4" s="1"/>
  <c r="O264" i="4"/>
  <c r="AF264" i="4" s="1"/>
  <c r="AQ263" i="4"/>
  <c r="AH263" i="4"/>
  <c r="AV263" i="4" s="1"/>
  <c r="AA263" i="4"/>
  <c r="AR263" i="4" s="1"/>
  <c r="Z263" i="4"/>
  <c r="Y263" i="4"/>
  <c r="AP263" i="4" s="1"/>
  <c r="X263" i="4"/>
  <c r="AO263" i="4" s="1"/>
  <c r="W263" i="4"/>
  <c r="AN263" i="4" s="1"/>
  <c r="V263" i="4"/>
  <c r="AM263" i="4" s="1"/>
  <c r="T263" i="4"/>
  <c r="AK263" i="4" s="1"/>
  <c r="S263" i="4"/>
  <c r="AJ263" i="4" s="1"/>
  <c r="R263" i="4"/>
  <c r="AI263" i="4" s="1"/>
  <c r="Q263" i="4"/>
  <c r="P263" i="4"/>
  <c r="AG263" i="4" s="1"/>
  <c r="AU263" i="4" s="1"/>
  <c r="O263" i="4"/>
  <c r="AF263" i="4" s="1"/>
  <c r="AO262" i="4"/>
  <c r="AM262" i="4"/>
  <c r="AA262" i="4"/>
  <c r="AR262" i="4" s="1"/>
  <c r="Z262" i="4"/>
  <c r="AQ262" i="4" s="1"/>
  <c r="Y262" i="4"/>
  <c r="AP262" i="4" s="1"/>
  <c r="X262" i="4"/>
  <c r="W262" i="4"/>
  <c r="AN262" i="4" s="1"/>
  <c r="V262" i="4"/>
  <c r="T262" i="4"/>
  <c r="AK262" i="4" s="1"/>
  <c r="S262" i="4"/>
  <c r="AJ262" i="4" s="1"/>
  <c r="R262" i="4"/>
  <c r="AI262" i="4" s="1"/>
  <c r="Q262" i="4"/>
  <c r="AH262" i="4" s="1"/>
  <c r="P262" i="4"/>
  <c r="AG262" i="4" s="1"/>
  <c r="AU262" i="4" s="1"/>
  <c r="O262" i="4"/>
  <c r="AF262" i="4" s="1"/>
  <c r="AP261" i="4"/>
  <c r="AJ261" i="4"/>
  <c r="AI261" i="4"/>
  <c r="AA261" i="4"/>
  <c r="AR261" i="4" s="1"/>
  <c r="Z261" i="4"/>
  <c r="AQ261" i="4" s="1"/>
  <c r="Y261" i="4"/>
  <c r="X261" i="4"/>
  <c r="AO261" i="4" s="1"/>
  <c r="W261" i="4"/>
  <c r="AN261" i="4" s="1"/>
  <c r="V261" i="4"/>
  <c r="AM261" i="4" s="1"/>
  <c r="T261" i="4"/>
  <c r="AK261" i="4" s="1"/>
  <c r="S261" i="4"/>
  <c r="R261" i="4"/>
  <c r="Q261" i="4"/>
  <c r="AH261" i="4" s="1"/>
  <c r="P261" i="4"/>
  <c r="AG261" i="4" s="1"/>
  <c r="O261" i="4"/>
  <c r="AF261" i="4" s="1"/>
  <c r="AT261" i="4" s="1"/>
  <c r="AQ260" i="4"/>
  <c r="AH260" i="4"/>
  <c r="AA260" i="4"/>
  <c r="AR260" i="4" s="1"/>
  <c r="Z260" i="4"/>
  <c r="Y260" i="4"/>
  <c r="AP260" i="4" s="1"/>
  <c r="X260" i="4"/>
  <c r="AO260" i="4" s="1"/>
  <c r="W260" i="4"/>
  <c r="AN260" i="4" s="1"/>
  <c r="V260" i="4"/>
  <c r="AM260" i="4" s="1"/>
  <c r="T260" i="4"/>
  <c r="AK260" i="4" s="1"/>
  <c r="S260" i="4"/>
  <c r="AJ260" i="4" s="1"/>
  <c r="R260" i="4"/>
  <c r="AI260" i="4" s="1"/>
  <c r="AW260" i="4" s="1"/>
  <c r="Q260" i="4"/>
  <c r="P260" i="4"/>
  <c r="AG260" i="4" s="1"/>
  <c r="O260" i="4"/>
  <c r="AF260" i="4" s="1"/>
  <c r="AT260" i="4" s="1"/>
  <c r="AR259" i="4"/>
  <c r="AI259" i="4"/>
  <c r="AA259" i="4"/>
  <c r="Z259" i="4"/>
  <c r="AQ259" i="4" s="1"/>
  <c r="Y259" i="4"/>
  <c r="AP259" i="4" s="1"/>
  <c r="X259" i="4"/>
  <c r="AO259" i="4" s="1"/>
  <c r="W259" i="4"/>
  <c r="AN259" i="4" s="1"/>
  <c r="V259" i="4"/>
  <c r="AM259" i="4" s="1"/>
  <c r="T259" i="4"/>
  <c r="AK259" i="4" s="1"/>
  <c r="S259" i="4"/>
  <c r="AJ259" i="4" s="1"/>
  <c r="R259" i="4"/>
  <c r="Q259" i="4"/>
  <c r="AH259" i="4" s="1"/>
  <c r="AV259" i="4" s="1"/>
  <c r="P259" i="4"/>
  <c r="AG259" i="4" s="1"/>
  <c r="AU259" i="4" s="1"/>
  <c r="O259" i="4"/>
  <c r="AF259" i="4" s="1"/>
  <c r="AP258" i="4"/>
  <c r="AJ258" i="4"/>
  <c r="AA258" i="4"/>
  <c r="AR258" i="4" s="1"/>
  <c r="Z258" i="4"/>
  <c r="AQ258" i="4" s="1"/>
  <c r="Y258" i="4"/>
  <c r="X258" i="4"/>
  <c r="AO258" i="4" s="1"/>
  <c r="W258" i="4"/>
  <c r="AN258" i="4" s="1"/>
  <c r="V258" i="4"/>
  <c r="AM258" i="4" s="1"/>
  <c r="T258" i="4"/>
  <c r="AK258" i="4" s="1"/>
  <c r="S258" i="4"/>
  <c r="R258" i="4"/>
  <c r="AI258" i="4" s="1"/>
  <c r="AW258" i="4" s="1"/>
  <c r="Q258" i="4"/>
  <c r="AH258" i="4" s="1"/>
  <c r="P258" i="4"/>
  <c r="AG258" i="4" s="1"/>
  <c r="O258" i="4"/>
  <c r="AF258" i="4" s="1"/>
  <c r="AT258" i="4" s="1"/>
  <c r="AP257" i="4"/>
  <c r="AA257" i="4"/>
  <c r="AR257" i="4" s="1"/>
  <c r="Z257" i="4"/>
  <c r="AQ257" i="4" s="1"/>
  <c r="Y257" i="4"/>
  <c r="X257" i="4"/>
  <c r="AO257" i="4" s="1"/>
  <c r="W257" i="4"/>
  <c r="AN257" i="4" s="1"/>
  <c r="V257" i="4"/>
  <c r="AM257" i="4" s="1"/>
  <c r="T257" i="4"/>
  <c r="AK257" i="4" s="1"/>
  <c r="S257" i="4"/>
  <c r="AJ257" i="4" s="1"/>
  <c r="AX257" i="4" s="1"/>
  <c r="R257" i="4"/>
  <c r="AI257" i="4" s="1"/>
  <c r="Q257" i="4"/>
  <c r="AH257" i="4" s="1"/>
  <c r="P257" i="4"/>
  <c r="AG257" i="4" s="1"/>
  <c r="O257" i="4"/>
  <c r="AF257" i="4" s="1"/>
  <c r="AR256" i="4"/>
  <c r="AN256" i="4"/>
  <c r="AI256" i="4"/>
  <c r="AW256" i="4" s="1"/>
  <c r="AA256" i="4"/>
  <c r="Z256" i="4"/>
  <c r="AQ256" i="4" s="1"/>
  <c r="AX256" i="4" s="1"/>
  <c r="Y256" i="4"/>
  <c r="AP256" i="4" s="1"/>
  <c r="X256" i="4"/>
  <c r="AO256" i="4" s="1"/>
  <c r="W256" i="4"/>
  <c r="V256" i="4"/>
  <c r="AM256" i="4" s="1"/>
  <c r="T256" i="4"/>
  <c r="AK256" i="4" s="1"/>
  <c r="S256" i="4"/>
  <c r="AJ256" i="4" s="1"/>
  <c r="R256" i="4"/>
  <c r="Q256" i="4"/>
  <c r="AH256" i="4" s="1"/>
  <c r="P256" i="4"/>
  <c r="AG256" i="4" s="1"/>
  <c r="O256" i="4"/>
  <c r="AF256" i="4" s="1"/>
  <c r="AI255" i="4"/>
  <c r="AH255" i="4"/>
  <c r="AV255" i="4" s="1"/>
  <c r="AA255" i="4"/>
  <c r="AR255" i="4" s="1"/>
  <c r="Z255" i="4"/>
  <c r="AQ255" i="4" s="1"/>
  <c r="Y255" i="4"/>
  <c r="AP255" i="4" s="1"/>
  <c r="X255" i="4"/>
  <c r="AO255" i="4" s="1"/>
  <c r="W255" i="4"/>
  <c r="AN255" i="4" s="1"/>
  <c r="AU255" i="4" s="1"/>
  <c r="V255" i="4"/>
  <c r="AM255" i="4" s="1"/>
  <c r="T255" i="4"/>
  <c r="AK255" i="4" s="1"/>
  <c r="S255" i="4"/>
  <c r="AJ255" i="4" s="1"/>
  <c r="R255" i="4"/>
  <c r="Q255" i="4"/>
  <c r="P255" i="4"/>
  <c r="AG255" i="4" s="1"/>
  <c r="O255" i="4"/>
  <c r="AF255" i="4" s="1"/>
  <c r="AV254" i="4"/>
  <c r="AA254" i="4"/>
  <c r="AR254" i="4" s="1"/>
  <c r="Z254" i="4"/>
  <c r="AQ254" i="4" s="1"/>
  <c r="Y254" i="4"/>
  <c r="AP254" i="4" s="1"/>
  <c r="X254" i="4"/>
  <c r="AO254" i="4" s="1"/>
  <c r="W254" i="4"/>
  <c r="AN254" i="4" s="1"/>
  <c r="V254" i="4"/>
  <c r="AM254" i="4" s="1"/>
  <c r="T254" i="4"/>
  <c r="AK254" i="4" s="1"/>
  <c r="S254" i="4"/>
  <c r="AJ254" i="4" s="1"/>
  <c r="AX254" i="4" s="1"/>
  <c r="R254" i="4"/>
  <c r="AI254" i="4" s="1"/>
  <c r="AW254" i="4" s="1"/>
  <c r="Q254" i="4"/>
  <c r="AH254" i="4" s="1"/>
  <c r="P254" i="4"/>
  <c r="AG254" i="4" s="1"/>
  <c r="O254" i="4"/>
  <c r="AF254" i="4" s="1"/>
  <c r="AN253" i="4"/>
  <c r="AI253" i="4"/>
  <c r="AA253" i="4"/>
  <c r="AR253" i="4" s="1"/>
  <c r="Z253" i="4"/>
  <c r="AQ253" i="4" s="1"/>
  <c r="Y253" i="4"/>
  <c r="AP253" i="4" s="1"/>
  <c r="X253" i="4"/>
  <c r="AO253" i="4" s="1"/>
  <c r="W253" i="4"/>
  <c r="V253" i="4"/>
  <c r="AM253" i="4" s="1"/>
  <c r="T253" i="4"/>
  <c r="AK253" i="4" s="1"/>
  <c r="AY253" i="4" s="1"/>
  <c r="S253" i="4"/>
  <c r="AJ253" i="4" s="1"/>
  <c r="R253" i="4"/>
  <c r="Q253" i="4"/>
  <c r="AH253" i="4" s="1"/>
  <c r="P253" i="4"/>
  <c r="AG253" i="4" s="1"/>
  <c r="AU253" i="4" s="1"/>
  <c r="O253" i="4"/>
  <c r="AF253" i="4" s="1"/>
  <c r="AT253" i="4" s="1"/>
  <c r="AO252" i="4"/>
  <c r="AI252" i="4"/>
  <c r="AA252" i="4"/>
  <c r="AR252" i="4" s="1"/>
  <c r="Z252" i="4"/>
  <c r="AQ252" i="4" s="1"/>
  <c r="Y252" i="4"/>
  <c r="AP252" i="4" s="1"/>
  <c r="X252" i="4"/>
  <c r="W252" i="4"/>
  <c r="AN252" i="4" s="1"/>
  <c r="V252" i="4"/>
  <c r="AM252" i="4" s="1"/>
  <c r="T252" i="4"/>
  <c r="AK252" i="4" s="1"/>
  <c r="S252" i="4"/>
  <c r="AJ252" i="4" s="1"/>
  <c r="R252" i="4"/>
  <c r="Q252" i="4"/>
  <c r="AH252" i="4" s="1"/>
  <c r="AV252" i="4" s="1"/>
  <c r="P252" i="4"/>
  <c r="AG252" i="4" s="1"/>
  <c r="O252" i="4"/>
  <c r="AF252" i="4" s="1"/>
  <c r="AT252" i="4" s="1"/>
  <c r="AK251" i="4"/>
  <c r="AG251" i="4"/>
  <c r="AA251" i="4"/>
  <c r="AR251" i="4" s="1"/>
  <c r="Z251" i="4"/>
  <c r="AQ251" i="4" s="1"/>
  <c r="Y251" i="4"/>
  <c r="AP251" i="4" s="1"/>
  <c r="X251" i="4"/>
  <c r="AO251" i="4" s="1"/>
  <c r="W251" i="4"/>
  <c r="AN251" i="4" s="1"/>
  <c r="V251" i="4"/>
  <c r="AM251" i="4" s="1"/>
  <c r="T251" i="4"/>
  <c r="S251" i="4"/>
  <c r="AJ251" i="4" s="1"/>
  <c r="R251" i="4"/>
  <c r="AI251" i="4" s="1"/>
  <c r="Q251" i="4"/>
  <c r="AH251" i="4" s="1"/>
  <c r="P251" i="4"/>
  <c r="O251" i="4"/>
  <c r="AF251" i="4" s="1"/>
  <c r="AK250" i="4"/>
  <c r="AA250" i="4"/>
  <c r="AR250" i="4" s="1"/>
  <c r="Z250" i="4"/>
  <c r="AQ250" i="4" s="1"/>
  <c r="Y250" i="4"/>
  <c r="AP250" i="4" s="1"/>
  <c r="X250" i="4"/>
  <c r="AO250" i="4" s="1"/>
  <c r="W250" i="4"/>
  <c r="AN250" i="4" s="1"/>
  <c r="V250" i="4"/>
  <c r="AM250" i="4" s="1"/>
  <c r="T250" i="4"/>
  <c r="S250" i="4"/>
  <c r="AJ250" i="4" s="1"/>
  <c r="AX250" i="4" s="1"/>
  <c r="R250" i="4"/>
  <c r="AI250" i="4" s="1"/>
  <c r="Q250" i="4"/>
  <c r="AH250" i="4" s="1"/>
  <c r="P250" i="4"/>
  <c r="AG250" i="4" s="1"/>
  <c r="AU250" i="4" s="1"/>
  <c r="O250" i="4"/>
  <c r="AF250" i="4" s="1"/>
  <c r="AN249" i="4"/>
  <c r="AG249" i="4"/>
  <c r="AA249" i="4"/>
  <c r="AR249" i="4" s="1"/>
  <c r="Z249" i="4"/>
  <c r="AQ249" i="4" s="1"/>
  <c r="Y249" i="4"/>
  <c r="AP249" i="4" s="1"/>
  <c r="X249" i="4"/>
  <c r="AO249" i="4" s="1"/>
  <c r="W249" i="4"/>
  <c r="V249" i="4"/>
  <c r="AM249" i="4" s="1"/>
  <c r="T249" i="4"/>
  <c r="AK249" i="4" s="1"/>
  <c r="S249" i="4"/>
  <c r="AJ249" i="4" s="1"/>
  <c r="AX249" i="4" s="1"/>
  <c r="R249" i="4"/>
  <c r="AI249" i="4" s="1"/>
  <c r="Q249" i="4"/>
  <c r="AH249" i="4" s="1"/>
  <c r="AV249" i="4" s="1"/>
  <c r="P249" i="4"/>
  <c r="O249" i="4"/>
  <c r="AF249" i="4" s="1"/>
  <c r="AI248" i="4"/>
  <c r="AA248" i="4"/>
  <c r="AR248" i="4" s="1"/>
  <c r="Z248" i="4"/>
  <c r="AQ248" i="4" s="1"/>
  <c r="Y248" i="4"/>
  <c r="AP248" i="4" s="1"/>
  <c r="X248" i="4"/>
  <c r="AO248" i="4" s="1"/>
  <c r="W248" i="4"/>
  <c r="AN248" i="4" s="1"/>
  <c r="V248" i="4"/>
  <c r="AM248" i="4" s="1"/>
  <c r="T248" i="4"/>
  <c r="AK248" i="4" s="1"/>
  <c r="S248" i="4"/>
  <c r="AJ248" i="4" s="1"/>
  <c r="AX248" i="4" s="1"/>
  <c r="R248" i="4"/>
  <c r="Q248" i="4"/>
  <c r="AH248" i="4" s="1"/>
  <c r="P248" i="4"/>
  <c r="AG248" i="4" s="1"/>
  <c r="O248" i="4"/>
  <c r="AF248" i="4" s="1"/>
  <c r="AT248" i="4" s="1"/>
  <c r="AQ247" i="4"/>
  <c r="AA247" i="4"/>
  <c r="AR247" i="4" s="1"/>
  <c r="Z247" i="4"/>
  <c r="Y247" i="4"/>
  <c r="AP247" i="4" s="1"/>
  <c r="X247" i="4"/>
  <c r="AO247" i="4" s="1"/>
  <c r="W247" i="4"/>
  <c r="AN247" i="4" s="1"/>
  <c r="V247" i="4"/>
  <c r="AM247" i="4" s="1"/>
  <c r="T247" i="4"/>
  <c r="AK247" i="4" s="1"/>
  <c r="S247" i="4"/>
  <c r="AJ247" i="4" s="1"/>
  <c r="R247" i="4"/>
  <c r="AI247" i="4" s="1"/>
  <c r="AW247" i="4" s="1"/>
  <c r="Q247" i="4"/>
  <c r="AH247" i="4" s="1"/>
  <c r="P247" i="4"/>
  <c r="AG247" i="4" s="1"/>
  <c r="O247" i="4"/>
  <c r="AF247" i="4" s="1"/>
  <c r="AT247" i="4" s="1"/>
  <c r="AO246" i="4"/>
  <c r="AA246" i="4"/>
  <c r="AR246" i="4" s="1"/>
  <c r="Z246" i="4"/>
  <c r="AQ246" i="4" s="1"/>
  <c r="Y246" i="4"/>
  <c r="AP246" i="4" s="1"/>
  <c r="X246" i="4"/>
  <c r="W246" i="4"/>
  <c r="AN246" i="4" s="1"/>
  <c r="V246" i="4"/>
  <c r="AM246" i="4" s="1"/>
  <c r="T246" i="4"/>
  <c r="AK246" i="4" s="1"/>
  <c r="AY246" i="4" s="1"/>
  <c r="S246" i="4"/>
  <c r="AJ246" i="4" s="1"/>
  <c r="AX246" i="4" s="1"/>
  <c r="R246" i="4"/>
  <c r="AI246" i="4" s="1"/>
  <c r="Q246" i="4"/>
  <c r="AH246" i="4" s="1"/>
  <c r="P246" i="4"/>
  <c r="AG246" i="4" s="1"/>
  <c r="AU246" i="4" s="1"/>
  <c r="O246" i="4"/>
  <c r="AF246" i="4" s="1"/>
  <c r="AA245" i="4"/>
  <c r="AR245" i="4" s="1"/>
  <c r="Z245" i="4"/>
  <c r="AQ245" i="4" s="1"/>
  <c r="Y245" i="4"/>
  <c r="AP245" i="4" s="1"/>
  <c r="X245" i="4"/>
  <c r="AO245" i="4" s="1"/>
  <c r="W245" i="4"/>
  <c r="AN245" i="4" s="1"/>
  <c r="V245" i="4"/>
  <c r="AM245" i="4" s="1"/>
  <c r="T245" i="4"/>
  <c r="AK245" i="4" s="1"/>
  <c r="S245" i="4"/>
  <c r="AJ245" i="4" s="1"/>
  <c r="AX245" i="4" s="1"/>
  <c r="R245" i="4"/>
  <c r="AI245" i="4" s="1"/>
  <c r="Q245" i="4"/>
  <c r="AH245" i="4" s="1"/>
  <c r="P245" i="4"/>
  <c r="AG245" i="4" s="1"/>
  <c r="AU245" i="4" s="1"/>
  <c r="O245" i="4"/>
  <c r="AF245" i="4" s="1"/>
  <c r="AN244" i="4"/>
  <c r="AI244" i="4"/>
  <c r="AW244" i="4" s="1"/>
  <c r="AA244" i="4"/>
  <c r="AR244" i="4" s="1"/>
  <c r="Z244" i="4"/>
  <c r="AQ244" i="4" s="1"/>
  <c r="Y244" i="4"/>
  <c r="AP244" i="4" s="1"/>
  <c r="X244" i="4"/>
  <c r="AO244" i="4" s="1"/>
  <c r="W244" i="4"/>
  <c r="V244" i="4"/>
  <c r="AM244" i="4" s="1"/>
  <c r="T244" i="4"/>
  <c r="AK244" i="4" s="1"/>
  <c r="S244" i="4"/>
  <c r="AJ244" i="4" s="1"/>
  <c r="R244" i="4"/>
  <c r="Q244" i="4"/>
  <c r="AH244" i="4" s="1"/>
  <c r="P244" i="4"/>
  <c r="AG244" i="4" s="1"/>
  <c r="O244" i="4"/>
  <c r="AF244" i="4" s="1"/>
  <c r="AT244" i="4" s="1"/>
  <c r="AA243" i="4"/>
  <c r="AR243" i="4" s="1"/>
  <c r="Z243" i="4"/>
  <c r="AQ243" i="4" s="1"/>
  <c r="Y243" i="4"/>
  <c r="AP243" i="4" s="1"/>
  <c r="X243" i="4"/>
  <c r="AO243" i="4" s="1"/>
  <c r="W243" i="4"/>
  <c r="AN243" i="4" s="1"/>
  <c r="V243" i="4"/>
  <c r="AM243" i="4" s="1"/>
  <c r="T243" i="4"/>
  <c r="AK243" i="4" s="1"/>
  <c r="S243" i="4"/>
  <c r="AJ243" i="4" s="1"/>
  <c r="R243" i="4"/>
  <c r="AI243" i="4" s="1"/>
  <c r="Q243" i="4"/>
  <c r="AH243" i="4" s="1"/>
  <c r="P243" i="4"/>
  <c r="AG243" i="4" s="1"/>
  <c r="O243" i="4"/>
  <c r="AF243" i="4" s="1"/>
  <c r="AP242" i="4"/>
  <c r="AA242" i="4"/>
  <c r="AR242" i="4" s="1"/>
  <c r="Z242" i="4"/>
  <c r="AQ242" i="4" s="1"/>
  <c r="Y242" i="4"/>
  <c r="X242" i="4"/>
  <c r="AO242" i="4" s="1"/>
  <c r="W242" i="4"/>
  <c r="AN242" i="4" s="1"/>
  <c r="V242" i="4"/>
  <c r="AM242" i="4" s="1"/>
  <c r="T242" i="4"/>
  <c r="AK242" i="4" s="1"/>
  <c r="S242" i="4"/>
  <c r="AJ242" i="4" s="1"/>
  <c r="R242" i="4"/>
  <c r="AI242" i="4" s="1"/>
  <c r="Q242" i="4"/>
  <c r="AH242" i="4" s="1"/>
  <c r="AV242" i="4" s="1"/>
  <c r="P242" i="4"/>
  <c r="AG242" i="4" s="1"/>
  <c r="O242" i="4"/>
  <c r="AF242" i="4" s="1"/>
  <c r="AA241" i="4"/>
  <c r="AR241" i="4" s="1"/>
  <c r="Z241" i="4"/>
  <c r="AQ241" i="4" s="1"/>
  <c r="Y241" i="4"/>
  <c r="AP241" i="4" s="1"/>
  <c r="X241" i="4"/>
  <c r="AO241" i="4" s="1"/>
  <c r="W241" i="4"/>
  <c r="AN241" i="4" s="1"/>
  <c r="V241" i="4"/>
  <c r="AM241" i="4" s="1"/>
  <c r="T241" i="4"/>
  <c r="AK241" i="4" s="1"/>
  <c r="S241" i="4"/>
  <c r="AJ241" i="4" s="1"/>
  <c r="R241" i="4"/>
  <c r="AI241" i="4" s="1"/>
  <c r="AW241" i="4" s="1"/>
  <c r="Q241" i="4"/>
  <c r="AH241" i="4" s="1"/>
  <c r="P241" i="4"/>
  <c r="AG241" i="4" s="1"/>
  <c r="O241" i="4"/>
  <c r="AF241" i="4" s="1"/>
  <c r="AT241" i="4" s="1"/>
  <c r="AA240" i="4"/>
  <c r="AR240" i="4" s="1"/>
  <c r="Z240" i="4"/>
  <c r="AQ240" i="4" s="1"/>
  <c r="Y240" i="4"/>
  <c r="AP240" i="4" s="1"/>
  <c r="X240" i="4"/>
  <c r="AO240" i="4" s="1"/>
  <c r="W240" i="4"/>
  <c r="AN240" i="4" s="1"/>
  <c r="V240" i="4"/>
  <c r="AM240" i="4" s="1"/>
  <c r="T240" i="4"/>
  <c r="AK240" i="4" s="1"/>
  <c r="S240" i="4"/>
  <c r="AJ240" i="4" s="1"/>
  <c r="AX240" i="4" s="1"/>
  <c r="R240" i="4"/>
  <c r="AI240" i="4" s="1"/>
  <c r="AW240" i="4" s="1"/>
  <c r="Q240" i="4"/>
  <c r="AH240" i="4" s="1"/>
  <c r="P240" i="4"/>
  <c r="AG240" i="4" s="1"/>
  <c r="O240" i="4"/>
  <c r="AF240" i="4" s="1"/>
  <c r="AT240" i="4" s="1"/>
  <c r="AA239" i="4"/>
  <c r="AR239" i="4" s="1"/>
  <c r="Z239" i="4"/>
  <c r="AQ239" i="4" s="1"/>
  <c r="Y239" i="4"/>
  <c r="AP239" i="4" s="1"/>
  <c r="X239" i="4"/>
  <c r="AO239" i="4" s="1"/>
  <c r="W239" i="4"/>
  <c r="AN239" i="4" s="1"/>
  <c r="V239" i="4"/>
  <c r="AM239" i="4" s="1"/>
  <c r="T239" i="4"/>
  <c r="AK239" i="4" s="1"/>
  <c r="S239" i="4"/>
  <c r="AJ239" i="4" s="1"/>
  <c r="R239" i="4"/>
  <c r="AI239" i="4" s="1"/>
  <c r="Q239" i="4"/>
  <c r="AH239" i="4" s="1"/>
  <c r="P239" i="4"/>
  <c r="AG239" i="4" s="1"/>
  <c r="AU239" i="4" s="1"/>
  <c r="O239" i="4"/>
  <c r="AF239" i="4" s="1"/>
  <c r="AT239" i="4" s="1"/>
  <c r="AQ238" i="4"/>
  <c r="AH238" i="4"/>
  <c r="AA238" i="4"/>
  <c r="AR238" i="4" s="1"/>
  <c r="Z238" i="4"/>
  <c r="Y238" i="4"/>
  <c r="AP238" i="4" s="1"/>
  <c r="X238" i="4"/>
  <c r="AO238" i="4" s="1"/>
  <c r="W238" i="4"/>
  <c r="AN238" i="4" s="1"/>
  <c r="AU238" i="4" s="1"/>
  <c r="V238" i="4"/>
  <c r="AM238" i="4" s="1"/>
  <c r="T238" i="4"/>
  <c r="AK238" i="4" s="1"/>
  <c r="S238" i="4"/>
  <c r="AJ238" i="4" s="1"/>
  <c r="R238" i="4"/>
  <c r="AI238" i="4" s="1"/>
  <c r="AW238" i="4" s="1"/>
  <c r="Q238" i="4"/>
  <c r="P238" i="4"/>
  <c r="AG238" i="4" s="1"/>
  <c r="O238" i="4"/>
  <c r="AF238" i="4" s="1"/>
  <c r="AQ237" i="4"/>
  <c r="AA237" i="4"/>
  <c r="AR237" i="4" s="1"/>
  <c r="Z237" i="4"/>
  <c r="Y237" i="4"/>
  <c r="AP237" i="4" s="1"/>
  <c r="X237" i="4"/>
  <c r="AO237" i="4" s="1"/>
  <c r="W237" i="4"/>
  <c r="AN237" i="4" s="1"/>
  <c r="V237" i="4"/>
  <c r="AM237" i="4" s="1"/>
  <c r="AT237" i="4" s="1"/>
  <c r="T237" i="4"/>
  <c r="AK237" i="4" s="1"/>
  <c r="AY237" i="4" s="1"/>
  <c r="S237" i="4"/>
  <c r="AJ237" i="4" s="1"/>
  <c r="AX237" i="4" s="1"/>
  <c r="R237" i="4"/>
  <c r="AI237" i="4" s="1"/>
  <c r="Q237" i="4"/>
  <c r="AH237" i="4" s="1"/>
  <c r="P237" i="4"/>
  <c r="AG237" i="4" s="1"/>
  <c r="O237" i="4"/>
  <c r="AF237" i="4" s="1"/>
  <c r="AX236" i="4"/>
  <c r="AR236" i="4"/>
  <c r="AI236" i="4"/>
  <c r="AA236" i="4"/>
  <c r="Z236" i="4"/>
  <c r="AQ236" i="4" s="1"/>
  <c r="Y236" i="4"/>
  <c r="AP236" i="4" s="1"/>
  <c r="X236" i="4"/>
  <c r="AO236" i="4" s="1"/>
  <c r="W236" i="4"/>
  <c r="AN236" i="4" s="1"/>
  <c r="V236" i="4"/>
  <c r="AM236" i="4" s="1"/>
  <c r="T236" i="4"/>
  <c r="AK236" i="4" s="1"/>
  <c r="S236" i="4"/>
  <c r="AJ236" i="4" s="1"/>
  <c r="R236" i="4"/>
  <c r="Q236" i="4"/>
  <c r="AH236" i="4" s="1"/>
  <c r="P236" i="4"/>
  <c r="AG236" i="4" s="1"/>
  <c r="O236" i="4"/>
  <c r="AF236" i="4" s="1"/>
  <c r="AT236" i="4" s="1"/>
  <c r="AQ235" i="4"/>
  <c r="AJ235" i="4"/>
  <c r="AA235" i="4"/>
  <c r="AR235" i="4" s="1"/>
  <c r="Z235" i="4"/>
  <c r="Y235" i="4"/>
  <c r="AP235" i="4" s="1"/>
  <c r="X235" i="4"/>
  <c r="AO235" i="4" s="1"/>
  <c r="W235" i="4"/>
  <c r="AN235" i="4" s="1"/>
  <c r="V235" i="4"/>
  <c r="AM235" i="4" s="1"/>
  <c r="T235" i="4"/>
  <c r="AK235" i="4" s="1"/>
  <c r="S235" i="4"/>
  <c r="R235" i="4"/>
  <c r="AI235" i="4" s="1"/>
  <c r="Q235" i="4"/>
  <c r="AH235" i="4" s="1"/>
  <c r="P235" i="4"/>
  <c r="AG235" i="4" s="1"/>
  <c r="O235" i="4"/>
  <c r="AF235" i="4" s="1"/>
  <c r="AT235" i="4" s="1"/>
  <c r="AY234" i="4"/>
  <c r="AR234" i="4"/>
  <c r="AA234" i="4"/>
  <c r="Z234" i="4"/>
  <c r="AQ234" i="4" s="1"/>
  <c r="Y234" i="4"/>
  <c r="AP234" i="4" s="1"/>
  <c r="X234" i="4"/>
  <c r="AO234" i="4" s="1"/>
  <c r="W234" i="4"/>
  <c r="AN234" i="4" s="1"/>
  <c r="V234" i="4"/>
  <c r="AM234" i="4" s="1"/>
  <c r="T234" i="4"/>
  <c r="AK234" i="4" s="1"/>
  <c r="S234" i="4"/>
  <c r="AJ234" i="4" s="1"/>
  <c r="R234" i="4"/>
  <c r="AI234" i="4" s="1"/>
  <c r="Q234" i="4"/>
  <c r="AH234" i="4" s="1"/>
  <c r="P234" i="4"/>
  <c r="AG234" i="4" s="1"/>
  <c r="O234" i="4"/>
  <c r="AF234" i="4" s="1"/>
  <c r="AQ233" i="4"/>
  <c r="AA233" i="4"/>
  <c r="AR233" i="4" s="1"/>
  <c r="Z233" i="4"/>
  <c r="Y233" i="4"/>
  <c r="AP233" i="4" s="1"/>
  <c r="X233" i="4"/>
  <c r="AO233" i="4" s="1"/>
  <c r="W233" i="4"/>
  <c r="AN233" i="4" s="1"/>
  <c r="V233" i="4"/>
  <c r="AM233" i="4" s="1"/>
  <c r="T233" i="4"/>
  <c r="AK233" i="4" s="1"/>
  <c r="AY233" i="4" s="1"/>
  <c r="S233" i="4"/>
  <c r="AJ233" i="4" s="1"/>
  <c r="R233" i="4"/>
  <c r="AI233" i="4" s="1"/>
  <c r="Q233" i="4"/>
  <c r="AH233" i="4" s="1"/>
  <c r="P233" i="4"/>
  <c r="AG233" i="4" s="1"/>
  <c r="O233" i="4"/>
  <c r="AF233" i="4" s="1"/>
  <c r="AT233" i="4" s="1"/>
  <c r="AP232" i="4"/>
  <c r="AW232" i="4" s="1"/>
  <c r="AJ232" i="4"/>
  <c r="AX232" i="4" s="1"/>
  <c r="AA232" i="4"/>
  <c r="AR232" i="4" s="1"/>
  <c r="Z232" i="4"/>
  <c r="AQ232" i="4" s="1"/>
  <c r="Y232" i="4"/>
  <c r="X232" i="4"/>
  <c r="AO232" i="4" s="1"/>
  <c r="W232" i="4"/>
  <c r="AN232" i="4" s="1"/>
  <c r="V232" i="4"/>
  <c r="AM232" i="4" s="1"/>
  <c r="T232" i="4"/>
  <c r="AK232" i="4" s="1"/>
  <c r="S232" i="4"/>
  <c r="R232" i="4"/>
  <c r="AI232" i="4" s="1"/>
  <c r="Q232" i="4"/>
  <c r="AH232" i="4" s="1"/>
  <c r="P232" i="4"/>
  <c r="AG232" i="4" s="1"/>
  <c r="O232" i="4"/>
  <c r="AF232" i="4" s="1"/>
  <c r="AT232" i="4" s="1"/>
  <c r="AV231" i="4"/>
  <c r="AA231" i="4"/>
  <c r="AR231" i="4" s="1"/>
  <c r="Z231" i="4"/>
  <c r="AQ231" i="4" s="1"/>
  <c r="AX231" i="4" s="1"/>
  <c r="Y231" i="4"/>
  <c r="AP231" i="4" s="1"/>
  <c r="X231" i="4"/>
  <c r="AO231" i="4" s="1"/>
  <c r="W231" i="4"/>
  <c r="AN231" i="4" s="1"/>
  <c r="V231" i="4"/>
  <c r="AM231" i="4" s="1"/>
  <c r="T231" i="4"/>
  <c r="AK231" i="4" s="1"/>
  <c r="S231" i="4"/>
  <c r="AJ231" i="4" s="1"/>
  <c r="R231" i="4"/>
  <c r="AI231" i="4" s="1"/>
  <c r="AW231" i="4" s="1"/>
  <c r="Q231" i="4"/>
  <c r="AH231" i="4" s="1"/>
  <c r="P231" i="4"/>
  <c r="AG231" i="4" s="1"/>
  <c r="O231" i="4"/>
  <c r="AF231" i="4" s="1"/>
  <c r="AT231" i="4" s="1"/>
  <c r="AW230" i="4"/>
  <c r="AQ230" i="4"/>
  <c r="AM230" i="4"/>
  <c r="AA230" i="4"/>
  <c r="AR230" i="4" s="1"/>
  <c r="Z230" i="4"/>
  <c r="Y230" i="4"/>
  <c r="AP230" i="4" s="1"/>
  <c r="X230" i="4"/>
  <c r="AO230" i="4" s="1"/>
  <c r="W230" i="4"/>
  <c r="AN230" i="4" s="1"/>
  <c r="V230" i="4"/>
  <c r="T230" i="4"/>
  <c r="AK230" i="4" s="1"/>
  <c r="S230" i="4"/>
  <c r="AJ230" i="4" s="1"/>
  <c r="R230" i="4"/>
  <c r="AI230" i="4" s="1"/>
  <c r="Q230" i="4"/>
  <c r="AH230" i="4" s="1"/>
  <c r="P230" i="4"/>
  <c r="AG230" i="4" s="1"/>
  <c r="O230" i="4"/>
  <c r="AF230" i="4" s="1"/>
  <c r="AT230" i="4" s="1"/>
  <c r="AP229" i="4"/>
  <c r="AA229" i="4"/>
  <c r="AR229" i="4" s="1"/>
  <c r="Z229" i="4"/>
  <c r="AQ229" i="4" s="1"/>
  <c r="Y229" i="4"/>
  <c r="X229" i="4"/>
  <c r="AO229" i="4" s="1"/>
  <c r="W229" i="4"/>
  <c r="AN229" i="4" s="1"/>
  <c r="V229" i="4"/>
  <c r="AM229" i="4" s="1"/>
  <c r="T229" i="4"/>
  <c r="AK229" i="4" s="1"/>
  <c r="S229" i="4"/>
  <c r="AJ229" i="4" s="1"/>
  <c r="AX229" i="4" s="1"/>
  <c r="R229" i="4"/>
  <c r="AI229" i="4" s="1"/>
  <c r="Q229" i="4"/>
  <c r="AH229" i="4" s="1"/>
  <c r="P229" i="4"/>
  <c r="AG229" i="4" s="1"/>
  <c r="AU229" i="4" s="1"/>
  <c r="O229" i="4"/>
  <c r="AF229" i="4" s="1"/>
  <c r="AT229" i="4" s="1"/>
  <c r="AO228" i="4"/>
  <c r="AA228" i="4"/>
  <c r="AR228" i="4" s="1"/>
  <c r="Z228" i="4"/>
  <c r="AQ228" i="4" s="1"/>
  <c r="AX228" i="4" s="1"/>
  <c r="Y228" i="4"/>
  <c r="AP228" i="4" s="1"/>
  <c r="X228" i="4"/>
  <c r="W228" i="4"/>
  <c r="AN228" i="4" s="1"/>
  <c r="V228" i="4"/>
  <c r="AM228" i="4" s="1"/>
  <c r="T228" i="4"/>
  <c r="AK228" i="4" s="1"/>
  <c r="AY228" i="4" s="1"/>
  <c r="S228" i="4"/>
  <c r="AJ228" i="4" s="1"/>
  <c r="R228" i="4"/>
  <c r="AI228" i="4" s="1"/>
  <c r="Q228" i="4"/>
  <c r="AH228" i="4" s="1"/>
  <c r="AV228" i="4" s="1"/>
  <c r="P228" i="4"/>
  <c r="AG228" i="4" s="1"/>
  <c r="AU228" i="4" s="1"/>
  <c r="O228" i="4"/>
  <c r="AF228" i="4" s="1"/>
  <c r="AA227" i="4"/>
  <c r="AR227" i="4" s="1"/>
  <c r="Z227" i="4"/>
  <c r="AQ227" i="4" s="1"/>
  <c r="Y227" i="4"/>
  <c r="AP227" i="4" s="1"/>
  <c r="X227" i="4"/>
  <c r="AO227" i="4" s="1"/>
  <c r="W227" i="4"/>
  <c r="AN227" i="4" s="1"/>
  <c r="V227" i="4"/>
  <c r="AM227" i="4" s="1"/>
  <c r="T227" i="4"/>
  <c r="AK227" i="4" s="1"/>
  <c r="S227" i="4"/>
  <c r="AJ227" i="4" s="1"/>
  <c r="R227" i="4"/>
  <c r="AI227" i="4" s="1"/>
  <c r="AW227" i="4" s="1"/>
  <c r="Q227" i="4"/>
  <c r="AH227" i="4" s="1"/>
  <c r="P227" i="4"/>
  <c r="AG227" i="4" s="1"/>
  <c r="O227" i="4"/>
  <c r="AF227" i="4" s="1"/>
  <c r="AP226" i="4"/>
  <c r="AG226" i="4"/>
  <c r="AA226" i="4"/>
  <c r="AR226" i="4" s="1"/>
  <c r="Z226" i="4"/>
  <c r="AQ226" i="4" s="1"/>
  <c r="Y226" i="4"/>
  <c r="X226" i="4"/>
  <c r="AO226" i="4" s="1"/>
  <c r="W226" i="4"/>
  <c r="AN226" i="4" s="1"/>
  <c r="V226" i="4"/>
  <c r="AM226" i="4" s="1"/>
  <c r="T226" i="4"/>
  <c r="AK226" i="4" s="1"/>
  <c r="S226" i="4"/>
  <c r="AJ226" i="4" s="1"/>
  <c r="R226" i="4"/>
  <c r="AI226" i="4" s="1"/>
  <c r="AW226" i="4" s="1"/>
  <c r="Q226" i="4"/>
  <c r="AH226" i="4" s="1"/>
  <c r="AV226" i="4" s="1"/>
  <c r="P226" i="4"/>
  <c r="O226" i="4"/>
  <c r="AF226" i="4" s="1"/>
  <c r="AX225" i="4"/>
  <c r="AQ225" i="4"/>
  <c r="AO225" i="4"/>
  <c r="AH225" i="4"/>
  <c r="AA225" i="4"/>
  <c r="AR225" i="4" s="1"/>
  <c r="Z225" i="4"/>
  <c r="Y225" i="4"/>
  <c r="AP225" i="4" s="1"/>
  <c r="X225" i="4"/>
  <c r="W225" i="4"/>
  <c r="AN225" i="4" s="1"/>
  <c r="V225" i="4"/>
  <c r="AM225" i="4" s="1"/>
  <c r="T225" i="4"/>
  <c r="AK225" i="4" s="1"/>
  <c r="AY225" i="4" s="1"/>
  <c r="S225" i="4"/>
  <c r="AJ225" i="4" s="1"/>
  <c r="R225" i="4"/>
  <c r="AI225" i="4" s="1"/>
  <c r="Q225" i="4"/>
  <c r="P225" i="4"/>
  <c r="AG225" i="4" s="1"/>
  <c r="AU225" i="4" s="1"/>
  <c r="O225" i="4"/>
  <c r="AF225" i="4" s="1"/>
  <c r="AP224" i="4"/>
  <c r="AG224" i="4"/>
  <c r="AA224" i="4"/>
  <c r="AR224" i="4" s="1"/>
  <c r="Z224" i="4"/>
  <c r="AQ224" i="4" s="1"/>
  <c r="Y224" i="4"/>
  <c r="X224" i="4"/>
  <c r="AO224" i="4" s="1"/>
  <c r="W224" i="4"/>
  <c r="AN224" i="4" s="1"/>
  <c r="V224" i="4"/>
  <c r="AM224" i="4" s="1"/>
  <c r="T224" i="4"/>
  <c r="AK224" i="4" s="1"/>
  <c r="AY224" i="4" s="1"/>
  <c r="S224" i="4"/>
  <c r="AJ224" i="4" s="1"/>
  <c r="AX224" i="4" s="1"/>
  <c r="R224" i="4"/>
  <c r="AI224" i="4" s="1"/>
  <c r="AW224" i="4" s="1"/>
  <c r="Q224" i="4"/>
  <c r="AH224" i="4" s="1"/>
  <c r="P224" i="4"/>
  <c r="O224" i="4"/>
  <c r="AF224" i="4" s="1"/>
  <c r="AT224" i="4" s="1"/>
  <c r="AI223" i="4"/>
  <c r="AW223" i="4" s="1"/>
  <c r="AA223" i="4"/>
  <c r="AR223" i="4" s="1"/>
  <c r="Z223" i="4"/>
  <c r="AQ223" i="4" s="1"/>
  <c r="Y223" i="4"/>
  <c r="AP223" i="4" s="1"/>
  <c r="X223" i="4"/>
  <c r="AO223" i="4" s="1"/>
  <c r="W223" i="4"/>
  <c r="AN223" i="4" s="1"/>
  <c r="V223" i="4"/>
  <c r="AM223" i="4" s="1"/>
  <c r="T223" i="4"/>
  <c r="AK223" i="4" s="1"/>
  <c r="S223" i="4"/>
  <c r="AJ223" i="4" s="1"/>
  <c r="R223" i="4"/>
  <c r="Q223" i="4"/>
  <c r="AH223" i="4" s="1"/>
  <c r="P223" i="4"/>
  <c r="AG223" i="4" s="1"/>
  <c r="O223" i="4"/>
  <c r="AF223" i="4" s="1"/>
  <c r="AN222" i="4"/>
  <c r="AA222" i="4"/>
  <c r="AR222" i="4" s="1"/>
  <c r="Z222" i="4"/>
  <c r="AQ222" i="4" s="1"/>
  <c r="Y222" i="4"/>
  <c r="AP222" i="4" s="1"/>
  <c r="X222" i="4"/>
  <c r="AO222" i="4" s="1"/>
  <c r="W222" i="4"/>
  <c r="V222" i="4"/>
  <c r="AM222" i="4" s="1"/>
  <c r="T222" i="4"/>
  <c r="AK222" i="4" s="1"/>
  <c r="S222" i="4"/>
  <c r="AJ222" i="4" s="1"/>
  <c r="R222" i="4"/>
  <c r="AI222" i="4" s="1"/>
  <c r="Q222" i="4"/>
  <c r="AH222" i="4" s="1"/>
  <c r="AV222" i="4" s="1"/>
  <c r="P222" i="4"/>
  <c r="AG222" i="4" s="1"/>
  <c r="AU222" i="4" s="1"/>
  <c r="O222" i="4"/>
  <c r="AF222" i="4" s="1"/>
  <c r="AP221" i="4"/>
  <c r="AG221" i="4"/>
  <c r="AA221" i="4"/>
  <c r="AR221" i="4" s="1"/>
  <c r="AY221" i="4" s="1"/>
  <c r="Z221" i="4"/>
  <c r="AQ221" i="4" s="1"/>
  <c r="Y221" i="4"/>
  <c r="X221" i="4"/>
  <c r="AO221" i="4" s="1"/>
  <c r="W221" i="4"/>
  <c r="AN221" i="4" s="1"/>
  <c r="V221" i="4"/>
  <c r="AM221" i="4" s="1"/>
  <c r="T221" i="4"/>
  <c r="AK221" i="4" s="1"/>
  <c r="S221" i="4"/>
  <c r="AJ221" i="4" s="1"/>
  <c r="AX221" i="4" s="1"/>
  <c r="R221" i="4"/>
  <c r="AI221" i="4" s="1"/>
  <c r="AW221" i="4" s="1"/>
  <c r="Q221" i="4"/>
  <c r="AH221" i="4" s="1"/>
  <c r="AV221" i="4" s="1"/>
  <c r="P221" i="4"/>
  <c r="O221" i="4"/>
  <c r="AF221" i="4" s="1"/>
  <c r="AI220" i="4"/>
  <c r="AA220" i="4"/>
  <c r="AR220" i="4" s="1"/>
  <c r="Z220" i="4"/>
  <c r="AQ220" i="4" s="1"/>
  <c r="Y220" i="4"/>
  <c r="AP220" i="4" s="1"/>
  <c r="X220" i="4"/>
  <c r="AO220" i="4" s="1"/>
  <c r="W220" i="4"/>
  <c r="AN220" i="4" s="1"/>
  <c r="V220" i="4"/>
  <c r="AM220" i="4" s="1"/>
  <c r="T220" i="4"/>
  <c r="AK220" i="4" s="1"/>
  <c r="S220" i="4"/>
  <c r="AJ220" i="4" s="1"/>
  <c r="R220" i="4"/>
  <c r="Q220" i="4"/>
  <c r="AH220" i="4" s="1"/>
  <c r="P220" i="4"/>
  <c r="AG220" i="4" s="1"/>
  <c r="O220" i="4"/>
  <c r="AF220" i="4" s="1"/>
  <c r="AQ219" i="4"/>
  <c r="AN219" i="4"/>
  <c r="AJ219" i="4"/>
  <c r="AH219" i="4"/>
  <c r="AA219" i="4"/>
  <c r="AR219" i="4" s="1"/>
  <c r="Z219" i="4"/>
  <c r="Y219" i="4"/>
  <c r="AP219" i="4" s="1"/>
  <c r="AW219" i="4" s="1"/>
  <c r="X219" i="4"/>
  <c r="AO219" i="4" s="1"/>
  <c r="W219" i="4"/>
  <c r="V219" i="4"/>
  <c r="AM219" i="4" s="1"/>
  <c r="T219" i="4"/>
  <c r="AK219" i="4" s="1"/>
  <c r="S219" i="4"/>
  <c r="R219" i="4"/>
  <c r="AI219" i="4" s="1"/>
  <c r="Q219" i="4"/>
  <c r="P219" i="4"/>
  <c r="AG219" i="4" s="1"/>
  <c r="O219" i="4"/>
  <c r="AF219" i="4" s="1"/>
  <c r="AR218" i="4"/>
  <c r="AP218" i="4"/>
  <c r="AK218" i="4"/>
  <c r="AI218" i="4"/>
  <c r="AG218" i="4"/>
  <c r="AA218" i="4"/>
  <c r="Z218" i="4"/>
  <c r="AQ218" i="4" s="1"/>
  <c r="Y218" i="4"/>
  <c r="X218" i="4"/>
  <c r="AO218" i="4" s="1"/>
  <c r="W218" i="4"/>
  <c r="AN218" i="4" s="1"/>
  <c r="V218" i="4"/>
  <c r="AM218" i="4" s="1"/>
  <c r="T218" i="4"/>
  <c r="S218" i="4"/>
  <c r="AJ218" i="4" s="1"/>
  <c r="R218" i="4"/>
  <c r="Q218" i="4"/>
  <c r="AH218" i="4" s="1"/>
  <c r="AV218" i="4" s="1"/>
  <c r="P218" i="4"/>
  <c r="O218" i="4"/>
  <c r="AF218" i="4" s="1"/>
  <c r="AO217" i="4"/>
  <c r="AH217" i="4"/>
  <c r="AA217" i="4"/>
  <c r="AR217" i="4" s="1"/>
  <c r="Z217" i="4"/>
  <c r="AQ217" i="4" s="1"/>
  <c r="Y217" i="4"/>
  <c r="AP217" i="4" s="1"/>
  <c r="X217" i="4"/>
  <c r="W217" i="4"/>
  <c r="AN217" i="4" s="1"/>
  <c r="V217" i="4"/>
  <c r="AM217" i="4" s="1"/>
  <c r="T217" i="4"/>
  <c r="AK217" i="4" s="1"/>
  <c r="AY217" i="4" s="1"/>
  <c r="S217" i="4"/>
  <c r="AJ217" i="4" s="1"/>
  <c r="R217" i="4"/>
  <c r="AI217" i="4" s="1"/>
  <c r="Q217" i="4"/>
  <c r="P217" i="4"/>
  <c r="AG217" i="4" s="1"/>
  <c r="AU217" i="4" s="1"/>
  <c r="O217" i="4"/>
  <c r="AF217" i="4" s="1"/>
  <c r="AP216" i="4"/>
  <c r="AJ216" i="4"/>
  <c r="AX216" i="4" s="1"/>
  <c r="AA216" i="4"/>
  <c r="AR216" i="4" s="1"/>
  <c r="AY216" i="4" s="1"/>
  <c r="Z216" i="4"/>
  <c r="AQ216" i="4" s="1"/>
  <c r="Y216" i="4"/>
  <c r="X216" i="4"/>
  <c r="AO216" i="4" s="1"/>
  <c r="W216" i="4"/>
  <c r="AN216" i="4" s="1"/>
  <c r="V216" i="4"/>
  <c r="AM216" i="4" s="1"/>
  <c r="T216" i="4"/>
  <c r="AK216" i="4" s="1"/>
  <c r="S216" i="4"/>
  <c r="R216" i="4"/>
  <c r="AI216" i="4" s="1"/>
  <c r="AW216" i="4" s="1"/>
  <c r="Q216" i="4"/>
  <c r="AH216" i="4" s="1"/>
  <c r="P216" i="4"/>
  <c r="AG216" i="4" s="1"/>
  <c r="O216" i="4"/>
  <c r="AF216" i="4" s="1"/>
  <c r="AT216" i="4" s="1"/>
  <c r="AR215" i="4"/>
  <c r="AO215" i="4"/>
  <c r="AI215" i="4"/>
  <c r="AW215" i="4" s="1"/>
  <c r="AA215" i="4"/>
  <c r="Z215" i="4"/>
  <c r="AQ215" i="4" s="1"/>
  <c r="Y215" i="4"/>
  <c r="AP215" i="4" s="1"/>
  <c r="X215" i="4"/>
  <c r="W215" i="4"/>
  <c r="AN215" i="4" s="1"/>
  <c r="V215" i="4"/>
  <c r="AM215" i="4" s="1"/>
  <c r="T215" i="4"/>
  <c r="AK215" i="4" s="1"/>
  <c r="S215" i="4"/>
  <c r="AJ215" i="4" s="1"/>
  <c r="R215" i="4"/>
  <c r="Q215" i="4"/>
  <c r="AH215" i="4" s="1"/>
  <c r="P215" i="4"/>
  <c r="AG215" i="4" s="1"/>
  <c r="O215" i="4"/>
  <c r="AF215" i="4" s="1"/>
  <c r="AQ214" i="4"/>
  <c r="AH214" i="4"/>
  <c r="AV214" i="4" s="1"/>
  <c r="AA214" i="4"/>
  <c r="AR214" i="4" s="1"/>
  <c r="Z214" i="4"/>
  <c r="Y214" i="4"/>
  <c r="AP214" i="4" s="1"/>
  <c r="AW214" i="4" s="1"/>
  <c r="X214" i="4"/>
  <c r="AO214" i="4" s="1"/>
  <c r="W214" i="4"/>
  <c r="AN214" i="4" s="1"/>
  <c r="V214" i="4"/>
  <c r="AM214" i="4" s="1"/>
  <c r="T214" i="4"/>
  <c r="AK214" i="4" s="1"/>
  <c r="AY214" i="4" s="1"/>
  <c r="S214" i="4"/>
  <c r="AJ214" i="4" s="1"/>
  <c r="R214" i="4"/>
  <c r="AI214" i="4" s="1"/>
  <c r="Q214" i="4"/>
  <c r="P214" i="4"/>
  <c r="AG214" i="4" s="1"/>
  <c r="AU214" i="4" s="1"/>
  <c r="O214" i="4"/>
  <c r="AF214" i="4" s="1"/>
  <c r="AO213" i="4"/>
  <c r="AM213" i="4"/>
  <c r="AG213" i="4"/>
  <c r="AA213" i="4"/>
  <c r="AR213" i="4" s="1"/>
  <c r="Z213" i="4"/>
  <c r="AQ213" i="4" s="1"/>
  <c r="Y213" i="4"/>
  <c r="AP213" i="4" s="1"/>
  <c r="X213" i="4"/>
  <c r="W213" i="4"/>
  <c r="AN213" i="4" s="1"/>
  <c r="V213" i="4"/>
  <c r="T213" i="4"/>
  <c r="AK213" i="4" s="1"/>
  <c r="S213" i="4"/>
  <c r="AJ213" i="4" s="1"/>
  <c r="R213" i="4"/>
  <c r="AI213" i="4" s="1"/>
  <c r="Q213" i="4"/>
  <c r="AH213" i="4" s="1"/>
  <c r="P213" i="4"/>
  <c r="O213" i="4"/>
  <c r="AF213" i="4" s="1"/>
  <c r="AR212" i="4"/>
  <c r="AP212" i="4"/>
  <c r="AI212" i="4"/>
  <c r="AA212" i="4"/>
  <c r="Z212" i="4"/>
  <c r="AQ212" i="4" s="1"/>
  <c r="Y212" i="4"/>
  <c r="X212" i="4"/>
  <c r="AO212" i="4" s="1"/>
  <c r="W212" i="4"/>
  <c r="AN212" i="4" s="1"/>
  <c r="V212" i="4"/>
  <c r="AM212" i="4" s="1"/>
  <c r="T212" i="4"/>
  <c r="AK212" i="4" s="1"/>
  <c r="S212" i="4"/>
  <c r="AJ212" i="4" s="1"/>
  <c r="R212" i="4"/>
  <c r="Q212" i="4"/>
  <c r="AH212" i="4" s="1"/>
  <c r="P212" i="4"/>
  <c r="AG212" i="4" s="1"/>
  <c r="O212" i="4"/>
  <c r="AF212" i="4" s="1"/>
  <c r="AQ211" i="4"/>
  <c r="AJ211" i="4"/>
  <c r="AA211" i="4"/>
  <c r="AR211" i="4" s="1"/>
  <c r="Z211" i="4"/>
  <c r="Y211" i="4"/>
  <c r="AP211" i="4" s="1"/>
  <c r="X211" i="4"/>
  <c r="AO211" i="4" s="1"/>
  <c r="W211" i="4"/>
  <c r="AN211" i="4" s="1"/>
  <c r="V211" i="4"/>
  <c r="AM211" i="4" s="1"/>
  <c r="AT211" i="4" s="1"/>
  <c r="T211" i="4"/>
  <c r="AK211" i="4" s="1"/>
  <c r="S211" i="4"/>
  <c r="R211" i="4"/>
  <c r="AI211" i="4" s="1"/>
  <c r="Q211" i="4"/>
  <c r="AH211" i="4" s="1"/>
  <c r="P211" i="4"/>
  <c r="AG211" i="4" s="1"/>
  <c r="O211" i="4"/>
  <c r="AF211" i="4" s="1"/>
  <c r="AY210" i="4"/>
  <c r="AR210" i="4"/>
  <c r="AI210" i="4"/>
  <c r="AA210" i="4"/>
  <c r="Z210" i="4"/>
  <c r="AQ210" i="4" s="1"/>
  <c r="Y210" i="4"/>
  <c r="AP210" i="4" s="1"/>
  <c r="X210" i="4"/>
  <c r="AO210" i="4" s="1"/>
  <c r="W210" i="4"/>
  <c r="AN210" i="4" s="1"/>
  <c r="V210" i="4"/>
  <c r="AM210" i="4" s="1"/>
  <c r="T210" i="4"/>
  <c r="AK210" i="4" s="1"/>
  <c r="S210" i="4"/>
  <c r="AJ210" i="4" s="1"/>
  <c r="R210" i="4"/>
  <c r="Q210" i="4"/>
  <c r="AH210" i="4" s="1"/>
  <c r="AV210" i="4" s="1"/>
  <c r="P210" i="4"/>
  <c r="AG210" i="4" s="1"/>
  <c r="AU210" i="4" s="1"/>
  <c r="O210" i="4"/>
  <c r="AF210" i="4" s="1"/>
  <c r="AO209" i="4"/>
  <c r="AA209" i="4"/>
  <c r="AR209" i="4" s="1"/>
  <c r="Z209" i="4"/>
  <c r="AQ209" i="4" s="1"/>
  <c r="AX209" i="4" s="1"/>
  <c r="Y209" i="4"/>
  <c r="AP209" i="4" s="1"/>
  <c r="X209" i="4"/>
  <c r="W209" i="4"/>
  <c r="AN209" i="4" s="1"/>
  <c r="V209" i="4"/>
  <c r="AM209" i="4" s="1"/>
  <c r="T209" i="4"/>
  <c r="AK209" i="4" s="1"/>
  <c r="S209" i="4"/>
  <c r="AJ209" i="4" s="1"/>
  <c r="R209" i="4"/>
  <c r="AI209" i="4" s="1"/>
  <c r="AW209" i="4" s="1"/>
  <c r="Q209" i="4"/>
  <c r="AH209" i="4" s="1"/>
  <c r="AV209" i="4" s="1"/>
  <c r="P209" i="4"/>
  <c r="AG209" i="4" s="1"/>
  <c r="AU209" i="4" s="1"/>
  <c r="O209" i="4"/>
  <c r="AF209" i="4" s="1"/>
  <c r="AA208" i="4"/>
  <c r="AR208" i="4" s="1"/>
  <c r="Z208" i="4"/>
  <c r="AQ208" i="4" s="1"/>
  <c r="Y208" i="4"/>
  <c r="AP208" i="4" s="1"/>
  <c r="AW208" i="4" s="1"/>
  <c r="X208" i="4"/>
  <c r="AO208" i="4" s="1"/>
  <c r="W208" i="4"/>
  <c r="AN208" i="4" s="1"/>
  <c r="V208" i="4"/>
  <c r="AM208" i="4" s="1"/>
  <c r="T208" i="4"/>
  <c r="AK208" i="4" s="1"/>
  <c r="S208" i="4"/>
  <c r="AJ208" i="4" s="1"/>
  <c r="AX208" i="4" s="1"/>
  <c r="R208" i="4"/>
  <c r="AI208" i="4" s="1"/>
  <c r="Q208" i="4"/>
  <c r="AH208" i="4" s="1"/>
  <c r="P208" i="4"/>
  <c r="AG208" i="4" s="1"/>
  <c r="O208" i="4"/>
  <c r="AF208" i="4" s="1"/>
  <c r="AT208" i="4" s="1"/>
  <c r="AR207" i="4"/>
  <c r="AI207" i="4"/>
  <c r="AA207" i="4"/>
  <c r="Z207" i="4"/>
  <c r="AQ207" i="4" s="1"/>
  <c r="Y207" i="4"/>
  <c r="AP207" i="4" s="1"/>
  <c r="X207" i="4"/>
  <c r="AO207" i="4" s="1"/>
  <c r="W207" i="4"/>
  <c r="AN207" i="4" s="1"/>
  <c r="V207" i="4"/>
  <c r="AM207" i="4" s="1"/>
  <c r="T207" i="4"/>
  <c r="AK207" i="4" s="1"/>
  <c r="S207" i="4"/>
  <c r="AJ207" i="4" s="1"/>
  <c r="AX207" i="4" s="1"/>
  <c r="R207" i="4"/>
  <c r="Q207" i="4"/>
  <c r="AH207" i="4" s="1"/>
  <c r="P207" i="4"/>
  <c r="AG207" i="4" s="1"/>
  <c r="AU207" i="4" s="1"/>
  <c r="O207" i="4"/>
  <c r="AF207" i="4" s="1"/>
  <c r="AT207" i="4" s="1"/>
  <c r="AA206" i="4"/>
  <c r="AR206" i="4" s="1"/>
  <c r="Z206" i="4"/>
  <c r="AQ206" i="4" s="1"/>
  <c r="Y206" i="4"/>
  <c r="AP206" i="4" s="1"/>
  <c r="X206" i="4"/>
  <c r="AO206" i="4" s="1"/>
  <c r="W206" i="4"/>
  <c r="AN206" i="4" s="1"/>
  <c r="AU206" i="4" s="1"/>
  <c r="V206" i="4"/>
  <c r="AM206" i="4" s="1"/>
  <c r="T206" i="4"/>
  <c r="AK206" i="4" s="1"/>
  <c r="AY206" i="4" s="1"/>
  <c r="S206" i="4"/>
  <c r="AJ206" i="4" s="1"/>
  <c r="R206" i="4"/>
  <c r="AI206" i="4" s="1"/>
  <c r="Q206" i="4"/>
  <c r="AH206" i="4" s="1"/>
  <c r="AV206" i="4" s="1"/>
  <c r="P206" i="4"/>
  <c r="AG206" i="4" s="1"/>
  <c r="O206" i="4"/>
  <c r="AF206" i="4" s="1"/>
  <c r="AQ205" i="4"/>
  <c r="AA205" i="4"/>
  <c r="AR205" i="4" s="1"/>
  <c r="Z205" i="4"/>
  <c r="Y205" i="4"/>
  <c r="AP205" i="4" s="1"/>
  <c r="X205" i="4"/>
  <c r="AO205" i="4" s="1"/>
  <c r="W205" i="4"/>
  <c r="AN205" i="4" s="1"/>
  <c r="V205" i="4"/>
  <c r="AM205" i="4" s="1"/>
  <c r="AT205" i="4" s="1"/>
  <c r="T205" i="4"/>
  <c r="AK205" i="4" s="1"/>
  <c r="AY205" i="4" s="1"/>
  <c r="S205" i="4"/>
  <c r="AJ205" i="4" s="1"/>
  <c r="AX205" i="4" s="1"/>
  <c r="R205" i="4"/>
  <c r="AI205" i="4" s="1"/>
  <c r="Q205" i="4"/>
  <c r="AH205" i="4" s="1"/>
  <c r="AV205" i="4" s="1"/>
  <c r="P205" i="4"/>
  <c r="AG205" i="4" s="1"/>
  <c r="O205" i="4"/>
  <c r="AF205" i="4" s="1"/>
  <c r="AX204" i="4"/>
  <c r="AR204" i="4"/>
  <c r="AA204" i="4"/>
  <c r="Z204" i="4"/>
  <c r="AQ204" i="4" s="1"/>
  <c r="Y204" i="4"/>
  <c r="AP204" i="4" s="1"/>
  <c r="X204" i="4"/>
  <c r="AO204" i="4" s="1"/>
  <c r="W204" i="4"/>
  <c r="AN204" i="4" s="1"/>
  <c r="V204" i="4"/>
  <c r="AM204" i="4" s="1"/>
  <c r="T204" i="4"/>
  <c r="AK204" i="4" s="1"/>
  <c r="S204" i="4"/>
  <c r="AJ204" i="4" s="1"/>
  <c r="R204" i="4"/>
  <c r="AI204" i="4" s="1"/>
  <c r="Q204" i="4"/>
  <c r="AH204" i="4" s="1"/>
  <c r="P204" i="4"/>
  <c r="AG204" i="4" s="1"/>
  <c r="O204" i="4"/>
  <c r="AF204" i="4" s="1"/>
  <c r="AT204" i="4" s="1"/>
  <c r="AQ203" i="4"/>
  <c r="AN203" i="4"/>
  <c r="AH203" i="4"/>
  <c r="AA203" i="4"/>
  <c r="AR203" i="4" s="1"/>
  <c r="Z203" i="4"/>
  <c r="Y203" i="4"/>
  <c r="AP203" i="4" s="1"/>
  <c r="AW203" i="4" s="1"/>
  <c r="X203" i="4"/>
  <c r="AO203" i="4" s="1"/>
  <c r="W203" i="4"/>
  <c r="V203" i="4"/>
  <c r="AM203" i="4" s="1"/>
  <c r="T203" i="4"/>
  <c r="AK203" i="4" s="1"/>
  <c r="S203" i="4"/>
  <c r="AJ203" i="4" s="1"/>
  <c r="R203" i="4"/>
  <c r="AI203" i="4" s="1"/>
  <c r="Q203" i="4"/>
  <c r="P203" i="4"/>
  <c r="AG203" i="4" s="1"/>
  <c r="AU203" i="4" s="1"/>
  <c r="O203" i="4"/>
  <c r="AF203" i="4" s="1"/>
  <c r="AT203" i="4" s="1"/>
  <c r="AK202" i="4"/>
  <c r="AY202" i="4" s="1"/>
  <c r="AA202" i="4"/>
  <c r="AR202" i="4" s="1"/>
  <c r="Z202" i="4"/>
  <c r="AQ202" i="4" s="1"/>
  <c r="Y202" i="4"/>
  <c r="AP202" i="4" s="1"/>
  <c r="X202" i="4"/>
  <c r="AO202" i="4" s="1"/>
  <c r="W202" i="4"/>
  <c r="AN202" i="4" s="1"/>
  <c r="V202" i="4"/>
  <c r="AM202" i="4" s="1"/>
  <c r="T202" i="4"/>
  <c r="S202" i="4"/>
  <c r="AJ202" i="4" s="1"/>
  <c r="R202" i="4"/>
  <c r="AI202" i="4" s="1"/>
  <c r="Q202" i="4"/>
  <c r="AH202" i="4" s="1"/>
  <c r="AV202" i="4" s="1"/>
  <c r="P202" i="4"/>
  <c r="AG202" i="4" s="1"/>
  <c r="O202" i="4"/>
  <c r="AF202" i="4" s="1"/>
  <c r="AO201" i="4"/>
  <c r="AA201" i="4"/>
  <c r="AR201" i="4" s="1"/>
  <c r="Z201" i="4"/>
  <c r="AQ201" i="4" s="1"/>
  <c r="Y201" i="4"/>
  <c r="AP201" i="4" s="1"/>
  <c r="X201" i="4"/>
  <c r="W201" i="4"/>
  <c r="AN201" i="4" s="1"/>
  <c r="V201" i="4"/>
  <c r="AM201" i="4" s="1"/>
  <c r="T201" i="4"/>
  <c r="AK201" i="4" s="1"/>
  <c r="AY201" i="4" s="1"/>
  <c r="S201" i="4"/>
  <c r="AJ201" i="4" s="1"/>
  <c r="R201" i="4"/>
  <c r="AI201" i="4" s="1"/>
  <c r="Q201" i="4"/>
  <c r="AH201" i="4" s="1"/>
  <c r="P201" i="4"/>
  <c r="AG201" i="4" s="1"/>
  <c r="AU201" i="4" s="1"/>
  <c r="O201" i="4"/>
  <c r="AF201" i="4" s="1"/>
  <c r="AO200" i="4"/>
  <c r="AG200" i="4"/>
  <c r="AA200" i="4"/>
  <c r="AR200" i="4" s="1"/>
  <c r="Z200" i="4"/>
  <c r="AQ200" i="4" s="1"/>
  <c r="Y200" i="4"/>
  <c r="AP200" i="4" s="1"/>
  <c r="X200" i="4"/>
  <c r="W200" i="4"/>
  <c r="AN200" i="4" s="1"/>
  <c r="V200" i="4"/>
  <c r="AM200" i="4" s="1"/>
  <c r="T200" i="4"/>
  <c r="AK200" i="4" s="1"/>
  <c r="S200" i="4"/>
  <c r="AJ200" i="4" s="1"/>
  <c r="AX200" i="4" s="1"/>
  <c r="R200" i="4"/>
  <c r="AI200" i="4" s="1"/>
  <c r="Q200" i="4"/>
  <c r="AH200" i="4" s="1"/>
  <c r="P200" i="4"/>
  <c r="O200" i="4"/>
  <c r="AF200" i="4" s="1"/>
  <c r="AV199" i="4"/>
  <c r="AO199" i="4"/>
  <c r="AI199" i="4"/>
  <c r="AW199" i="4" s="1"/>
  <c r="AA199" i="4"/>
  <c r="AR199" i="4" s="1"/>
  <c r="Z199" i="4"/>
  <c r="AQ199" i="4" s="1"/>
  <c r="Y199" i="4"/>
  <c r="AP199" i="4" s="1"/>
  <c r="X199" i="4"/>
  <c r="W199" i="4"/>
  <c r="AN199" i="4" s="1"/>
  <c r="V199" i="4"/>
  <c r="AM199" i="4" s="1"/>
  <c r="T199" i="4"/>
  <c r="AK199" i="4" s="1"/>
  <c r="S199" i="4"/>
  <c r="AJ199" i="4" s="1"/>
  <c r="R199" i="4"/>
  <c r="Q199" i="4"/>
  <c r="AH199" i="4" s="1"/>
  <c r="P199" i="4"/>
  <c r="AG199" i="4" s="1"/>
  <c r="O199" i="4"/>
  <c r="AF199" i="4" s="1"/>
  <c r="AH198" i="4"/>
  <c r="AV198" i="4" s="1"/>
  <c r="AA198" i="4"/>
  <c r="AR198" i="4" s="1"/>
  <c r="Z198" i="4"/>
  <c r="AQ198" i="4" s="1"/>
  <c r="Y198" i="4"/>
  <c r="AP198" i="4" s="1"/>
  <c r="X198" i="4"/>
  <c r="AO198" i="4" s="1"/>
  <c r="W198" i="4"/>
  <c r="AN198" i="4" s="1"/>
  <c r="V198" i="4"/>
  <c r="AM198" i="4" s="1"/>
  <c r="T198" i="4"/>
  <c r="AK198" i="4" s="1"/>
  <c r="S198" i="4"/>
  <c r="AJ198" i="4" s="1"/>
  <c r="R198" i="4"/>
  <c r="AI198" i="4" s="1"/>
  <c r="AW198" i="4" s="1"/>
  <c r="Q198" i="4"/>
  <c r="P198" i="4"/>
  <c r="AG198" i="4" s="1"/>
  <c r="O198" i="4"/>
  <c r="AF198" i="4" s="1"/>
  <c r="AP197" i="4"/>
  <c r="AG197" i="4"/>
  <c r="AU197" i="4" s="1"/>
  <c r="AA197" i="4"/>
  <c r="AR197" i="4" s="1"/>
  <c r="Z197" i="4"/>
  <c r="AQ197" i="4" s="1"/>
  <c r="Y197" i="4"/>
  <c r="X197" i="4"/>
  <c r="AO197" i="4" s="1"/>
  <c r="W197" i="4"/>
  <c r="AN197" i="4" s="1"/>
  <c r="V197" i="4"/>
  <c r="AM197" i="4" s="1"/>
  <c r="T197" i="4"/>
  <c r="AK197" i="4" s="1"/>
  <c r="AY197" i="4" s="1"/>
  <c r="S197" i="4"/>
  <c r="AJ197" i="4" s="1"/>
  <c r="AX197" i="4" s="1"/>
  <c r="R197" i="4"/>
  <c r="AI197" i="4" s="1"/>
  <c r="Q197" i="4"/>
  <c r="AH197" i="4" s="1"/>
  <c r="P197" i="4"/>
  <c r="O197" i="4"/>
  <c r="AF197" i="4" s="1"/>
  <c r="AR196" i="4"/>
  <c r="AP196" i="4"/>
  <c r="AO196" i="4"/>
  <c r="AI196" i="4"/>
  <c r="AA196" i="4"/>
  <c r="Z196" i="4"/>
  <c r="AQ196" i="4" s="1"/>
  <c r="AX196" i="4" s="1"/>
  <c r="Y196" i="4"/>
  <c r="X196" i="4"/>
  <c r="W196" i="4"/>
  <c r="AN196" i="4" s="1"/>
  <c r="V196" i="4"/>
  <c r="AM196" i="4" s="1"/>
  <c r="T196" i="4"/>
  <c r="AK196" i="4" s="1"/>
  <c r="AY196" i="4" s="1"/>
  <c r="S196" i="4"/>
  <c r="AJ196" i="4" s="1"/>
  <c r="R196" i="4"/>
  <c r="Q196" i="4"/>
  <c r="AH196" i="4" s="1"/>
  <c r="P196" i="4"/>
  <c r="AG196" i="4" s="1"/>
  <c r="O196" i="4"/>
  <c r="AF196" i="4" s="1"/>
  <c r="AQ195" i="4"/>
  <c r="AM195" i="4"/>
  <c r="AA195" i="4"/>
  <c r="AR195" i="4" s="1"/>
  <c r="Z195" i="4"/>
  <c r="Y195" i="4"/>
  <c r="AP195" i="4" s="1"/>
  <c r="X195" i="4"/>
  <c r="AO195" i="4" s="1"/>
  <c r="W195" i="4"/>
  <c r="AN195" i="4" s="1"/>
  <c r="V195" i="4"/>
  <c r="T195" i="4"/>
  <c r="AK195" i="4" s="1"/>
  <c r="S195" i="4"/>
  <c r="AJ195" i="4" s="1"/>
  <c r="R195" i="4"/>
  <c r="AI195" i="4" s="1"/>
  <c r="Q195" i="4"/>
  <c r="AH195" i="4" s="1"/>
  <c r="P195" i="4"/>
  <c r="AG195" i="4" s="1"/>
  <c r="O195" i="4"/>
  <c r="AF195" i="4" s="1"/>
  <c r="AR194" i="4"/>
  <c r="AP194" i="4"/>
  <c r="AA194" i="4"/>
  <c r="Z194" i="4"/>
  <c r="AQ194" i="4" s="1"/>
  <c r="Y194" i="4"/>
  <c r="X194" i="4"/>
  <c r="AO194" i="4" s="1"/>
  <c r="W194" i="4"/>
  <c r="AN194" i="4" s="1"/>
  <c r="V194" i="4"/>
  <c r="AM194" i="4" s="1"/>
  <c r="T194" i="4"/>
  <c r="AK194" i="4" s="1"/>
  <c r="S194" i="4"/>
  <c r="AJ194" i="4" s="1"/>
  <c r="R194" i="4"/>
  <c r="AI194" i="4" s="1"/>
  <c r="Q194" i="4"/>
  <c r="AH194" i="4" s="1"/>
  <c r="P194" i="4"/>
  <c r="AG194" i="4" s="1"/>
  <c r="O194" i="4"/>
  <c r="AF194" i="4" s="1"/>
  <c r="AX193" i="4"/>
  <c r="AA193" i="4"/>
  <c r="AR193" i="4" s="1"/>
  <c r="Z193" i="4"/>
  <c r="AQ193" i="4" s="1"/>
  <c r="Y193" i="4"/>
  <c r="AP193" i="4" s="1"/>
  <c r="X193" i="4"/>
  <c r="AO193" i="4" s="1"/>
  <c r="W193" i="4"/>
  <c r="AN193" i="4" s="1"/>
  <c r="V193" i="4"/>
  <c r="AM193" i="4" s="1"/>
  <c r="T193" i="4"/>
  <c r="AK193" i="4" s="1"/>
  <c r="AY193" i="4" s="1"/>
  <c r="S193" i="4"/>
  <c r="AJ193" i="4" s="1"/>
  <c r="R193" i="4"/>
  <c r="AI193" i="4" s="1"/>
  <c r="Q193" i="4"/>
  <c r="AH193" i="4" s="1"/>
  <c r="P193" i="4"/>
  <c r="AG193" i="4" s="1"/>
  <c r="AU193" i="4" s="1"/>
  <c r="O193" i="4"/>
  <c r="AF193" i="4" s="1"/>
  <c r="AT193" i="4" s="1"/>
  <c r="AA192" i="4"/>
  <c r="AR192" i="4" s="1"/>
  <c r="Z192" i="4"/>
  <c r="AQ192" i="4" s="1"/>
  <c r="Y192" i="4"/>
  <c r="AP192" i="4" s="1"/>
  <c r="X192" i="4"/>
  <c r="AO192" i="4" s="1"/>
  <c r="W192" i="4"/>
  <c r="AN192" i="4" s="1"/>
  <c r="V192" i="4"/>
  <c r="AM192" i="4" s="1"/>
  <c r="T192" i="4"/>
  <c r="AK192" i="4" s="1"/>
  <c r="S192" i="4"/>
  <c r="AJ192" i="4" s="1"/>
  <c r="AX192" i="4" s="1"/>
  <c r="R192" i="4"/>
  <c r="AI192" i="4" s="1"/>
  <c r="Q192" i="4"/>
  <c r="AH192" i="4" s="1"/>
  <c r="P192" i="4"/>
  <c r="AG192" i="4" s="1"/>
  <c r="O192" i="4"/>
  <c r="AF192" i="4" s="1"/>
  <c r="AT192" i="4" s="1"/>
  <c r="AA191" i="4"/>
  <c r="AR191" i="4" s="1"/>
  <c r="Z191" i="4"/>
  <c r="AQ191" i="4" s="1"/>
  <c r="AX191" i="4" s="1"/>
  <c r="Y191" i="4"/>
  <c r="AP191" i="4" s="1"/>
  <c r="X191" i="4"/>
  <c r="AO191" i="4" s="1"/>
  <c r="W191" i="4"/>
  <c r="AN191" i="4" s="1"/>
  <c r="V191" i="4"/>
  <c r="AM191" i="4" s="1"/>
  <c r="T191" i="4"/>
  <c r="AK191" i="4" s="1"/>
  <c r="S191" i="4"/>
  <c r="AJ191" i="4" s="1"/>
  <c r="R191" i="4"/>
  <c r="AI191" i="4" s="1"/>
  <c r="AW191" i="4" s="1"/>
  <c r="Q191" i="4"/>
  <c r="AH191" i="4" s="1"/>
  <c r="P191" i="4"/>
  <c r="AG191" i="4" s="1"/>
  <c r="O191" i="4"/>
  <c r="AF191" i="4" s="1"/>
  <c r="AT191" i="4" s="1"/>
  <c r="AQ190" i="4"/>
  <c r="AA190" i="4"/>
  <c r="AR190" i="4" s="1"/>
  <c r="Z190" i="4"/>
  <c r="Y190" i="4"/>
  <c r="AP190" i="4" s="1"/>
  <c r="AW190" i="4" s="1"/>
  <c r="X190" i="4"/>
  <c r="AO190" i="4" s="1"/>
  <c r="W190" i="4"/>
  <c r="AN190" i="4" s="1"/>
  <c r="V190" i="4"/>
  <c r="AM190" i="4" s="1"/>
  <c r="T190" i="4"/>
  <c r="AK190" i="4" s="1"/>
  <c r="AY190" i="4" s="1"/>
  <c r="S190" i="4"/>
  <c r="AJ190" i="4" s="1"/>
  <c r="R190" i="4"/>
  <c r="AI190" i="4" s="1"/>
  <c r="Q190" i="4"/>
  <c r="AH190" i="4" s="1"/>
  <c r="AV190" i="4" s="1"/>
  <c r="P190" i="4"/>
  <c r="AG190" i="4" s="1"/>
  <c r="O190" i="4"/>
  <c r="AF190" i="4" s="1"/>
  <c r="AQ189" i="4"/>
  <c r="AJ189" i="4"/>
  <c r="AX189" i="4" s="1"/>
  <c r="AH189" i="4"/>
  <c r="AA189" i="4"/>
  <c r="AR189" i="4" s="1"/>
  <c r="Z189" i="4"/>
  <c r="Y189" i="4"/>
  <c r="AP189" i="4" s="1"/>
  <c r="X189" i="4"/>
  <c r="AO189" i="4" s="1"/>
  <c r="W189" i="4"/>
  <c r="AN189" i="4" s="1"/>
  <c r="V189" i="4"/>
  <c r="AM189" i="4" s="1"/>
  <c r="T189" i="4"/>
  <c r="AK189" i="4" s="1"/>
  <c r="AY189" i="4" s="1"/>
  <c r="S189" i="4"/>
  <c r="R189" i="4"/>
  <c r="AI189" i="4" s="1"/>
  <c r="Q189" i="4"/>
  <c r="P189" i="4"/>
  <c r="AG189" i="4" s="1"/>
  <c r="AU189" i="4" s="1"/>
  <c r="O189" i="4"/>
  <c r="AF189" i="4" s="1"/>
  <c r="AP188" i="4"/>
  <c r="AI188" i="4"/>
  <c r="AA188" i="4"/>
  <c r="AR188" i="4" s="1"/>
  <c r="Z188" i="4"/>
  <c r="AQ188" i="4" s="1"/>
  <c r="Y188" i="4"/>
  <c r="X188" i="4"/>
  <c r="AO188" i="4" s="1"/>
  <c r="W188" i="4"/>
  <c r="AN188" i="4" s="1"/>
  <c r="V188" i="4"/>
  <c r="AM188" i="4" s="1"/>
  <c r="T188" i="4"/>
  <c r="AK188" i="4" s="1"/>
  <c r="AY188" i="4" s="1"/>
  <c r="S188" i="4"/>
  <c r="AJ188" i="4" s="1"/>
  <c r="AX188" i="4" s="1"/>
  <c r="R188" i="4"/>
  <c r="Q188" i="4"/>
  <c r="AH188" i="4" s="1"/>
  <c r="P188" i="4"/>
  <c r="AG188" i="4" s="1"/>
  <c r="AU188" i="4" s="1"/>
  <c r="O188" i="4"/>
  <c r="AF188" i="4" s="1"/>
  <c r="AH187" i="4"/>
  <c r="AA187" i="4"/>
  <c r="AR187" i="4" s="1"/>
  <c r="Z187" i="4"/>
  <c r="AQ187" i="4" s="1"/>
  <c r="Y187" i="4"/>
  <c r="AP187" i="4" s="1"/>
  <c r="X187" i="4"/>
  <c r="AO187" i="4" s="1"/>
  <c r="W187" i="4"/>
  <c r="AN187" i="4" s="1"/>
  <c r="V187" i="4"/>
  <c r="AM187" i="4" s="1"/>
  <c r="T187" i="4"/>
  <c r="AK187" i="4" s="1"/>
  <c r="S187" i="4"/>
  <c r="AJ187" i="4" s="1"/>
  <c r="R187" i="4"/>
  <c r="AI187" i="4" s="1"/>
  <c r="Q187" i="4"/>
  <c r="P187" i="4"/>
  <c r="AG187" i="4" s="1"/>
  <c r="O187" i="4"/>
  <c r="AF187" i="4" s="1"/>
  <c r="AA186" i="4"/>
  <c r="AR186" i="4" s="1"/>
  <c r="Z186" i="4"/>
  <c r="AQ186" i="4" s="1"/>
  <c r="Y186" i="4"/>
  <c r="AP186" i="4" s="1"/>
  <c r="X186" i="4"/>
  <c r="AO186" i="4" s="1"/>
  <c r="W186" i="4"/>
  <c r="AN186" i="4" s="1"/>
  <c r="V186" i="4"/>
  <c r="AM186" i="4" s="1"/>
  <c r="T186" i="4"/>
  <c r="AK186" i="4" s="1"/>
  <c r="AY186" i="4" s="1"/>
  <c r="S186" i="4"/>
  <c r="AJ186" i="4" s="1"/>
  <c r="R186" i="4"/>
  <c r="AI186" i="4" s="1"/>
  <c r="Q186" i="4"/>
  <c r="AH186" i="4" s="1"/>
  <c r="P186" i="4"/>
  <c r="AG186" i="4" s="1"/>
  <c r="AU186" i="4" s="1"/>
  <c r="O186" i="4"/>
  <c r="AF186" i="4" s="1"/>
  <c r="AT186" i="4" s="1"/>
  <c r="AQ185" i="4"/>
  <c r="AH185" i="4"/>
  <c r="AA185" i="4"/>
  <c r="AR185" i="4" s="1"/>
  <c r="Z185" i="4"/>
  <c r="Y185" i="4"/>
  <c r="AP185" i="4" s="1"/>
  <c r="X185" i="4"/>
  <c r="AO185" i="4" s="1"/>
  <c r="AV185" i="4" s="1"/>
  <c r="W185" i="4"/>
  <c r="AN185" i="4" s="1"/>
  <c r="V185" i="4"/>
  <c r="AM185" i="4" s="1"/>
  <c r="T185" i="4"/>
  <c r="AK185" i="4" s="1"/>
  <c r="S185" i="4"/>
  <c r="AJ185" i="4" s="1"/>
  <c r="AX185" i="4" s="1"/>
  <c r="R185" i="4"/>
  <c r="AI185" i="4" s="1"/>
  <c r="Q185" i="4"/>
  <c r="P185" i="4"/>
  <c r="AG185" i="4" s="1"/>
  <c r="O185" i="4"/>
  <c r="AF185" i="4" s="1"/>
  <c r="AT185" i="4" s="1"/>
  <c r="AP184" i="4"/>
  <c r="AA184" i="4"/>
  <c r="AR184" i="4" s="1"/>
  <c r="Z184" i="4"/>
  <c r="AQ184" i="4" s="1"/>
  <c r="Y184" i="4"/>
  <c r="X184" i="4"/>
  <c r="AO184" i="4" s="1"/>
  <c r="W184" i="4"/>
  <c r="AN184" i="4" s="1"/>
  <c r="V184" i="4"/>
  <c r="AM184" i="4" s="1"/>
  <c r="T184" i="4"/>
  <c r="AK184" i="4" s="1"/>
  <c r="S184" i="4"/>
  <c r="AJ184" i="4" s="1"/>
  <c r="R184" i="4"/>
  <c r="AI184" i="4" s="1"/>
  <c r="AW184" i="4" s="1"/>
  <c r="Q184" i="4"/>
  <c r="AH184" i="4" s="1"/>
  <c r="P184" i="4"/>
  <c r="AG184" i="4" s="1"/>
  <c r="O184" i="4"/>
  <c r="AF184" i="4" s="1"/>
  <c r="AA183" i="4"/>
  <c r="AR183" i="4" s="1"/>
  <c r="Z183" i="4"/>
  <c r="AQ183" i="4" s="1"/>
  <c r="Y183" i="4"/>
  <c r="AP183" i="4" s="1"/>
  <c r="X183" i="4"/>
  <c r="AO183" i="4" s="1"/>
  <c r="W183" i="4"/>
  <c r="AN183" i="4" s="1"/>
  <c r="V183" i="4"/>
  <c r="AM183" i="4" s="1"/>
  <c r="T183" i="4"/>
  <c r="AK183" i="4" s="1"/>
  <c r="S183" i="4"/>
  <c r="AJ183" i="4" s="1"/>
  <c r="AX183" i="4" s="1"/>
  <c r="R183" i="4"/>
  <c r="AI183" i="4" s="1"/>
  <c r="AW183" i="4" s="1"/>
  <c r="Q183" i="4"/>
  <c r="AH183" i="4" s="1"/>
  <c r="P183" i="4"/>
  <c r="AG183" i="4" s="1"/>
  <c r="O183" i="4"/>
  <c r="AF183" i="4" s="1"/>
  <c r="AT183" i="4" s="1"/>
  <c r="AA182" i="4"/>
  <c r="AR182" i="4" s="1"/>
  <c r="Z182" i="4"/>
  <c r="AQ182" i="4" s="1"/>
  <c r="Y182" i="4"/>
  <c r="AP182" i="4" s="1"/>
  <c r="X182" i="4"/>
  <c r="AO182" i="4" s="1"/>
  <c r="W182" i="4"/>
  <c r="AN182" i="4" s="1"/>
  <c r="V182" i="4"/>
  <c r="AM182" i="4" s="1"/>
  <c r="T182" i="4"/>
  <c r="AK182" i="4" s="1"/>
  <c r="S182" i="4"/>
  <c r="AJ182" i="4" s="1"/>
  <c r="R182" i="4"/>
  <c r="AI182" i="4" s="1"/>
  <c r="AW182" i="4" s="1"/>
  <c r="Q182" i="4"/>
  <c r="AH182" i="4" s="1"/>
  <c r="AV182" i="4" s="1"/>
  <c r="P182" i="4"/>
  <c r="AG182" i="4" s="1"/>
  <c r="O182" i="4"/>
  <c r="AF182" i="4" s="1"/>
  <c r="AJ181" i="4"/>
  <c r="AA181" i="4"/>
  <c r="AR181" i="4" s="1"/>
  <c r="Z181" i="4"/>
  <c r="AQ181" i="4" s="1"/>
  <c r="Y181" i="4"/>
  <c r="AP181" i="4" s="1"/>
  <c r="X181" i="4"/>
  <c r="AO181" i="4" s="1"/>
  <c r="W181" i="4"/>
  <c r="AN181" i="4" s="1"/>
  <c r="V181" i="4"/>
  <c r="AM181" i="4" s="1"/>
  <c r="T181" i="4"/>
  <c r="AK181" i="4" s="1"/>
  <c r="AY181" i="4" s="1"/>
  <c r="S181" i="4"/>
  <c r="R181" i="4"/>
  <c r="AI181" i="4" s="1"/>
  <c r="Q181" i="4"/>
  <c r="AH181" i="4" s="1"/>
  <c r="P181" i="4"/>
  <c r="AG181" i="4" s="1"/>
  <c r="AU181" i="4" s="1"/>
  <c r="O181" i="4"/>
  <c r="AF181" i="4" s="1"/>
  <c r="AR180" i="4"/>
  <c r="AI180" i="4"/>
  <c r="AA180" i="4"/>
  <c r="Z180" i="4"/>
  <c r="AQ180" i="4" s="1"/>
  <c r="Y180" i="4"/>
  <c r="AP180" i="4" s="1"/>
  <c r="X180" i="4"/>
  <c r="AO180" i="4" s="1"/>
  <c r="W180" i="4"/>
  <c r="AN180" i="4" s="1"/>
  <c r="V180" i="4"/>
  <c r="AM180" i="4" s="1"/>
  <c r="T180" i="4"/>
  <c r="AK180" i="4" s="1"/>
  <c r="AY180" i="4" s="1"/>
  <c r="S180" i="4"/>
  <c r="AJ180" i="4" s="1"/>
  <c r="R180" i="4"/>
  <c r="Q180" i="4"/>
  <c r="AH180" i="4" s="1"/>
  <c r="P180" i="4"/>
  <c r="AG180" i="4" s="1"/>
  <c r="O180" i="4"/>
  <c r="AF180" i="4" s="1"/>
  <c r="AT180" i="4" s="1"/>
  <c r="AQ179" i="4"/>
  <c r="AA179" i="4"/>
  <c r="AR179" i="4" s="1"/>
  <c r="Z179" i="4"/>
  <c r="Y179" i="4"/>
  <c r="AP179" i="4" s="1"/>
  <c r="X179" i="4"/>
  <c r="AO179" i="4" s="1"/>
  <c r="W179" i="4"/>
  <c r="AN179" i="4" s="1"/>
  <c r="V179" i="4"/>
  <c r="AM179" i="4" s="1"/>
  <c r="T179" i="4"/>
  <c r="AK179" i="4" s="1"/>
  <c r="S179" i="4"/>
  <c r="AJ179" i="4" s="1"/>
  <c r="R179" i="4"/>
  <c r="AI179" i="4" s="1"/>
  <c r="Q179" i="4"/>
  <c r="AH179" i="4" s="1"/>
  <c r="P179" i="4"/>
  <c r="AG179" i="4" s="1"/>
  <c r="O179" i="4"/>
  <c r="AF179" i="4" s="1"/>
  <c r="AT179" i="4" s="1"/>
  <c r="AP178" i="4"/>
  <c r="AA178" i="4"/>
  <c r="AR178" i="4" s="1"/>
  <c r="Z178" i="4"/>
  <c r="AQ178" i="4" s="1"/>
  <c r="Y178" i="4"/>
  <c r="X178" i="4"/>
  <c r="AO178" i="4" s="1"/>
  <c r="W178" i="4"/>
  <c r="AN178" i="4" s="1"/>
  <c r="V178" i="4"/>
  <c r="AM178" i="4" s="1"/>
  <c r="T178" i="4"/>
  <c r="AK178" i="4" s="1"/>
  <c r="AY178" i="4" s="1"/>
  <c r="S178" i="4"/>
  <c r="AJ178" i="4" s="1"/>
  <c r="AX178" i="4" s="1"/>
  <c r="R178" i="4"/>
  <c r="AI178" i="4" s="1"/>
  <c r="Q178" i="4"/>
  <c r="AH178" i="4" s="1"/>
  <c r="P178" i="4"/>
  <c r="AG178" i="4" s="1"/>
  <c r="O178" i="4"/>
  <c r="AF178" i="4" s="1"/>
  <c r="AM177" i="4"/>
  <c r="AH177" i="4"/>
  <c r="AA177" i="4"/>
  <c r="AR177" i="4" s="1"/>
  <c r="Z177" i="4"/>
  <c r="AQ177" i="4" s="1"/>
  <c r="Y177" i="4"/>
  <c r="AP177" i="4" s="1"/>
  <c r="X177" i="4"/>
  <c r="AO177" i="4" s="1"/>
  <c r="W177" i="4"/>
  <c r="AN177" i="4" s="1"/>
  <c r="V177" i="4"/>
  <c r="T177" i="4"/>
  <c r="AK177" i="4" s="1"/>
  <c r="S177" i="4"/>
  <c r="AJ177" i="4" s="1"/>
  <c r="R177" i="4"/>
  <c r="AI177" i="4" s="1"/>
  <c r="AW177" i="4" s="1"/>
  <c r="Q177" i="4"/>
  <c r="P177" i="4"/>
  <c r="AG177" i="4" s="1"/>
  <c r="O177" i="4"/>
  <c r="AF177" i="4" s="1"/>
  <c r="AG176" i="4"/>
  <c r="AA176" i="4"/>
  <c r="AR176" i="4" s="1"/>
  <c r="Z176" i="4"/>
  <c r="AQ176" i="4" s="1"/>
  <c r="Y176" i="4"/>
  <c r="AP176" i="4" s="1"/>
  <c r="X176" i="4"/>
  <c r="AO176" i="4" s="1"/>
  <c r="W176" i="4"/>
  <c r="AN176" i="4" s="1"/>
  <c r="V176" i="4"/>
  <c r="AM176" i="4" s="1"/>
  <c r="T176" i="4"/>
  <c r="AK176" i="4" s="1"/>
  <c r="S176" i="4"/>
  <c r="AJ176" i="4" s="1"/>
  <c r="R176" i="4"/>
  <c r="AI176" i="4" s="1"/>
  <c r="AW176" i="4" s="1"/>
  <c r="Q176" i="4"/>
  <c r="AH176" i="4" s="1"/>
  <c r="AV176" i="4" s="1"/>
  <c r="P176" i="4"/>
  <c r="O176" i="4"/>
  <c r="AF176" i="4" s="1"/>
  <c r="AA175" i="4"/>
  <c r="AR175" i="4" s="1"/>
  <c r="Z175" i="4"/>
  <c r="AQ175" i="4" s="1"/>
  <c r="Y175" i="4"/>
  <c r="AP175" i="4" s="1"/>
  <c r="X175" i="4"/>
  <c r="AO175" i="4" s="1"/>
  <c r="W175" i="4"/>
  <c r="AN175" i="4" s="1"/>
  <c r="V175" i="4"/>
  <c r="AM175" i="4" s="1"/>
  <c r="T175" i="4"/>
  <c r="AK175" i="4" s="1"/>
  <c r="S175" i="4"/>
  <c r="AJ175" i="4" s="1"/>
  <c r="AX175" i="4" s="1"/>
  <c r="R175" i="4"/>
  <c r="AI175" i="4" s="1"/>
  <c r="Q175" i="4"/>
  <c r="AH175" i="4" s="1"/>
  <c r="P175" i="4"/>
  <c r="AG175" i="4" s="1"/>
  <c r="O175" i="4"/>
  <c r="AF175" i="4" s="1"/>
  <c r="AT175" i="4" s="1"/>
  <c r="AR174" i="4"/>
  <c r="AI174" i="4"/>
  <c r="AW174" i="4" s="1"/>
  <c r="AA174" i="4"/>
  <c r="Z174" i="4"/>
  <c r="AQ174" i="4" s="1"/>
  <c r="Y174" i="4"/>
  <c r="AP174" i="4" s="1"/>
  <c r="X174" i="4"/>
  <c r="AO174" i="4" s="1"/>
  <c r="W174" i="4"/>
  <c r="AN174" i="4" s="1"/>
  <c r="V174" i="4"/>
  <c r="AM174" i="4" s="1"/>
  <c r="T174" i="4"/>
  <c r="AK174" i="4" s="1"/>
  <c r="AY174" i="4" s="1"/>
  <c r="S174" i="4"/>
  <c r="AJ174" i="4" s="1"/>
  <c r="R174" i="4"/>
  <c r="Q174" i="4"/>
  <c r="AH174" i="4" s="1"/>
  <c r="AV174" i="4" s="1"/>
  <c r="P174" i="4"/>
  <c r="AG174" i="4" s="1"/>
  <c r="O174" i="4"/>
  <c r="AF174" i="4" s="1"/>
  <c r="AQ173" i="4"/>
  <c r="AJ173" i="4"/>
  <c r="AX173" i="4" s="1"/>
  <c r="AH173" i="4"/>
  <c r="AA173" i="4"/>
  <c r="AR173" i="4" s="1"/>
  <c r="Z173" i="4"/>
  <c r="Y173" i="4"/>
  <c r="AP173" i="4" s="1"/>
  <c r="X173" i="4"/>
  <c r="AO173" i="4" s="1"/>
  <c r="W173" i="4"/>
  <c r="AN173" i="4" s="1"/>
  <c r="V173" i="4"/>
  <c r="AM173" i="4" s="1"/>
  <c r="T173" i="4"/>
  <c r="AK173" i="4" s="1"/>
  <c r="AY173" i="4" s="1"/>
  <c r="S173" i="4"/>
  <c r="R173" i="4"/>
  <c r="AI173" i="4" s="1"/>
  <c r="Q173" i="4"/>
  <c r="P173" i="4"/>
  <c r="AG173" i="4" s="1"/>
  <c r="AU173" i="4" s="1"/>
  <c r="O173" i="4"/>
  <c r="AF173" i="4" s="1"/>
  <c r="AP172" i="4"/>
  <c r="AI172" i="4"/>
  <c r="AA172" i="4"/>
  <c r="AR172" i="4" s="1"/>
  <c r="Z172" i="4"/>
  <c r="AQ172" i="4" s="1"/>
  <c r="Y172" i="4"/>
  <c r="X172" i="4"/>
  <c r="AO172" i="4" s="1"/>
  <c r="W172" i="4"/>
  <c r="AN172" i="4" s="1"/>
  <c r="V172" i="4"/>
  <c r="AM172" i="4" s="1"/>
  <c r="T172" i="4"/>
  <c r="AK172" i="4" s="1"/>
  <c r="AY172" i="4" s="1"/>
  <c r="S172" i="4"/>
  <c r="AJ172" i="4" s="1"/>
  <c r="AX172" i="4" s="1"/>
  <c r="R172" i="4"/>
  <c r="Q172" i="4"/>
  <c r="AH172" i="4" s="1"/>
  <c r="P172" i="4"/>
  <c r="AG172" i="4" s="1"/>
  <c r="O172" i="4"/>
  <c r="AF172" i="4" s="1"/>
  <c r="AH171" i="4"/>
  <c r="AA171" i="4"/>
  <c r="AR171" i="4" s="1"/>
  <c r="Z171" i="4"/>
  <c r="AQ171" i="4" s="1"/>
  <c r="Y171" i="4"/>
  <c r="AP171" i="4" s="1"/>
  <c r="X171" i="4"/>
  <c r="AO171" i="4" s="1"/>
  <c r="W171" i="4"/>
  <c r="AN171" i="4" s="1"/>
  <c r="V171" i="4"/>
  <c r="AM171" i="4" s="1"/>
  <c r="T171" i="4"/>
  <c r="AK171" i="4" s="1"/>
  <c r="S171" i="4"/>
  <c r="AJ171" i="4" s="1"/>
  <c r="R171" i="4"/>
  <c r="AI171" i="4" s="1"/>
  <c r="Q171" i="4"/>
  <c r="P171" i="4"/>
  <c r="AG171" i="4" s="1"/>
  <c r="O171" i="4"/>
  <c r="AF171" i="4" s="1"/>
  <c r="AA170" i="4"/>
  <c r="AR170" i="4" s="1"/>
  <c r="Z170" i="4"/>
  <c r="AQ170" i="4" s="1"/>
  <c r="Y170" i="4"/>
  <c r="AP170" i="4" s="1"/>
  <c r="X170" i="4"/>
  <c r="AO170" i="4" s="1"/>
  <c r="W170" i="4"/>
  <c r="AN170" i="4" s="1"/>
  <c r="V170" i="4"/>
  <c r="AM170" i="4" s="1"/>
  <c r="T170" i="4"/>
  <c r="AK170" i="4" s="1"/>
  <c r="AY170" i="4" s="1"/>
  <c r="S170" i="4"/>
  <c r="AJ170" i="4" s="1"/>
  <c r="R170" i="4"/>
  <c r="AI170" i="4" s="1"/>
  <c r="Q170" i="4"/>
  <c r="AH170" i="4" s="1"/>
  <c r="P170" i="4"/>
  <c r="AG170" i="4" s="1"/>
  <c r="O170" i="4"/>
  <c r="AF170" i="4" s="1"/>
  <c r="AT170" i="4" s="1"/>
  <c r="AQ169" i="4"/>
  <c r="AH169" i="4"/>
  <c r="AA169" i="4"/>
  <c r="AR169" i="4" s="1"/>
  <c r="Z169" i="4"/>
  <c r="Y169" i="4"/>
  <c r="AP169" i="4" s="1"/>
  <c r="X169" i="4"/>
  <c r="AO169" i="4" s="1"/>
  <c r="AV169" i="4" s="1"/>
  <c r="W169" i="4"/>
  <c r="AN169" i="4" s="1"/>
  <c r="V169" i="4"/>
  <c r="AM169" i="4" s="1"/>
  <c r="T169" i="4"/>
  <c r="AK169" i="4" s="1"/>
  <c r="S169" i="4"/>
  <c r="AJ169" i="4" s="1"/>
  <c r="AX169" i="4" s="1"/>
  <c r="R169" i="4"/>
  <c r="AI169" i="4" s="1"/>
  <c r="Q169" i="4"/>
  <c r="P169" i="4"/>
  <c r="AG169" i="4" s="1"/>
  <c r="O169" i="4"/>
  <c r="AF169" i="4" s="1"/>
  <c r="AT169" i="4" s="1"/>
  <c r="AP168" i="4"/>
  <c r="AA168" i="4"/>
  <c r="AR168" i="4" s="1"/>
  <c r="Z168" i="4"/>
  <c r="AQ168" i="4" s="1"/>
  <c r="Y168" i="4"/>
  <c r="X168" i="4"/>
  <c r="AO168" i="4" s="1"/>
  <c r="W168" i="4"/>
  <c r="AN168" i="4" s="1"/>
  <c r="V168" i="4"/>
  <c r="AM168" i="4" s="1"/>
  <c r="T168" i="4"/>
  <c r="AK168" i="4" s="1"/>
  <c r="S168" i="4"/>
  <c r="AJ168" i="4" s="1"/>
  <c r="R168" i="4"/>
  <c r="AI168" i="4" s="1"/>
  <c r="AW168" i="4" s="1"/>
  <c r="Q168" i="4"/>
  <c r="AH168" i="4" s="1"/>
  <c r="P168" i="4"/>
  <c r="AG168" i="4" s="1"/>
  <c r="O168" i="4"/>
  <c r="AF168" i="4" s="1"/>
  <c r="AA167" i="4"/>
  <c r="AR167" i="4" s="1"/>
  <c r="Z167" i="4"/>
  <c r="AQ167" i="4" s="1"/>
  <c r="Y167" i="4"/>
  <c r="AP167" i="4" s="1"/>
  <c r="X167" i="4"/>
  <c r="AO167" i="4" s="1"/>
  <c r="W167" i="4"/>
  <c r="AN167" i="4" s="1"/>
  <c r="V167" i="4"/>
  <c r="AM167" i="4" s="1"/>
  <c r="T167" i="4"/>
  <c r="AK167" i="4" s="1"/>
  <c r="S167" i="4"/>
  <c r="AJ167" i="4" s="1"/>
  <c r="AX167" i="4" s="1"/>
  <c r="R167" i="4"/>
  <c r="AI167" i="4" s="1"/>
  <c r="AW167" i="4" s="1"/>
  <c r="Q167" i="4"/>
  <c r="AH167" i="4" s="1"/>
  <c r="P167" i="4"/>
  <c r="AG167" i="4" s="1"/>
  <c r="O167" i="4"/>
  <c r="AF167" i="4" s="1"/>
  <c r="AT167" i="4" s="1"/>
  <c r="AA166" i="4"/>
  <c r="AR166" i="4" s="1"/>
  <c r="Z166" i="4"/>
  <c r="AQ166" i="4" s="1"/>
  <c r="Y166" i="4"/>
  <c r="AP166" i="4" s="1"/>
  <c r="X166" i="4"/>
  <c r="AO166" i="4" s="1"/>
  <c r="W166" i="4"/>
  <c r="AN166" i="4" s="1"/>
  <c r="V166" i="4"/>
  <c r="AM166" i="4" s="1"/>
  <c r="T166" i="4"/>
  <c r="AK166" i="4" s="1"/>
  <c r="S166" i="4"/>
  <c r="AJ166" i="4" s="1"/>
  <c r="R166" i="4"/>
  <c r="AI166" i="4" s="1"/>
  <c r="AW166" i="4" s="1"/>
  <c r="Q166" i="4"/>
  <c r="AH166" i="4" s="1"/>
  <c r="AV166" i="4" s="1"/>
  <c r="P166" i="4"/>
  <c r="AG166" i="4" s="1"/>
  <c r="O166" i="4"/>
  <c r="AF166" i="4" s="1"/>
  <c r="AJ165" i="4"/>
  <c r="AA165" i="4"/>
  <c r="AR165" i="4" s="1"/>
  <c r="Z165" i="4"/>
  <c r="AQ165" i="4" s="1"/>
  <c r="Y165" i="4"/>
  <c r="AP165" i="4" s="1"/>
  <c r="X165" i="4"/>
  <c r="AO165" i="4" s="1"/>
  <c r="W165" i="4"/>
  <c r="AN165" i="4" s="1"/>
  <c r="V165" i="4"/>
  <c r="AM165" i="4" s="1"/>
  <c r="T165" i="4"/>
  <c r="AK165" i="4" s="1"/>
  <c r="AY165" i="4" s="1"/>
  <c r="S165" i="4"/>
  <c r="R165" i="4"/>
  <c r="AI165" i="4" s="1"/>
  <c r="Q165" i="4"/>
  <c r="AH165" i="4" s="1"/>
  <c r="P165" i="4"/>
  <c r="AG165" i="4" s="1"/>
  <c r="AU165" i="4" s="1"/>
  <c r="O165" i="4"/>
  <c r="AF165" i="4" s="1"/>
  <c r="AR164" i="4"/>
  <c r="AI164" i="4"/>
  <c r="AA164" i="4"/>
  <c r="Z164" i="4"/>
  <c r="AQ164" i="4" s="1"/>
  <c r="Y164" i="4"/>
  <c r="AP164" i="4" s="1"/>
  <c r="X164" i="4"/>
  <c r="AO164" i="4" s="1"/>
  <c r="W164" i="4"/>
  <c r="AN164" i="4" s="1"/>
  <c r="V164" i="4"/>
  <c r="AM164" i="4" s="1"/>
  <c r="T164" i="4"/>
  <c r="AK164" i="4" s="1"/>
  <c r="AY164" i="4" s="1"/>
  <c r="S164" i="4"/>
  <c r="AJ164" i="4" s="1"/>
  <c r="R164" i="4"/>
  <c r="Q164" i="4"/>
  <c r="AH164" i="4" s="1"/>
  <c r="P164" i="4"/>
  <c r="AG164" i="4" s="1"/>
  <c r="O164" i="4"/>
  <c r="AF164" i="4" s="1"/>
  <c r="AT164" i="4" s="1"/>
  <c r="AQ163" i="4"/>
  <c r="AA163" i="4"/>
  <c r="AR163" i="4" s="1"/>
  <c r="Z163" i="4"/>
  <c r="Y163" i="4"/>
  <c r="AP163" i="4" s="1"/>
  <c r="X163" i="4"/>
  <c r="AO163" i="4" s="1"/>
  <c r="W163" i="4"/>
  <c r="AN163" i="4" s="1"/>
  <c r="V163" i="4"/>
  <c r="AM163" i="4" s="1"/>
  <c r="T163" i="4"/>
  <c r="AK163" i="4" s="1"/>
  <c r="S163" i="4"/>
  <c r="AJ163" i="4" s="1"/>
  <c r="R163" i="4"/>
  <c r="AI163" i="4" s="1"/>
  <c r="Q163" i="4"/>
  <c r="AH163" i="4" s="1"/>
  <c r="P163" i="4"/>
  <c r="AG163" i="4" s="1"/>
  <c r="O163" i="4"/>
  <c r="AF163" i="4" s="1"/>
  <c r="AT163" i="4" s="1"/>
  <c r="AY162" i="4"/>
  <c r="AP162" i="4"/>
  <c r="AG162" i="4"/>
  <c r="AA162" i="4"/>
  <c r="AR162" i="4" s="1"/>
  <c r="Z162" i="4"/>
  <c r="AQ162" i="4" s="1"/>
  <c r="Y162" i="4"/>
  <c r="X162" i="4"/>
  <c r="AO162" i="4" s="1"/>
  <c r="W162" i="4"/>
  <c r="AN162" i="4" s="1"/>
  <c r="V162" i="4"/>
  <c r="AM162" i="4" s="1"/>
  <c r="T162" i="4"/>
  <c r="AK162" i="4" s="1"/>
  <c r="S162" i="4"/>
  <c r="AJ162" i="4" s="1"/>
  <c r="R162" i="4"/>
  <c r="AI162" i="4" s="1"/>
  <c r="Q162" i="4"/>
  <c r="AH162" i="4" s="1"/>
  <c r="P162" i="4"/>
  <c r="O162" i="4"/>
  <c r="AF162" i="4" s="1"/>
  <c r="AQ161" i="4"/>
  <c r="AM161" i="4"/>
  <c r="AH161" i="4"/>
  <c r="AA161" i="4"/>
  <c r="AR161" i="4" s="1"/>
  <c r="Z161" i="4"/>
  <c r="Y161" i="4"/>
  <c r="AP161" i="4" s="1"/>
  <c r="X161" i="4"/>
  <c r="AO161" i="4" s="1"/>
  <c r="W161" i="4"/>
  <c r="AN161" i="4" s="1"/>
  <c r="V161" i="4"/>
  <c r="T161" i="4"/>
  <c r="AK161" i="4" s="1"/>
  <c r="S161" i="4"/>
  <c r="AJ161" i="4" s="1"/>
  <c r="R161" i="4"/>
  <c r="AI161" i="4" s="1"/>
  <c r="Q161" i="4"/>
  <c r="P161" i="4"/>
  <c r="AG161" i="4" s="1"/>
  <c r="O161" i="4"/>
  <c r="AF161" i="4" s="1"/>
  <c r="AN160" i="4"/>
  <c r="AK160" i="4"/>
  <c r="AY160" i="4" s="1"/>
  <c r="AA160" i="4"/>
  <c r="AR160" i="4" s="1"/>
  <c r="Z160" i="4"/>
  <c r="AQ160" i="4" s="1"/>
  <c r="Y160" i="4"/>
  <c r="AP160" i="4" s="1"/>
  <c r="X160" i="4"/>
  <c r="AO160" i="4" s="1"/>
  <c r="W160" i="4"/>
  <c r="V160" i="4"/>
  <c r="AM160" i="4" s="1"/>
  <c r="T160" i="4"/>
  <c r="S160" i="4"/>
  <c r="AJ160" i="4" s="1"/>
  <c r="R160" i="4"/>
  <c r="AI160" i="4" s="1"/>
  <c r="Q160" i="4"/>
  <c r="AH160" i="4" s="1"/>
  <c r="P160" i="4"/>
  <c r="AG160" i="4" s="1"/>
  <c r="O160" i="4"/>
  <c r="AF160" i="4" s="1"/>
  <c r="AA159" i="4"/>
  <c r="AR159" i="4" s="1"/>
  <c r="Z159" i="4"/>
  <c r="AQ159" i="4" s="1"/>
  <c r="Y159" i="4"/>
  <c r="AP159" i="4" s="1"/>
  <c r="X159" i="4"/>
  <c r="AO159" i="4" s="1"/>
  <c r="W159" i="4"/>
  <c r="AN159" i="4" s="1"/>
  <c r="V159" i="4"/>
  <c r="AM159" i="4" s="1"/>
  <c r="T159" i="4"/>
  <c r="AK159" i="4" s="1"/>
  <c r="S159" i="4"/>
  <c r="AJ159" i="4" s="1"/>
  <c r="R159" i="4"/>
  <c r="AI159" i="4" s="1"/>
  <c r="AW159" i="4" s="1"/>
  <c r="Q159" i="4"/>
  <c r="AH159" i="4" s="1"/>
  <c r="AV159" i="4" s="1"/>
  <c r="P159" i="4"/>
  <c r="AG159" i="4" s="1"/>
  <c r="O159" i="4"/>
  <c r="AF159" i="4" s="1"/>
  <c r="AR158" i="4"/>
  <c r="AA158" i="4"/>
  <c r="Z158" i="4"/>
  <c r="AQ158" i="4" s="1"/>
  <c r="Y158" i="4"/>
  <c r="AP158" i="4" s="1"/>
  <c r="X158" i="4"/>
  <c r="AO158" i="4" s="1"/>
  <c r="W158" i="4"/>
  <c r="AN158" i="4" s="1"/>
  <c r="V158" i="4"/>
  <c r="AM158" i="4" s="1"/>
  <c r="T158" i="4"/>
  <c r="AK158" i="4" s="1"/>
  <c r="AY158" i="4" s="1"/>
  <c r="S158" i="4"/>
  <c r="AJ158" i="4" s="1"/>
  <c r="R158" i="4"/>
  <c r="AI158" i="4" s="1"/>
  <c r="AW158" i="4" s="1"/>
  <c r="Q158" i="4"/>
  <c r="AH158" i="4" s="1"/>
  <c r="AV158" i="4" s="1"/>
  <c r="P158" i="4"/>
  <c r="AG158" i="4" s="1"/>
  <c r="O158" i="4"/>
  <c r="AF158" i="4" s="1"/>
  <c r="AA157" i="4"/>
  <c r="AR157" i="4" s="1"/>
  <c r="Z157" i="4"/>
  <c r="AQ157" i="4" s="1"/>
  <c r="Y157" i="4"/>
  <c r="AP157" i="4" s="1"/>
  <c r="X157" i="4"/>
  <c r="AO157" i="4" s="1"/>
  <c r="W157" i="4"/>
  <c r="AN157" i="4" s="1"/>
  <c r="V157" i="4"/>
  <c r="AM157" i="4" s="1"/>
  <c r="T157" i="4"/>
  <c r="AK157" i="4" s="1"/>
  <c r="S157" i="4"/>
  <c r="AJ157" i="4" s="1"/>
  <c r="R157" i="4"/>
  <c r="AI157" i="4" s="1"/>
  <c r="Q157" i="4"/>
  <c r="AH157" i="4" s="1"/>
  <c r="P157" i="4"/>
  <c r="AG157" i="4" s="1"/>
  <c r="AU157" i="4" s="1"/>
  <c r="O157" i="4"/>
  <c r="AF157" i="4" s="1"/>
  <c r="AT157" i="4" s="1"/>
  <c r="AR156" i="4"/>
  <c r="AI156" i="4"/>
  <c r="AW156" i="4" s="1"/>
  <c r="AA156" i="4"/>
  <c r="Z156" i="4"/>
  <c r="AQ156" i="4" s="1"/>
  <c r="Y156" i="4"/>
  <c r="AP156" i="4" s="1"/>
  <c r="X156" i="4"/>
  <c r="AO156" i="4" s="1"/>
  <c r="W156" i="4"/>
  <c r="AN156" i="4" s="1"/>
  <c r="V156" i="4"/>
  <c r="AM156" i="4" s="1"/>
  <c r="T156" i="4"/>
  <c r="AK156" i="4" s="1"/>
  <c r="AY156" i="4" s="1"/>
  <c r="S156" i="4"/>
  <c r="AJ156" i="4" s="1"/>
  <c r="R156" i="4"/>
  <c r="Q156" i="4"/>
  <c r="AH156" i="4" s="1"/>
  <c r="P156" i="4"/>
  <c r="AG156" i="4" s="1"/>
  <c r="O156" i="4"/>
  <c r="AF156" i="4" s="1"/>
  <c r="AQ155" i="4"/>
  <c r="AH155" i="4"/>
  <c r="AA155" i="4"/>
  <c r="AR155" i="4" s="1"/>
  <c r="Z155" i="4"/>
  <c r="Y155" i="4"/>
  <c r="AP155" i="4" s="1"/>
  <c r="X155" i="4"/>
  <c r="AO155" i="4" s="1"/>
  <c r="W155" i="4"/>
  <c r="AN155" i="4" s="1"/>
  <c r="V155" i="4"/>
  <c r="AM155" i="4" s="1"/>
  <c r="T155" i="4"/>
  <c r="AK155" i="4" s="1"/>
  <c r="AY155" i="4" s="1"/>
  <c r="S155" i="4"/>
  <c r="AJ155" i="4" s="1"/>
  <c r="R155" i="4"/>
  <c r="AI155" i="4" s="1"/>
  <c r="Q155" i="4"/>
  <c r="P155" i="4"/>
  <c r="AG155" i="4" s="1"/>
  <c r="O155" i="4"/>
  <c r="AF155" i="4" s="1"/>
  <c r="AT155" i="4" s="1"/>
  <c r="AG154" i="4"/>
  <c r="AA154" i="4"/>
  <c r="AR154" i="4" s="1"/>
  <c r="AY154" i="4" s="1"/>
  <c r="Z154" i="4"/>
  <c r="AQ154" i="4" s="1"/>
  <c r="Y154" i="4"/>
  <c r="AP154" i="4" s="1"/>
  <c r="X154" i="4"/>
  <c r="AO154" i="4" s="1"/>
  <c r="W154" i="4"/>
  <c r="AN154" i="4" s="1"/>
  <c r="V154" i="4"/>
  <c r="AM154" i="4" s="1"/>
  <c r="T154" i="4"/>
  <c r="AK154" i="4" s="1"/>
  <c r="S154" i="4"/>
  <c r="AJ154" i="4" s="1"/>
  <c r="AX154" i="4" s="1"/>
  <c r="R154" i="4"/>
  <c r="AI154" i="4" s="1"/>
  <c r="AW154" i="4" s="1"/>
  <c r="Q154" i="4"/>
  <c r="AH154" i="4" s="1"/>
  <c r="P154" i="4"/>
  <c r="O154" i="4"/>
  <c r="AF154" i="4" s="1"/>
  <c r="AQ153" i="4"/>
  <c r="AA153" i="4"/>
  <c r="AR153" i="4" s="1"/>
  <c r="Z153" i="4"/>
  <c r="Y153" i="4"/>
  <c r="AP153" i="4" s="1"/>
  <c r="X153" i="4"/>
  <c r="AO153" i="4" s="1"/>
  <c r="W153" i="4"/>
  <c r="AN153" i="4" s="1"/>
  <c r="V153" i="4"/>
  <c r="AM153" i="4" s="1"/>
  <c r="T153" i="4"/>
  <c r="AK153" i="4" s="1"/>
  <c r="S153" i="4"/>
  <c r="AJ153" i="4" s="1"/>
  <c r="R153" i="4"/>
  <c r="AI153" i="4" s="1"/>
  <c r="AW153" i="4" s="1"/>
  <c r="Q153" i="4"/>
  <c r="AH153" i="4" s="1"/>
  <c r="P153" i="4"/>
  <c r="AG153" i="4" s="1"/>
  <c r="O153" i="4"/>
  <c r="AF153" i="4" s="1"/>
  <c r="AN152" i="4"/>
  <c r="AU152" i="4" s="1"/>
  <c r="AA152" i="4"/>
  <c r="AR152" i="4" s="1"/>
  <c r="Z152" i="4"/>
  <c r="AQ152" i="4" s="1"/>
  <c r="Y152" i="4"/>
  <c r="AP152" i="4" s="1"/>
  <c r="X152" i="4"/>
  <c r="AO152" i="4" s="1"/>
  <c r="W152" i="4"/>
  <c r="V152" i="4"/>
  <c r="AM152" i="4" s="1"/>
  <c r="T152" i="4"/>
  <c r="AK152" i="4" s="1"/>
  <c r="AY152" i="4" s="1"/>
  <c r="S152" i="4"/>
  <c r="AJ152" i="4" s="1"/>
  <c r="R152" i="4"/>
  <c r="AI152" i="4" s="1"/>
  <c r="AW152" i="4" s="1"/>
  <c r="Q152" i="4"/>
  <c r="AH152" i="4" s="1"/>
  <c r="AV152" i="4" s="1"/>
  <c r="P152" i="4"/>
  <c r="AG152" i="4" s="1"/>
  <c r="O152" i="4"/>
  <c r="AF152" i="4" s="1"/>
  <c r="AA151" i="4"/>
  <c r="AR151" i="4" s="1"/>
  <c r="Z151" i="4"/>
  <c r="AQ151" i="4" s="1"/>
  <c r="Y151" i="4"/>
  <c r="AP151" i="4" s="1"/>
  <c r="X151" i="4"/>
  <c r="AO151" i="4" s="1"/>
  <c r="W151" i="4"/>
  <c r="AN151" i="4" s="1"/>
  <c r="V151" i="4"/>
  <c r="AM151" i="4" s="1"/>
  <c r="T151" i="4"/>
  <c r="AK151" i="4" s="1"/>
  <c r="S151" i="4"/>
  <c r="AJ151" i="4" s="1"/>
  <c r="R151" i="4"/>
  <c r="AI151" i="4" s="1"/>
  <c r="Q151" i="4"/>
  <c r="AH151" i="4" s="1"/>
  <c r="P151" i="4"/>
  <c r="AG151" i="4" s="1"/>
  <c r="O151" i="4"/>
  <c r="AF151" i="4" s="1"/>
  <c r="AA150" i="4"/>
  <c r="AR150" i="4" s="1"/>
  <c r="Z150" i="4"/>
  <c r="AQ150" i="4" s="1"/>
  <c r="Y150" i="4"/>
  <c r="AP150" i="4" s="1"/>
  <c r="X150" i="4"/>
  <c r="AO150" i="4" s="1"/>
  <c r="W150" i="4"/>
  <c r="AN150" i="4" s="1"/>
  <c r="AU150" i="4" s="1"/>
  <c r="V150" i="4"/>
  <c r="AM150" i="4" s="1"/>
  <c r="T150" i="4"/>
  <c r="AK150" i="4" s="1"/>
  <c r="AY150" i="4" s="1"/>
  <c r="S150" i="4"/>
  <c r="AJ150" i="4" s="1"/>
  <c r="R150" i="4"/>
  <c r="AI150" i="4" s="1"/>
  <c r="AW150" i="4" s="1"/>
  <c r="Q150" i="4"/>
  <c r="AH150" i="4" s="1"/>
  <c r="P150" i="4"/>
  <c r="AG150" i="4" s="1"/>
  <c r="O150" i="4"/>
  <c r="AF150" i="4" s="1"/>
  <c r="AA149" i="4"/>
  <c r="AR149" i="4" s="1"/>
  <c r="Z149" i="4"/>
  <c r="AQ149" i="4" s="1"/>
  <c r="Y149" i="4"/>
  <c r="AP149" i="4" s="1"/>
  <c r="X149" i="4"/>
  <c r="AO149" i="4" s="1"/>
  <c r="W149" i="4"/>
  <c r="AN149" i="4" s="1"/>
  <c r="V149" i="4"/>
  <c r="AM149" i="4" s="1"/>
  <c r="AT149" i="4" s="1"/>
  <c r="T149" i="4"/>
  <c r="AK149" i="4" s="1"/>
  <c r="AY149" i="4" s="1"/>
  <c r="S149" i="4"/>
  <c r="AJ149" i="4" s="1"/>
  <c r="R149" i="4"/>
  <c r="AI149" i="4" s="1"/>
  <c r="Q149" i="4"/>
  <c r="AH149" i="4" s="1"/>
  <c r="P149" i="4"/>
  <c r="AG149" i="4" s="1"/>
  <c r="AU149" i="4" s="1"/>
  <c r="O149" i="4"/>
  <c r="AF149" i="4" s="1"/>
  <c r="AA148" i="4"/>
  <c r="AR148" i="4" s="1"/>
  <c r="Z148" i="4"/>
  <c r="AQ148" i="4" s="1"/>
  <c r="Y148" i="4"/>
  <c r="AP148" i="4" s="1"/>
  <c r="X148" i="4"/>
  <c r="AO148" i="4" s="1"/>
  <c r="W148" i="4"/>
  <c r="AN148" i="4" s="1"/>
  <c r="V148" i="4"/>
  <c r="AM148" i="4" s="1"/>
  <c r="T148" i="4"/>
  <c r="AK148" i="4" s="1"/>
  <c r="S148" i="4"/>
  <c r="AJ148" i="4" s="1"/>
  <c r="AX148" i="4" s="1"/>
  <c r="R148" i="4"/>
  <c r="AI148" i="4" s="1"/>
  <c r="AW148" i="4" s="1"/>
  <c r="Q148" i="4"/>
  <c r="AH148" i="4" s="1"/>
  <c r="P148" i="4"/>
  <c r="AG148" i="4" s="1"/>
  <c r="O148" i="4"/>
  <c r="AF148" i="4" s="1"/>
  <c r="AQ147" i="4"/>
  <c r="AA147" i="4"/>
  <c r="AR147" i="4" s="1"/>
  <c r="Z147" i="4"/>
  <c r="Y147" i="4"/>
  <c r="AP147" i="4" s="1"/>
  <c r="X147" i="4"/>
  <c r="AO147" i="4" s="1"/>
  <c r="W147" i="4"/>
  <c r="AN147" i="4" s="1"/>
  <c r="V147" i="4"/>
  <c r="AM147" i="4" s="1"/>
  <c r="T147" i="4"/>
  <c r="AK147" i="4" s="1"/>
  <c r="AY147" i="4" s="1"/>
  <c r="S147" i="4"/>
  <c r="AJ147" i="4" s="1"/>
  <c r="R147" i="4"/>
  <c r="AI147" i="4" s="1"/>
  <c r="Q147" i="4"/>
  <c r="AH147" i="4" s="1"/>
  <c r="P147" i="4"/>
  <c r="AG147" i="4" s="1"/>
  <c r="AU147" i="4" s="1"/>
  <c r="O147" i="4"/>
  <c r="AF147" i="4" s="1"/>
  <c r="AT147" i="4" s="1"/>
  <c r="AY146" i="4"/>
  <c r="AA146" i="4"/>
  <c r="AR146" i="4" s="1"/>
  <c r="Z146" i="4"/>
  <c r="AQ146" i="4" s="1"/>
  <c r="Y146" i="4"/>
  <c r="AP146" i="4" s="1"/>
  <c r="X146" i="4"/>
  <c r="AO146" i="4" s="1"/>
  <c r="W146" i="4"/>
  <c r="AN146" i="4" s="1"/>
  <c r="V146" i="4"/>
  <c r="AM146" i="4" s="1"/>
  <c r="T146" i="4"/>
  <c r="AK146" i="4" s="1"/>
  <c r="S146" i="4"/>
  <c r="AJ146" i="4" s="1"/>
  <c r="AX146" i="4" s="1"/>
  <c r="R146" i="4"/>
  <c r="AI146" i="4" s="1"/>
  <c r="Q146" i="4"/>
  <c r="AH146" i="4" s="1"/>
  <c r="P146" i="4"/>
  <c r="AG146" i="4" s="1"/>
  <c r="O146" i="4"/>
  <c r="AF146" i="4" s="1"/>
  <c r="AT146" i="4" s="1"/>
  <c r="AQ145" i="4"/>
  <c r="AM145" i="4"/>
  <c r="AA145" i="4"/>
  <c r="AR145" i="4" s="1"/>
  <c r="Z145" i="4"/>
  <c r="Y145" i="4"/>
  <c r="AP145" i="4" s="1"/>
  <c r="X145" i="4"/>
  <c r="AO145" i="4" s="1"/>
  <c r="AV145" i="4" s="1"/>
  <c r="W145" i="4"/>
  <c r="AN145" i="4" s="1"/>
  <c r="V145" i="4"/>
  <c r="T145" i="4"/>
  <c r="AK145" i="4" s="1"/>
  <c r="S145" i="4"/>
  <c r="AJ145" i="4" s="1"/>
  <c r="R145" i="4"/>
  <c r="AI145" i="4" s="1"/>
  <c r="AW145" i="4" s="1"/>
  <c r="Q145" i="4"/>
  <c r="AH145" i="4" s="1"/>
  <c r="P145" i="4"/>
  <c r="AG145" i="4" s="1"/>
  <c r="O145" i="4"/>
  <c r="AF145" i="4" s="1"/>
  <c r="AT145" i="4" s="1"/>
  <c r="AP144" i="4"/>
  <c r="AA144" i="4"/>
  <c r="AR144" i="4" s="1"/>
  <c r="Z144" i="4"/>
  <c r="AQ144" i="4" s="1"/>
  <c r="Y144" i="4"/>
  <c r="X144" i="4"/>
  <c r="AO144" i="4" s="1"/>
  <c r="W144" i="4"/>
  <c r="AN144" i="4" s="1"/>
  <c r="V144" i="4"/>
  <c r="AM144" i="4" s="1"/>
  <c r="T144" i="4"/>
  <c r="AK144" i="4" s="1"/>
  <c r="AY144" i="4" s="1"/>
  <c r="S144" i="4"/>
  <c r="AJ144" i="4" s="1"/>
  <c r="R144" i="4"/>
  <c r="AI144" i="4" s="1"/>
  <c r="AW144" i="4" s="1"/>
  <c r="Q144" i="4"/>
  <c r="AH144" i="4" s="1"/>
  <c r="P144" i="4"/>
  <c r="AG144" i="4" s="1"/>
  <c r="O144" i="4"/>
  <c r="AF144" i="4" s="1"/>
  <c r="AA143" i="4"/>
  <c r="AR143" i="4" s="1"/>
  <c r="Z143" i="4"/>
  <c r="AQ143" i="4" s="1"/>
  <c r="Y143" i="4"/>
  <c r="AP143" i="4" s="1"/>
  <c r="X143" i="4"/>
  <c r="AO143" i="4" s="1"/>
  <c r="W143" i="4"/>
  <c r="AN143" i="4" s="1"/>
  <c r="V143" i="4"/>
  <c r="AM143" i="4" s="1"/>
  <c r="T143" i="4"/>
  <c r="AK143" i="4" s="1"/>
  <c r="S143" i="4"/>
  <c r="AJ143" i="4" s="1"/>
  <c r="R143" i="4"/>
  <c r="AI143" i="4" s="1"/>
  <c r="Q143" i="4"/>
  <c r="AH143" i="4" s="1"/>
  <c r="P143" i="4"/>
  <c r="AG143" i="4" s="1"/>
  <c r="O143" i="4"/>
  <c r="AF143" i="4" s="1"/>
  <c r="AI142" i="4"/>
  <c r="AW142" i="4" s="1"/>
  <c r="AA142" i="4"/>
  <c r="AR142" i="4" s="1"/>
  <c r="Z142" i="4"/>
  <c r="AQ142" i="4" s="1"/>
  <c r="Y142" i="4"/>
  <c r="AP142" i="4" s="1"/>
  <c r="X142" i="4"/>
  <c r="AO142" i="4" s="1"/>
  <c r="W142" i="4"/>
  <c r="AN142" i="4" s="1"/>
  <c r="AU142" i="4" s="1"/>
  <c r="V142" i="4"/>
  <c r="AM142" i="4" s="1"/>
  <c r="T142" i="4"/>
  <c r="AK142" i="4" s="1"/>
  <c r="AY142" i="4" s="1"/>
  <c r="S142" i="4"/>
  <c r="AJ142" i="4" s="1"/>
  <c r="R142" i="4"/>
  <c r="Q142" i="4"/>
  <c r="AH142" i="4" s="1"/>
  <c r="P142" i="4"/>
  <c r="AG142" i="4" s="1"/>
  <c r="O142" i="4"/>
  <c r="AF142" i="4" s="1"/>
  <c r="AA141" i="4"/>
  <c r="AR141" i="4" s="1"/>
  <c r="Z141" i="4"/>
  <c r="AQ141" i="4" s="1"/>
  <c r="Y141" i="4"/>
  <c r="AP141" i="4" s="1"/>
  <c r="X141" i="4"/>
  <c r="AO141" i="4" s="1"/>
  <c r="W141" i="4"/>
  <c r="AN141" i="4" s="1"/>
  <c r="V141" i="4"/>
  <c r="AM141" i="4" s="1"/>
  <c r="T141" i="4"/>
  <c r="AK141" i="4" s="1"/>
  <c r="S141" i="4"/>
  <c r="AJ141" i="4" s="1"/>
  <c r="R141" i="4"/>
  <c r="AI141" i="4" s="1"/>
  <c r="Q141" i="4"/>
  <c r="AH141" i="4" s="1"/>
  <c r="AV141" i="4" s="1"/>
  <c r="P141" i="4"/>
  <c r="AG141" i="4" s="1"/>
  <c r="AU141" i="4" s="1"/>
  <c r="O141" i="4"/>
  <c r="AF141" i="4" s="1"/>
  <c r="AT141" i="4" s="1"/>
  <c r="AI140" i="4"/>
  <c r="AA140" i="4"/>
  <c r="AR140" i="4" s="1"/>
  <c r="Z140" i="4"/>
  <c r="AQ140" i="4" s="1"/>
  <c r="Y140" i="4"/>
  <c r="AP140" i="4" s="1"/>
  <c r="X140" i="4"/>
  <c r="AO140" i="4" s="1"/>
  <c r="W140" i="4"/>
  <c r="AN140" i="4" s="1"/>
  <c r="V140" i="4"/>
  <c r="AM140" i="4" s="1"/>
  <c r="T140" i="4"/>
  <c r="AK140" i="4" s="1"/>
  <c r="S140" i="4"/>
  <c r="AJ140" i="4" s="1"/>
  <c r="AX140" i="4" s="1"/>
  <c r="R140" i="4"/>
  <c r="Q140" i="4"/>
  <c r="AH140" i="4" s="1"/>
  <c r="P140" i="4"/>
  <c r="AG140" i="4" s="1"/>
  <c r="AU140" i="4" s="1"/>
  <c r="O140" i="4"/>
  <c r="AF140" i="4" s="1"/>
  <c r="AT140" i="4" s="1"/>
  <c r="AA139" i="4"/>
  <c r="AR139" i="4" s="1"/>
  <c r="Z139" i="4"/>
  <c r="AQ139" i="4" s="1"/>
  <c r="Y139" i="4"/>
  <c r="AP139" i="4" s="1"/>
  <c r="X139" i="4"/>
  <c r="AO139" i="4" s="1"/>
  <c r="W139" i="4"/>
  <c r="AN139" i="4" s="1"/>
  <c r="V139" i="4"/>
  <c r="AM139" i="4" s="1"/>
  <c r="T139" i="4"/>
  <c r="AK139" i="4" s="1"/>
  <c r="AY139" i="4" s="1"/>
  <c r="S139" i="4"/>
  <c r="AJ139" i="4" s="1"/>
  <c r="R139" i="4"/>
  <c r="AI139" i="4" s="1"/>
  <c r="Q139" i="4"/>
  <c r="AH139" i="4" s="1"/>
  <c r="P139" i="4"/>
  <c r="AG139" i="4" s="1"/>
  <c r="O139" i="4"/>
  <c r="AF139" i="4" s="1"/>
  <c r="AP138" i="4"/>
  <c r="AA138" i="4"/>
  <c r="AR138" i="4" s="1"/>
  <c r="Z138" i="4"/>
  <c r="AQ138" i="4" s="1"/>
  <c r="Y138" i="4"/>
  <c r="X138" i="4"/>
  <c r="AO138" i="4" s="1"/>
  <c r="W138" i="4"/>
  <c r="AN138" i="4" s="1"/>
  <c r="V138" i="4"/>
  <c r="AM138" i="4" s="1"/>
  <c r="T138" i="4"/>
  <c r="AK138" i="4" s="1"/>
  <c r="AY138" i="4" s="1"/>
  <c r="S138" i="4"/>
  <c r="AJ138" i="4" s="1"/>
  <c r="AX138" i="4" s="1"/>
  <c r="R138" i="4"/>
  <c r="AI138" i="4" s="1"/>
  <c r="Q138" i="4"/>
  <c r="AH138" i="4" s="1"/>
  <c r="P138" i="4"/>
  <c r="AG138" i="4" s="1"/>
  <c r="O138" i="4"/>
  <c r="AF138" i="4" s="1"/>
  <c r="AM137" i="4"/>
  <c r="AH137" i="4"/>
  <c r="AA137" i="4"/>
  <c r="AR137" i="4" s="1"/>
  <c r="Z137" i="4"/>
  <c r="AQ137" i="4" s="1"/>
  <c r="Y137" i="4"/>
  <c r="AP137" i="4" s="1"/>
  <c r="X137" i="4"/>
  <c r="AO137" i="4" s="1"/>
  <c r="AV137" i="4" s="1"/>
  <c r="W137" i="4"/>
  <c r="AN137" i="4" s="1"/>
  <c r="V137" i="4"/>
  <c r="T137" i="4"/>
  <c r="AK137" i="4" s="1"/>
  <c r="S137" i="4"/>
  <c r="AJ137" i="4" s="1"/>
  <c r="R137" i="4"/>
  <c r="AI137" i="4" s="1"/>
  <c r="AW137" i="4" s="1"/>
  <c r="Q137" i="4"/>
  <c r="P137" i="4"/>
  <c r="AG137" i="4" s="1"/>
  <c r="O137" i="4"/>
  <c r="AF137" i="4" s="1"/>
  <c r="AP136" i="4"/>
  <c r="AG136" i="4"/>
  <c r="AA136" i="4"/>
  <c r="AR136" i="4" s="1"/>
  <c r="Z136" i="4"/>
  <c r="AQ136" i="4" s="1"/>
  <c r="Y136" i="4"/>
  <c r="X136" i="4"/>
  <c r="AO136" i="4" s="1"/>
  <c r="W136" i="4"/>
  <c r="AN136" i="4" s="1"/>
  <c r="V136" i="4"/>
  <c r="AM136" i="4" s="1"/>
  <c r="T136" i="4"/>
  <c r="AK136" i="4" s="1"/>
  <c r="AY136" i="4" s="1"/>
  <c r="S136" i="4"/>
  <c r="AJ136" i="4" s="1"/>
  <c r="R136" i="4"/>
  <c r="AI136" i="4" s="1"/>
  <c r="AW136" i="4" s="1"/>
  <c r="Q136" i="4"/>
  <c r="AH136" i="4" s="1"/>
  <c r="P136" i="4"/>
  <c r="O136" i="4"/>
  <c r="AF136" i="4" s="1"/>
  <c r="AA135" i="4"/>
  <c r="AR135" i="4" s="1"/>
  <c r="Z135" i="4"/>
  <c r="AQ135" i="4" s="1"/>
  <c r="Y135" i="4"/>
  <c r="AP135" i="4" s="1"/>
  <c r="X135" i="4"/>
  <c r="AO135" i="4" s="1"/>
  <c r="W135" i="4"/>
  <c r="AN135" i="4" s="1"/>
  <c r="V135" i="4"/>
  <c r="AM135" i="4" s="1"/>
  <c r="T135" i="4"/>
  <c r="AK135" i="4" s="1"/>
  <c r="S135" i="4"/>
  <c r="AJ135" i="4" s="1"/>
  <c r="R135" i="4"/>
  <c r="AI135" i="4" s="1"/>
  <c r="AW135" i="4" s="1"/>
  <c r="Q135" i="4"/>
  <c r="AH135" i="4" s="1"/>
  <c r="AV135" i="4" s="1"/>
  <c r="P135" i="4"/>
  <c r="AG135" i="4" s="1"/>
  <c r="O135" i="4"/>
  <c r="AF135" i="4" s="1"/>
  <c r="AR134" i="4"/>
  <c r="AI134" i="4"/>
  <c r="AA134" i="4"/>
  <c r="Z134" i="4"/>
  <c r="AQ134" i="4" s="1"/>
  <c r="Y134" i="4"/>
  <c r="AP134" i="4" s="1"/>
  <c r="X134" i="4"/>
  <c r="AO134" i="4" s="1"/>
  <c r="W134" i="4"/>
  <c r="AN134" i="4" s="1"/>
  <c r="V134" i="4"/>
  <c r="AM134" i="4" s="1"/>
  <c r="T134" i="4"/>
  <c r="AK134" i="4" s="1"/>
  <c r="AY134" i="4" s="1"/>
  <c r="S134" i="4"/>
  <c r="AJ134" i="4" s="1"/>
  <c r="R134" i="4"/>
  <c r="Q134" i="4"/>
  <c r="AH134" i="4" s="1"/>
  <c r="AV134" i="4" s="1"/>
  <c r="P134" i="4"/>
  <c r="AG134" i="4" s="1"/>
  <c r="O134" i="4"/>
  <c r="AF134" i="4" s="1"/>
  <c r="AA133" i="4"/>
  <c r="AR133" i="4" s="1"/>
  <c r="Z133" i="4"/>
  <c r="AQ133" i="4" s="1"/>
  <c r="Y133" i="4"/>
  <c r="AP133" i="4" s="1"/>
  <c r="X133" i="4"/>
  <c r="AO133" i="4" s="1"/>
  <c r="W133" i="4"/>
  <c r="AN133" i="4" s="1"/>
  <c r="V133" i="4"/>
  <c r="AM133" i="4" s="1"/>
  <c r="T133" i="4"/>
  <c r="AK133" i="4" s="1"/>
  <c r="S133" i="4"/>
  <c r="AJ133" i="4" s="1"/>
  <c r="R133" i="4"/>
  <c r="AI133" i="4" s="1"/>
  <c r="Q133" i="4"/>
  <c r="AH133" i="4" s="1"/>
  <c r="P133" i="4"/>
  <c r="AG133" i="4" s="1"/>
  <c r="O133" i="4"/>
  <c r="AF133" i="4" s="1"/>
  <c r="AT133" i="4" s="1"/>
  <c r="AR132" i="4"/>
  <c r="AA132" i="4"/>
  <c r="Z132" i="4"/>
  <c r="AQ132" i="4" s="1"/>
  <c r="Y132" i="4"/>
  <c r="AP132" i="4" s="1"/>
  <c r="X132" i="4"/>
  <c r="AO132" i="4" s="1"/>
  <c r="W132" i="4"/>
  <c r="AN132" i="4" s="1"/>
  <c r="V132" i="4"/>
  <c r="AM132" i="4" s="1"/>
  <c r="T132" i="4"/>
  <c r="AK132" i="4" s="1"/>
  <c r="AY132" i="4" s="1"/>
  <c r="S132" i="4"/>
  <c r="AJ132" i="4" s="1"/>
  <c r="AX132" i="4" s="1"/>
  <c r="R132" i="4"/>
  <c r="AI132" i="4" s="1"/>
  <c r="AW132" i="4" s="1"/>
  <c r="Q132" i="4"/>
  <c r="AH132" i="4" s="1"/>
  <c r="P132" i="4"/>
  <c r="AG132" i="4" s="1"/>
  <c r="AU132" i="4" s="1"/>
  <c r="O132" i="4"/>
  <c r="AF132" i="4" s="1"/>
  <c r="AH131" i="4"/>
  <c r="AA131" i="4"/>
  <c r="AR131" i="4" s="1"/>
  <c r="Z131" i="4"/>
  <c r="AQ131" i="4" s="1"/>
  <c r="Y131" i="4"/>
  <c r="AP131" i="4" s="1"/>
  <c r="X131" i="4"/>
  <c r="AO131" i="4" s="1"/>
  <c r="W131" i="4"/>
  <c r="AN131" i="4" s="1"/>
  <c r="V131" i="4"/>
  <c r="AM131" i="4" s="1"/>
  <c r="T131" i="4"/>
  <c r="AK131" i="4" s="1"/>
  <c r="S131" i="4"/>
  <c r="AJ131" i="4" s="1"/>
  <c r="R131" i="4"/>
  <c r="AI131" i="4" s="1"/>
  <c r="Q131" i="4"/>
  <c r="P131" i="4"/>
  <c r="AG131" i="4" s="1"/>
  <c r="O131" i="4"/>
  <c r="AF131" i="4" s="1"/>
  <c r="AY130" i="4"/>
  <c r="AA130" i="4"/>
  <c r="AR130" i="4" s="1"/>
  <c r="Z130" i="4"/>
  <c r="AQ130" i="4" s="1"/>
  <c r="Y130" i="4"/>
  <c r="AP130" i="4" s="1"/>
  <c r="X130" i="4"/>
  <c r="AO130" i="4" s="1"/>
  <c r="W130" i="4"/>
  <c r="AN130" i="4" s="1"/>
  <c r="V130" i="4"/>
  <c r="AM130" i="4" s="1"/>
  <c r="T130" i="4"/>
  <c r="AK130" i="4" s="1"/>
  <c r="S130" i="4"/>
  <c r="AJ130" i="4" s="1"/>
  <c r="R130" i="4"/>
  <c r="AI130" i="4" s="1"/>
  <c r="AW130" i="4" s="1"/>
  <c r="Q130" i="4"/>
  <c r="AH130" i="4" s="1"/>
  <c r="P130" i="4"/>
  <c r="AG130" i="4" s="1"/>
  <c r="O130" i="4"/>
  <c r="AF130" i="4" s="1"/>
  <c r="AM129" i="4"/>
  <c r="AA129" i="4"/>
  <c r="AR129" i="4" s="1"/>
  <c r="Z129" i="4"/>
  <c r="AQ129" i="4" s="1"/>
  <c r="Y129" i="4"/>
  <c r="AP129" i="4" s="1"/>
  <c r="X129" i="4"/>
  <c r="AO129" i="4" s="1"/>
  <c r="W129" i="4"/>
  <c r="AN129" i="4" s="1"/>
  <c r="V129" i="4"/>
  <c r="T129" i="4"/>
  <c r="AK129" i="4" s="1"/>
  <c r="S129" i="4"/>
  <c r="AJ129" i="4" s="1"/>
  <c r="R129" i="4"/>
  <c r="AI129" i="4" s="1"/>
  <c r="Q129" i="4"/>
  <c r="AH129" i="4" s="1"/>
  <c r="P129" i="4"/>
  <c r="AG129" i="4" s="1"/>
  <c r="O129" i="4"/>
  <c r="AF129" i="4" s="1"/>
  <c r="AK128" i="4"/>
  <c r="AY128" i="4" s="1"/>
  <c r="AA128" i="4"/>
  <c r="AR128" i="4" s="1"/>
  <c r="Z128" i="4"/>
  <c r="AQ128" i="4" s="1"/>
  <c r="Y128" i="4"/>
  <c r="AP128" i="4" s="1"/>
  <c r="X128" i="4"/>
  <c r="AO128" i="4" s="1"/>
  <c r="W128" i="4"/>
  <c r="AN128" i="4" s="1"/>
  <c r="V128" i="4"/>
  <c r="AM128" i="4" s="1"/>
  <c r="T128" i="4"/>
  <c r="S128" i="4"/>
  <c r="AJ128" i="4" s="1"/>
  <c r="R128" i="4"/>
  <c r="AI128" i="4" s="1"/>
  <c r="Q128" i="4"/>
  <c r="AH128" i="4" s="1"/>
  <c r="AV128" i="4" s="1"/>
  <c r="P128" i="4"/>
  <c r="AG128" i="4" s="1"/>
  <c r="O128" i="4"/>
  <c r="AF128" i="4" s="1"/>
  <c r="AM127" i="4"/>
  <c r="AA127" i="4"/>
  <c r="AR127" i="4" s="1"/>
  <c r="Z127" i="4"/>
  <c r="AQ127" i="4" s="1"/>
  <c r="Y127" i="4"/>
  <c r="AP127" i="4" s="1"/>
  <c r="X127" i="4"/>
  <c r="AO127" i="4" s="1"/>
  <c r="W127" i="4"/>
  <c r="AN127" i="4" s="1"/>
  <c r="V127" i="4"/>
  <c r="T127" i="4"/>
  <c r="AK127" i="4" s="1"/>
  <c r="S127" i="4"/>
  <c r="AJ127" i="4" s="1"/>
  <c r="R127" i="4"/>
  <c r="AI127" i="4" s="1"/>
  <c r="AW127" i="4" s="1"/>
  <c r="Q127" i="4"/>
  <c r="AH127" i="4" s="1"/>
  <c r="P127" i="4"/>
  <c r="AG127" i="4" s="1"/>
  <c r="O127" i="4"/>
  <c r="AF127" i="4" s="1"/>
  <c r="AR126" i="4"/>
  <c r="AI126" i="4"/>
  <c r="AW126" i="4" s="1"/>
  <c r="AA126" i="4"/>
  <c r="Z126" i="4"/>
  <c r="AQ126" i="4" s="1"/>
  <c r="Y126" i="4"/>
  <c r="AP126" i="4" s="1"/>
  <c r="X126" i="4"/>
  <c r="AO126" i="4" s="1"/>
  <c r="W126" i="4"/>
  <c r="AN126" i="4" s="1"/>
  <c r="AU126" i="4" s="1"/>
  <c r="V126" i="4"/>
  <c r="AM126" i="4" s="1"/>
  <c r="T126" i="4"/>
  <c r="AK126" i="4" s="1"/>
  <c r="AY126" i="4" s="1"/>
  <c r="S126" i="4"/>
  <c r="AJ126" i="4" s="1"/>
  <c r="R126" i="4"/>
  <c r="Q126" i="4"/>
  <c r="AH126" i="4" s="1"/>
  <c r="AV126" i="4" s="1"/>
  <c r="P126" i="4"/>
  <c r="AG126" i="4" s="1"/>
  <c r="O126" i="4"/>
  <c r="AF126" i="4" s="1"/>
  <c r="AT125" i="4"/>
  <c r="AA125" i="4"/>
  <c r="AR125" i="4" s="1"/>
  <c r="Z125" i="4"/>
  <c r="AQ125" i="4" s="1"/>
  <c r="Y125" i="4"/>
  <c r="AP125" i="4" s="1"/>
  <c r="X125" i="4"/>
  <c r="AO125" i="4" s="1"/>
  <c r="W125" i="4"/>
  <c r="AN125" i="4" s="1"/>
  <c r="V125" i="4"/>
  <c r="AM125" i="4" s="1"/>
  <c r="T125" i="4"/>
  <c r="AK125" i="4" s="1"/>
  <c r="AY125" i="4" s="1"/>
  <c r="S125" i="4"/>
  <c r="AJ125" i="4" s="1"/>
  <c r="R125" i="4"/>
  <c r="AI125" i="4" s="1"/>
  <c r="Q125" i="4"/>
  <c r="AH125" i="4" s="1"/>
  <c r="P125" i="4"/>
  <c r="AG125" i="4" s="1"/>
  <c r="O125" i="4"/>
  <c r="AF125" i="4" s="1"/>
  <c r="AP124" i="4"/>
  <c r="AA124" i="4"/>
  <c r="AR124" i="4" s="1"/>
  <c r="Z124" i="4"/>
  <c r="AQ124" i="4" s="1"/>
  <c r="Y124" i="4"/>
  <c r="X124" i="4"/>
  <c r="AO124" i="4" s="1"/>
  <c r="W124" i="4"/>
  <c r="AN124" i="4" s="1"/>
  <c r="V124" i="4"/>
  <c r="AM124" i="4" s="1"/>
  <c r="T124" i="4"/>
  <c r="AK124" i="4" s="1"/>
  <c r="S124" i="4"/>
  <c r="AJ124" i="4" s="1"/>
  <c r="AX124" i="4" s="1"/>
  <c r="R124" i="4"/>
  <c r="AI124" i="4" s="1"/>
  <c r="AW124" i="4" s="1"/>
  <c r="Q124" i="4"/>
  <c r="AH124" i="4" s="1"/>
  <c r="P124" i="4"/>
  <c r="AG124" i="4" s="1"/>
  <c r="O124" i="4"/>
  <c r="AF124" i="4" s="1"/>
  <c r="AT124" i="4" s="1"/>
  <c r="AM123" i="4"/>
  <c r="AH123" i="4"/>
  <c r="AA123" i="4"/>
  <c r="AR123" i="4" s="1"/>
  <c r="Z123" i="4"/>
  <c r="AQ123" i="4" s="1"/>
  <c r="Y123" i="4"/>
  <c r="AP123" i="4" s="1"/>
  <c r="X123" i="4"/>
  <c r="AO123" i="4" s="1"/>
  <c r="W123" i="4"/>
  <c r="AN123" i="4" s="1"/>
  <c r="V123" i="4"/>
  <c r="T123" i="4"/>
  <c r="AK123" i="4" s="1"/>
  <c r="S123" i="4"/>
  <c r="AJ123" i="4" s="1"/>
  <c r="R123" i="4"/>
  <c r="AI123" i="4" s="1"/>
  <c r="AW123" i="4" s="1"/>
  <c r="Q123" i="4"/>
  <c r="P123" i="4"/>
  <c r="AG123" i="4" s="1"/>
  <c r="O123" i="4"/>
  <c r="AF123" i="4" s="1"/>
  <c r="AI122" i="4"/>
  <c r="AH122" i="4"/>
  <c r="AV122" i="4" s="1"/>
  <c r="AA122" i="4"/>
  <c r="AR122" i="4" s="1"/>
  <c r="Z122" i="4"/>
  <c r="AQ122" i="4" s="1"/>
  <c r="Y122" i="4"/>
  <c r="AP122" i="4" s="1"/>
  <c r="X122" i="4"/>
  <c r="AO122" i="4" s="1"/>
  <c r="W122" i="4"/>
  <c r="AN122" i="4" s="1"/>
  <c r="V122" i="4"/>
  <c r="AM122" i="4" s="1"/>
  <c r="T122" i="4"/>
  <c r="AK122" i="4" s="1"/>
  <c r="S122" i="4"/>
  <c r="AJ122" i="4" s="1"/>
  <c r="R122" i="4"/>
  <c r="Q122" i="4"/>
  <c r="P122" i="4"/>
  <c r="AG122" i="4" s="1"/>
  <c r="AU122" i="4" s="1"/>
  <c r="O122" i="4"/>
  <c r="AF122" i="4" s="1"/>
  <c r="AP121" i="4"/>
  <c r="AO121" i="4"/>
  <c r="AA121" i="4"/>
  <c r="AR121" i="4" s="1"/>
  <c r="Z121" i="4"/>
  <c r="AQ121" i="4" s="1"/>
  <c r="Y121" i="4"/>
  <c r="X121" i="4"/>
  <c r="W121" i="4"/>
  <c r="AN121" i="4" s="1"/>
  <c r="V121" i="4"/>
  <c r="AM121" i="4" s="1"/>
  <c r="T121" i="4"/>
  <c r="AK121" i="4" s="1"/>
  <c r="S121" i="4"/>
  <c r="AJ121" i="4" s="1"/>
  <c r="AX121" i="4" s="1"/>
  <c r="R121" i="4"/>
  <c r="AI121" i="4" s="1"/>
  <c r="Q121" i="4"/>
  <c r="AH121" i="4" s="1"/>
  <c r="P121" i="4"/>
  <c r="AG121" i="4" s="1"/>
  <c r="O121" i="4"/>
  <c r="AF121" i="4" s="1"/>
  <c r="AR120" i="4"/>
  <c r="AA120" i="4"/>
  <c r="Z120" i="4"/>
  <c r="AQ120" i="4" s="1"/>
  <c r="Y120" i="4"/>
  <c r="AP120" i="4" s="1"/>
  <c r="X120" i="4"/>
  <c r="AO120" i="4" s="1"/>
  <c r="W120" i="4"/>
  <c r="AN120" i="4" s="1"/>
  <c r="V120" i="4"/>
  <c r="AM120" i="4" s="1"/>
  <c r="T120" i="4"/>
  <c r="AK120" i="4" s="1"/>
  <c r="AY120" i="4" s="1"/>
  <c r="S120" i="4"/>
  <c r="AJ120" i="4" s="1"/>
  <c r="AX120" i="4" s="1"/>
  <c r="R120" i="4"/>
  <c r="AI120" i="4" s="1"/>
  <c r="Q120" i="4"/>
  <c r="AH120" i="4" s="1"/>
  <c r="P120" i="4"/>
  <c r="AG120" i="4" s="1"/>
  <c r="AU120" i="4" s="1"/>
  <c r="O120" i="4"/>
  <c r="AF120" i="4" s="1"/>
  <c r="AN119" i="4"/>
  <c r="AI119" i="4"/>
  <c r="AA119" i="4"/>
  <c r="AR119" i="4" s="1"/>
  <c r="Z119" i="4"/>
  <c r="AQ119" i="4" s="1"/>
  <c r="Y119" i="4"/>
  <c r="AP119" i="4" s="1"/>
  <c r="X119" i="4"/>
  <c r="AO119" i="4" s="1"/>
  <c r="W119" i="4"/>
  <c r="V119" i="4"/>
  <c r="AM119" i="4" s="1"/>
  <c r="T119" i="4"/>
  <c r="AK119" i="4" s="1"/>
  <c r="S119" i="4"/>
  <c r="AJ119" i="4" s="1"/>
  <c r="R119" i="4"/>
  <c r="Q119" i="4"/>
  <c r="AH119" i="4" s="1"/>
  <c r="P119" i="4"/>
  <c r="AG119" i="4" s="1"/>
  <c r="O119" i="4"/>
  <c r="AF119" i="4" s="1"/>
  <c r="AP118" i="4"/>
  <c r="AN118" i="4"/>
  <c r="AA118" i="4"/>
  <c r="AR118" i="4" s="1"/>
  <c r="Z118" i="4"/>
  <c r="AQ118" i="4" s="1"/>
  <c r="Y118" i="4"/>
  <c r="X118" i="4"/>
  <c r="AO118" i="4" s="1"/>
  <c r="W118" i="4"/>
  <c r="V118" i="4"/>
  <c r="AM118" i="4" s="1"/>
  <c r="T118" i="4"/>
  <c r="AK118" i="4" s="1"/>
  <c r="AY118" i="4" s="1"/>
  <c r="S118" i="4"/>
  <c r="AJ118" i="4" s="1"/>
  <c r="R118" i="4"/>
  <c r="AI118" i="4" s="1"/>
  <c r="Q118" i="4"/>
  <c r="AH118" i="4" s="1"/>
  <c r="P118" i="4"/>
  <c r="AG118" i="4" s="1"/>
  <c r="O118" i="4"/>
  <c r="AF118" i="4" s="1"/>
  <c r="AP117" i="4"/>
  <c r="AM117" i="4"/>
  <c r="AA117" i="4"/>
  <c r="AR117" i="4" s="1"/>
  <c r="Z117" i="4"/>
  <c r="AQ117" i="4" s="1"/>
  <c r="Y117" i="4"/>
  <c r="X117" i="4"/>
  <c r="AO117" i="4" s="1"/>
  <c r="W117" i="4"/>
  <c r="AN117" i="4" s="1"/>
  <c r="V117" i="4"/>
  <c r="T117" i="4"/>
  <c r="AK117" i="4" s="1"/>
  <c r="AY117" i="4" s="1"/>
  <c r="S117" i="4"/>
  <c r="AJ117" i="4" s="1"/>
  <c r="R117" i="4"/>
  <c r="AI117" i="4" s="1"/>
  <c r="Q117" i="4"/>
  <c r="AH117" i="4" s="1"/>
  <c r="P117" i="4"/>
  <c r="AG117" i="4" s="1"/>
  <c r="AU117" i="4" s="1"/>
  <c r="O117" i="4"/>
  <c r="AF117" i="4" s="1"/>
  <c r="AN116" i="4"/>
  <c r="AI116" i="4"/>
  <c r="AA116" i="4"/>
  <c r="AR116" i="4" s="1"/>
  <c r="Z116" i="4"/>
  <c r="AQ116" i="4" s="1"/>
  <c r="Y116" i="4"/>
  <c r="AP116" i="4" s="1"/>
  <c r="X116" i="4"/>
  <c r="AO116" i="4" s="1"/>
  <c r="W116" i="4"/>
  <c r="V116" i="4"/>
  <c r="AM116" i="4" s="1"/>
  <c r="T116" i="4"/>
  <c r="AK116" i="4" s="1"/>
  <c r="S116" i="4"/>
  <c r="AJ116" i="4" s="1"/>
  <c r="AX116" i="4" s="1"/>
  <c r="R116" i="4"/>
  <c r="Q116" i="4"/>
  <c r="AH116" i="4" s="1"/>
  <c r="P116" i="4"/>
  <c r="AG116" i="4" s="1"/>
  <c r="O116" i="4"/>
  <c r="AF116" i="4" s="1"/>
  <c r="AO115" i="4"/>
  <c r="AN115" i="4"/>
  <c r="AI115" i="4"/>
  <c r="AW115" i="4" s="1"/>
  <c r="AA115" i="4"/>
  <c r="AR115" i="4" s="1"/>
  <c r="Z115" i="4"/>
  <c r="AQ115" i="4" s="1"/>
  <c r="Y115" i="4"/>
  <c r="AP115" i="4" s="1"/>
  <c r="X115" i="4"/>
  <c r="W115" i="4"/>
  <c r="V115" i="4"/>
  <c r="AM115" i="4" s="1"/>
  <c r="T115" i="4"/>
  <c r="AK115" i="4" s="1"/>
  <c r="S115" i="4"/>
  <c r="AJ115" i="4" s="1"/>
  <c r="R115" i="4"/>
  <c r="Q115" i="4"/>
  <c r="AH115" i="4" s="1"/>
  <c r="AV115" i="4" s="1"/>
  <c r="P115" i="4"/>
  <c r="AG115" i="4" s="1"/>
  <c r="O115" i="4"/>
  <c r="AF115" i="4" s="1"/>
  <c r="AQ114" i="4"/>
  <c r="AP114" i="4"/>
  <c r="AG114" i="4"/>
  <c r="AA114" i="4"/>
  <c r="AR114" i="4" s="1"/>
  <c r="Z114" i="4"/>
  <c r="Y114" i="4"/>
  <c r="X114" i="4"/>
  <c r="AO114" i="4" s="1"/>
  <c r="W114" i="4"/>
  <c r="AN114" i="4" s="1"/>
  <c r="V114" i="4"/>
  <c r="AM114" i="4" s="1"/>
  <c r="T114" i="4"/>
  <c r="AK114" i="4" s="1"/>
  <c r="S114" i="4"/>
  <c r="AJ114" i="4" s="1"/>
  <c r="R114" i="4"/>
  <c r="AI114" i="4" s="1"/>
  <c r="Q114" i="4"/>
  <c r="AH114" i="4" s="1"/>
  <c r="AV114" i="4" s="1"/>
  <c r="P114" i="4"/>
  <c r="O114" i="4"/>
  <c r="AF114" i="4" s="1"/>
  <c r="AY113" i="4"/>
  <c r="AQ113" i="4"/>
  <c r="AG113" i="4"/>
  <c r="AA113" i="4"/>
  <c r="AR113" i="4" s="1"/>
  <c r="Z113" i="4"/>
  <c r="Y113" i="4"/>
  <c r="AP113" i="4" s="1"/>
  <c r="X113" i="4"/>
  <c r="AO113" i="4" s="1"/>
  <c r="W113" i="4"/>
  <c r="AN113" i="4" s="1"/>
  <c r="V113" i="4"/>
  <c r="AM113" i="4" s="1"/>
  <c r="T113" i="4"/>
  <c r="AK113" i="4" s="1"/>
  <c r="S113" i="4"/>
  <c r="AJ113" i="4" s="1"/>
  <c r="R113" i="4"/>
  <c r="AI113" i="4" s="1"/>
  <c r="Q113" i="4"/>
  <c r="AH113" i="4" s="1"/>
  <c r="P113" i="4"/>
  <c r="O113" i="4"/>
  <c r="AF113" i="4" s="1"/>
  <c r="AO112" i="4"/>
  <c r="AI112" i="4"/>
  <c r="AA112" i="4"/>
  <c r="AR112" i="4" s="1"/>
  <c r="Z112" i="4"/>
  <c r="AQ112" i="4" s="1"/>
  <c r="Y112" i="4"/>
  <c r="AP112" i="4" s="1"/>
  <c r="X112" i="4"/>
  <c r="W112" i="4"/>
  <c r="AN112" i="4" s="1"/>
  <c r="V112" i="4"/>
  <c r="AM112" i="4" s="1"/>
  <c r="T112" i="4"/>
  <c r="AK112" i="4" s="1"/>
  <c r="S112" i="4"/>
  <c r="AJ112" i="4" s="1"/>
  <c r="R112" i="4"/>
  <c r="Q112" i="4"/>
  <c r="AH112" i="4" s="1"/>
  <c r="AV112" i="4" s="1"/>
  <c r="P112" i="4"/>
  <c r="AG112" i="4" s="1"/>
  <c r="O112" i="4"/>
  <c r="AF112" i="4" s="1"/>
  <c r="AQ111" i="4"/>
  <c r="AO111" i="4"/>
  <c r="AA111" i="4"/>
  <c r="AR111" i="4" s="1"/>
  <c r="Z111" i="4"/>
  <c r="Y111" i="4"/>
  <c r="AP111" i="4" s="1"/>
  <c r="X111" i="4"/>
  <c r="W111" i="4"/>
  <c r="AN111" i="4" s="1"/>
  <c r="V111" i="4"/>
  <c r="AM111" i="4" s="1"/>
  <c r="T111" i="4"/>
  <c r="AK111" i="4" s="1"/>
  <c r="S111" i="4"/>
  <c r="AJ111" i="4" s="1"/>
  <c r="R111" i="4"/>
  <c r="AI111" i="4" s="1"/>
  <c r="Q111" i="4"/>
  <c r="AH111" i="4" s="1"/>
  <c r="P111" i="4"/>
  <c r="AG111" i="4" s="1"/>
  <c r="O111" i="4"/>
  <c r="AF111" i="4" s="1"/>
  <c r="AR110" i="4"/>
  <c r="AQ110" i="4"/>
  <c r="AK110" i="4"/>
  <c r="AY110" i="4" s="1"/>
  <c r="AH110" i="4"/>
  <c r="AA110" i="4"/>
  <c r="Z110" i="4"/>
  <c r="Y110" i="4"/>
  <c r="AP110" i="4" s="1"/>
  <c r="X110" i="4"/>
  <c r="AO110" i="4" s="1"/>
  <c r="W110" i="4"/>
  <c r="AN110" i="4" s="1"/>
  <c r="V110" i="4"/>
  <c r="AM110" i="4" s="1"/>
  <c r="T110" i="4"/>
  <c r="S110" i="4"/>
  <c r="AJ110" i="4" s="1"/>
  <c r="AX110" i="4" s="1"/>
  <c r="R110" i="4"/>
  <c r="AI110" i="4" s="1"/>
  <c r="Q110" i="4"/>
  <c r="P110" i="4"/>
  <c r="AG110" i="4" s="1"/>
  <c r="O110" i="4"/>
  <c r="AF110" i="4" s="1"/>
  <c r="AJ109" i="4"/>
  <c r="AX109" i="4" s="1"/>
  <c r="AA109" i="4"/>
  <c r="AR109" i="4" s="1"/>
  <c r="Z109" i="4"/>
  <c r="AQ109" i="4" s="1"/>
  <c r="Y109" i="4"/>
  <c r="AP109" i="4" s="1"/>
  <c r="X109" i="4"/>
  <c r="AO109" i="4" s="1"/>
  <c r="W109" i="4"/>
  <c r="AN109" i="4" s="1"/>
  <c r="V109" i="4"/>
  <c r="AM109" i="4" s="1"/>
  <c r="T109" i="4"/>
  <c r="AK109" i="4" s="1"/>
  <c r="S109" i="4"/>
  <c r="R109" i="4"/>
  <c r="AI109" i="4" s="1"/>
  <c r="Q109" i="4"/>
  <c r="AH109" i="4" s="1"/>
  <c r="AV109" i="4" s="1"/>
  <c r="P109" i="4"/>
  <c r="AG109" i="4" s="1"/>
  <c r="O109" i="4"/>
  <c r="AF109" i="4" s="1"/>
  <c r="AT109" i="4" s="1"/>
  <c r="AP108" i="4"/>
  <c r="AA108" i="4"/>
  <c r="AR108" i="4" s="1"/>
  <c r="Z108" i="4"/>
  <c r="AQ108" i="4" s="1"/>
  <c r="Y108" i="4"/>
  <c r="X108" i="4"/>
  <c r="AO108" i="4" s="1"/>
  <c r="W108" i="4"/>
  <c r="AN108" i="4" s="1"/>
  <c r="V108" i="4"/>
  <c r="AM108" i="4" s="1"/>
  <c r="T108" i="4"/>
  <c r="AK108" i="4" s="1"/>
  <c r="S108" i="4"/>
  <c r="AJ108" i="4" s="1"/>
  <c r="AX108" i="4" s="1"/>
  <c r="R108" i="4"/>
  <c r="AI108" i="4" s="1"/>
  <c r="AW108" i="4" s="1"/>
  <c r="Q108" i="4"/>
  <c r="AH108" i="4" s="1"/>
  <c r="P108" i="4"/>
  <c r="AG108" i="4" s="1"/>
  <c r="O108" i="4"/>
  <c r="AF108" i="4" s="1"/>
  <c r="AT108" i="4" s="1"/>
  <c r="AX107" i="4"/>
  <c r="AR107" i="4"/>
  <c r="AQ107" i="4"/>
  <c r="AH107" i="4"/>
  <c r="AA107" i="4"/>
  <c r="Z107" i="4"/>
  <c r="Y107" i="4"/>
  <c r="AP107" i="4" s="1"/>
  <c r="X107" i="4"/>
  <c r="AO107" i="4" s="1"/>
  <c r="W107" i="4"/>
  <c r="AN107" i="4" s="1"/>
  <c r="V107" i="4"/>
  <c r="AM107" i="4" s="1"/>
  <c r="T107" i="4"/>
  <c r="AK107" i="4" s="1"/>
  <c r="S107" i="4"/>
  <c r="AJ107" i="4" s="1"/>
  <c r="R107" i="4"/>
  <c r="AI107" i="4" s="1"/>
  <c r="Q107" i="4"/>
  <c r="P107" i="4"/>
  <c r="AG107" i="4" s="1"/>
  <c r="O107" i="4"/>
  <c r="AF107" i="4" s="1"/>
  <c r="AT107" i="4" s="1"/>
  <c r="AR106" i="4"/>
  <c r="AI106" i="4"/>
  <c r="AA106" i="4"/>
  <c r="Z106" i="4"/>
  <c r="AQ106" i="4" s="1"/>
  <c r="Y106" i="4"/>
  <c r="AP106" i="4" s="1"/>
  <c r="X106" i="4"/>
  <c r="AO106" i="4" s="1"/>
  <c r="W106" i="4"/>
  <c r="AN106" i="4" s="1"/>
  <c r="V106" i="4"/>
  <c r="AM106" i="4" s="1"/>
  <c r="T106" i="4"/>
  <c r="AK106" i="4" s="1"/>
  <c r="AY106" i="4" s="1"/>
  <c r="S106" i="4"/>
  <c r="AJ106" i="4" s="1"/>
  <c r="R106" i="4"/>
  <c r="Q106" i="4"/>
  <c r="AH106" i="4" s="1"/>
  <c r="AV106" i="4" s="1"/>
  <c r="P106" i="4"/>
  <c r="AG106" i="4" s="1"/>
  <c r="AU106" i="4" s="1"/>
  <c r="O106" i="4"/>
  <c r="AF106" i="4" s="1"/>
  <c r="AK105" i="4"/>
  <c r="AA105" i="4"/>
  <c r="AR105" i="4" s="1"/>
  <c r="Z105" i="4"/>
  <c r="AQ105" i="4" s="1"/>
  <c r="Y105" i="4"/>
  <c r="AP105" i="4" s="1"/>
  <c r="X105" i="4"/>
  <c r="AO105" i="4" s="1"/>
  <c r="W105" i="4"/>
  <c r="AN105" i="4" s="1"/>
  <c r="V105" i="4"/>
  <c r="AM105" i="4" s="1"/>
  <c r="T105" i="4"/>
  <c r="S105" i="4"/>
  <c r="AJ105" i="4" s="1"/>
  <c r="R105" i="4"/>
  <c r="AI105" i="4" s="1"/>
  <c r="Q105" i="4"/>
  <c r="AH105" i="4" s="1"/>
  <c r="AV105" i="4" s="1"/>
  <c r="P105" i="4"/>
  <c r="AG105" i="4" s="1"/>
  <c r="O105" i="4"/>
  <c r="AF105" i="4" s="1"/>
  <c r="AR104" i="4"/>
  <c r="AK104" i="4"/>
  <c r="AY104" i="4" s="1"/>
  <c r="AA104" i="4"/>
  <c r="Z104" i="4"/>
  <c r="AQ104" i="4" s="1"/>
  <c r="Y104" i="4"/>
  <c r="AP104" i="4" s="1"/>
  <c r="X104" i="4"/>
  <c r="AO104" i="4" s="1"/>
  <c r="W104" i="4"/>
  <c r="AN104" i="4" s="1"/>
  <c r="V104" i="4"/>
  <c r="AM104" i="4" s="1"/>
  <c r="T104" i="4"/>
  <c r="S104" i="4"/>
  <c r="AJ104" i="4" s="1"/>
  <c r="AX104" i="4" s="1"/>
  <c r="R104" i="4"/>
  <c r="AI104" i="4" s="1"/>
  <c r="Q104" i="4"/>
  <c r="AH104" i="4" s="1"/>
  <c r="P104" i="4"/>
  <c r="AG104" i="4" s="1"/>
  <c r="AU104" i="4" s="1"/>
  <c r="O104" i="4"/>
  <c r="AF104" i="4" s="1"/>
  <c r="AT104" i="4" s="1"/>
  <c r="AR103" i="4"/>
  <c r="AI103" i="4"/>
  <c r="AA103" i="4"/>
  <c r="Z103" i="4"/>
  <c r="AQ103" i="4" s="1"/>
  <c r="Y103" i="4"/>
  <c r="AP103" i="4" s="1"/>
  <c r="X103" i="4"/>
  <c r="AO103" i="4" s="1"/>
  <c r="W103" i="4"/>
  <c r="AN103" i="4" s="1"/>
  <c r="V103" i="4"/>
  <c r="AM103" i="4" s="1"/>
  <c r="T103" i="4"/>
  <c r="AK103" i="4" s="1"/>
  <c r="AY103" i="4" s="1"/>
  <c r="S103" i="4"/>
  <c r="AJ103" i="4" s="1"/>
  <c r="R103" i="4"/>
  <c r="Q103" i="4"/>
  <c r="AH103" i="4" s="1"/>
  <c r="P103" i="4"/>
  <c r="AG103" i="4" s="1"/>
  <c r="O103" i="4"/>
  <c r="AF103" i="4" s="1"/>
  <c r="AI102" i="4"/>
  <c r="AW102" i="4" s="1"/>
  <c r="AA102" i="4"/>
  <c r="AR102" i="4" s="1"/>
  <c r="Z102" i="4"/>
  <c r="AQ102" i="4" s="1"/>
  <c r="Y102" i="4"/>
  <c r="AP102" i="4" s="1"/>
  <c r="X102" i="4"/>
  <c r="AO102" i="4" s="1"/>
  <c r="W102" i="4"/>
  <c r="AN102" i="4" s="1"/>
  <c r="V102" i="4"/>
  <c r="AM102" i="4" s="1"/>
  <c r="T102" i="4"/>
  <c r="AK102" i="4" s="1"/>
  <c r="S102" i="4"/>
  <c r="AJ102" i="4" s="1"/>
  <c r="R102" i="4"/>
  <c r="Q102" i="4"/>
  <c r="AH102" i="4" s="1"/>
  <c r="P102" i="4"/>
  <c r="AG102" i="4" s="1"/>
  <c r="O102" i="4"/>
  <c r="AF102" i="4" s="1"/>
  <c r="AQ101" i="4"/>
  <c r="AK101" i="4"/>
  <c r="AY101" i="4" s="1"/>
  <c r="AA101" i="4"/>
  <c r="AR101" i="4" s="1"/>
  <c r="Z101" i="4"/>
  <c r="Y101" i="4"/>
  <c r="AP101" i="4" s="1"/>
  <c r="X101" i="4"/>
  <c r="AO101" i="4" s="1"/>
  <c r="W101" i="4"/>
  <c r="AN101" i="4" s="1"/>
  <c r="V101" i="4"/>
  <c r="AM101" i="4" s="1"/>
  <c r="T101" i="4"/>
  <c r="S101" i="4"/>
  <c r="AJ101" i="4" s="1"/>
  <c r="AX101" i="4" s="1"/>
  <c r="R101" i="4"/>
  <c r="AI101" i="4" s="1"/>
  <c r="Q101" i="4"/>
  <c r="AH101" i="4" s="1"/>
  <c r="P101" i="4"/>
  <c r="AG101" i="4" s="1"/>
  <c r="AU101" i="4" s="1"/>
  <c r="O101" i="4"/>
  <c r="AF101" i="4" s="1"/>
  <c r="AT101" i="4" s="1"/>
  <c r="AA100" i="4"/>
  <c r="AR100" i="4" s="1"/>
  <c r="Z100" i="4"/>
  <c r="AQ100" i="4" s="1"/>
  <c r="Y100" i="4"/>
  <c r="AP100" i="4" s="1"/>
  <c r="X100" i="4"/>
  <c r="AO100" i="4" s="1"/>
  <c r="W100" i="4"/>
  <c r="AN100" i="4" s="1"/>
  <c r="V100" i="4"/>
  <c r="AM100" i="4" s="1"/>
  <c r="T100" i="4"/>
  <c r="AK100" i="4" s="1"/>
  <c r="AY100" i="4" s="1"/>
  <c r="S100" i="4"/>
  <c r="AJ100" i="4" s="1"/>
  <c r="AX100" i="4" s="1"/>
  <c r="R100" i="4"/>
  <c r="AI100" i="4" s="1"/>
  <c r="Q100" i="4"/>
  <c r="AH100" i="4" s="1"/>
  <c r="P100" i="4"/>
  <c r="AG100" i="4" s="1"/>
  <c r="AU100" i="4" s="1"/>
  <c r="O100" i="4"/>
  <c r="AF100" i="4" s="1"/>
  <c r="AA99" i="4"/>
  <c r="AR99" i="4" s="1"/>
  <c r="Z99" i="4"/>
  <c r="AQ99" i="4" s="1"/>
  <c r="Y99" i="4"/>
  <c r="AP99" i="4" s="1"/>
  <c r="X99" i="4"/>
  <c r="AO99" i="4" s="1"/>
  <c r="W99" i="4"/>
  <c r="AN99" i="4" s="1"/>
  <c r="V99" i="4"/>
  <c r="AM99" i="4" s="1"/>
  <c r="T99" i="4"/>
  <c r="AK99" i="4" s="1"/>
  <c r="S99" i="4"/>
  <c r="AJ99" i="4" s="1"/>
  <c r="R99" i="4"/>
  <c r="AI99" i="4" s="1"/>
  <c r="AW99" i="4" s="1"/>
  <c r="Q99" i="4"/>
  <c r="AH99" i="4" s="1"/>
  <c r="AV99" i="4" s="1"/>
  <c r="P99" i="4"/>
  <c r="AG99" i="4" s="1"/>
  <c r="O99" i="4"/>
  <c r="AF99" i="4" s="1"/>
  <c r="AA98" i="4"/>
  <c r="AR98" i="4" s="1"/>
  <c r="Z98" i="4"/>
  <c r="AQ98" i="4" s="1"/>
  <c r="Y98" i="4"/>
  <c r="AP98" i="4" s="1"/>
  <c r="X98" i="4"/>
  <c r="AO98" i="4" s="1"/>
  <c r="W98" i="4"/>
  <c r="AN98" i="4" s="1"/>
  <c r="V98" i="4"/>
  <c r="AM98" i="4" s="1"/>
  <c r="T98" i="4"/>
  <c r="AK98" i="4" s="1"/>
  <c r="S98" i="4"/>
  <c r="AJ98" i="4" s="1"/>
  <c r="R98" i="4"/>
  <c r="AI98" i="4" s="1"/>
  <c r="Q98" i="4"/>
  <c r="AH98" i="4" s="1"/>
  <c r="P98" i="4"/>
  <c r="AG98" i="4" s="1"/>
  <c r="O98" i="4"/>
  <c r="AF98" i="4" s="1"/>
  <c r="AM97" i="4"/>
  <c r="AA97" i="4"/>
  <c r="AR97" i="4" s="1"/>
  <c r="Z97" i="4"/>
  <c r="AQ97" i="4" s="1"/>
  <c r="Y97" i="4"/>
  <c r="AP97" i="4" s="1"/>
  <c r="X97" i="4"/>
  <c r="AO97" i="4" s="1"/>
  <c r="W97" i="4"/>
  <c r="AN97" i="4" s="1"/>
  <c r="V97" i="4"/>
  <c r="T97" i="4"/>
  <c r="AK97" i="4" s="1"/>
  <c r="S97" i="4"/>
  <c r="AJ97" i="4" s="1"/>
  <c r="R97" i="4"/>
  <c r="AI97" i="4" s="1"/>
  <c r="Q97" i="4"/>
  <c r="AH97" i="4" s="1"/>
  <c r="AV97" i="4" s="1"/>
  <c r="P97" i="4"/>
  <c r="AG97" i="4" s="1"/>
  <c r="AU97" i="4" s="1"/>
  <c r="O97" i="4"/>
  <c r="AF97" i="4" s="1"/>
  <c r="AG96" i="4"/>
  <c r="AA96" i="4"/>
  <c r="AR96" i="4" s="1"/>
  <c r="Z96" i="4"/>
  <c r="AQ96" i="4" s="1"/>
  <c r="Y96" i="4"/>
  <c r="AP96" i="4" s="1"/>
  <c r="X96" i="4"/>
  <c r="AO96" i="4" s="1"/>
  <c r="W96" i="4"/>
  <c r="AN96" i="4" s="1"/>
  <c r="V96" i="4"/>
  <c r="AM96" i="4" s="1"/>
  <c r="T96" i="4"/>
  <c r="AK96" i="4" s="1"/>
  <c r="S96" i="4"/>
  <c r="AJ96" i="4" s="1"/>
  <c r="AX96" i="4" s="1"/>
  <c r="R96" i="4"/>
  <c r="AI96" i="4" s="1"/>
  <c r="Q96" i="4"/>
  <c r="AH96" i="4" s="1"/>
  <c r="P96" i="4"/>
  <c r="O96" i="4"/>
  <c r="AF96" i="4" s="1"/>
  <c r="AT96" i="4" s="1"/>
  <c r="AO95" i="4"/>
  <c r="AA95" i="4"/>
  <c r="AR95" i="4" s="1"/>
  <c r="Z95" i="4"/>
  <c r="AQ95" i="4" s="1"/>
  <c r="Y95" i="4"/>
  <c r="AP95" i="4" s="1"/>
  <c r="X95" i="4"/>
  <c r="W95" i="4"/>
  <c r="AN95" i="4" s="1"/>
  <c r="V95" i="4"/>
  <c r="AM95" i="4" s="1"/>
  <c r="T95" i="4"/>
  <c r="AK95" i="4" s="1"/>
  <c r="AY95" i="4" s="1"/>
  <c r="S95" i="4"/>
  <c r="AJ95" i="4" s="1"/>
  <c r="AX95" i="4" s="1"/>
  <c r="R95" i="4"/>
  <c r="AI95" i="4" s="1"/>
  <c r="Q95" i="4"/>
  <c r="AH95" i="4" s="1"/>
  <c r="AV95" i="4" s="1"/>
  <c r="P95" i="4"/>
  <c r="AG95" i="4" s="1"/>
  <c r="O95" i="4"/>
  <c r="AF95" i="4" s="1"/>
  <c r="AA94" i="4"/>
  <c r="AR94" i="4" s="1"/>
  <c r="Z94" i="4"/>
  <c r="AQ94" i="4" s="1"/>
  <c r="Y94" i="4"/>
  <c r="AP94" i="4" s="1"/>
  <c r="X94" i="4"/>
  <c r="AO94" i="4" s="1"/>
  <c r="W94" i="4"/>
  <c r="AN94" i="4" s="1"/>
  <c r="V94" i="4"/>
  <c r="AM94" i="4" s="1"/>
  <c r="T94" i="4"/>
  <c r="AK94" i="4" s="1"/>
  <c r="S94" i="4"/>
  <c r="AJ94" i="4" s="1"/>
  <c r="R94" i="4"/>
  <c r="AI94" i="4" s="1"/>
  <c r="AW94" i="4" s="1"/>
  <c r="Q94" i="4"/>
  <c r="AH94" i="4" s="1"/>
  <c r="AV94" i="4" s="1"/>
  <c r="P94" i="4"/>
  <c r="AG94" i="4" s="1"/>
  <c r="O94" i="4"/>
  <c r="AF94" i="4" s="1"/>
  <c r="AM93" i="4"/>
  <c r="AA93" i="4"/>
  <c r="AR93" i="4" s="1"/>
  <c r="Z93" i="4"/>
  <c r="AQ93" i="4" s="1"/>
  <c r="Y93" i="4"/>
  <c r="AP93" i="4" s="1"/>
  <c r="X93" i="4"/>
  <c r="AO93" i="4" s="1"/>
  <c r="W93" i="4"/>
  <c r="AN93" i="4" s="1"/>
  <c r="V93" i="4"/>
  <c r="T93" i="4"/>
  <c r="AK93" i="4" s="1"/>
  <c r="AY93" i="4" s="1"/>
  <c r="S93" i="4"/>
  <c r="AJ93" i="4" s="1"/>
  <c r="R93" i="4"/>
  <c r="AI93" i="4" s="1"/>
  <c r="Q93" i="4"/>
  <c r="AH93" i="4" s="1"/>
  <c r="P93" i="4"/>
  <c r="AG93" i="4" s="1"/>
  <c r="O93" i="4"/>
  <c r="AF93" i="4" s="1"/>
  <c r="AP92" i="4"/>
  <c r="AA92" i="4"/>
  <c r="AR92" i="4" s="1"/>
  <c r="Z92" i="4"/>
  <c r="AQ92" i="4" s="1"/>
  <c r="Y92" i="4"/>
  <c r="X92" i="4"/>
  <c r="AO92" i="4" s="1"/>
  <c r="W92" i="4"/>
  <c r="AN92" i="4" s="1"/>
  <c r="V92" i="4"/>
  <c r="AM92" i="4" s="1"/>
  <c r="T92" i="4"/>
  <c r="AK92" i="4" s="1"/>
  <c r="AY92" i="4" s="1"/>
  <c r="S92" i="4"/>
  <c r="AJ92" i="4" s="1"/>
  <c r="R92" i="4"/>
  <c r="AI92" i="4" s="1"/>
  <c r="Q92" i="4"/>
  <c r="AH92" i="4" s="1"/>
  <c r="AV92" i="4" s="1"/>
  <c r="P92" i="4"/>
  <c r="AG92" i="4" s="1"/>
  <c r="O92" i="4"/>
  <c r="AF92" i="4" s="1"/>
  <c r="AA91" i="4"/>
  <c r="AR91" i="4" s="1"/>
  <c r="Z91" i="4"/>
  <c r="AQ91" i="4" s="1"/>
  <c r="Y91" i="4"/>
  <c r="AP91" i="4" s="1"/>
  <c r="X91" i="4"/>
  <c r="AO91" i="4" s="1"/>
  <c r="W91" i="4"/>
  <c r="AN91" i="4" s="1"/>
  <c r="V91" i="4"/>
  <c r="AM91" i="4" s="1"/>
  <c r="T91" i="4"/>
  <c r="AK91" i="4" s="1"/>
  <c r="S91" i="4"/>
  <c r="AJ91" i="4" s="1"/>
  <c r="AX91" i="4" s="1"/>
  <c r="R91" i="4"/>
  <c r="AI91" i="4" s="1"/>
  <c r="Q91" i="4"/>
  <c r="AH91" i="4" s="1"/>
  <c r="P91" i="4"/>
  <c r="AG91" i="4" s="1"/>
  <c r="AU91" i="4" s="1"/>
  <c r="O91" i="4"/>
  <c r="AF91" i="4" s="1"/>
  <c r="AR90" i="4"/>
  <c r="AA90" i="4"/>
  <c r="Z90" i="4"/>
  <c r="AQ90" i="4" s="1"/>
  <c r="Y90" i="4"/>
  <c r="AP90" i="4" s="1"/>
  <c r="X90" i="4"/>
  <c r="AO90" i="4" s="1"/>
  <c r="W90" i="4"/>
  <c r="AN90" i="4" s="1"/>
  <c r="V90" i="4"/>
  <c r="AM90" i="4" s="1"/>
  <c r="T90" i="4"/>
  <c r="AK90" i="4" s="1"/>
  <c r="AY90" i="4" s="1"/>
  <c r="S90" i="4"/>
  <c r="AJ90" i="4" s="1"/>
  <c r="R90" i="4"/>
  <c r="AI90" i="4" s="1"/>
  <c r="Q90" i="4"/>
  <c r="AH90" i="4" s="1"/>
  <c r="AV90" i="4" s="1"/>
  <c r="P90" i="4"/>
  <c r="AG90" i="4" s="1"/>
  <c r="O90" i="4"/>
  <c r="AF90" i="4" s="1"/>
  <c r="AV89" i="4"/>
  <c r="AA89" i="4"/>
  <c r="AR89" i="4" s="1"/>
  <c r="Z89" i="4"/>
  <c r="AQ89" i="4" s="1"/>
  <c r="Y89" i="4"/>
  <c r="AP89" i="4" s="1"/>
  <c r="X89" i="4"/>
  <c r="AO89" i="4" s="1"/>
  <c r="W89" i="4"/>
  <c r="AN89" i="4" s="1"/>
  <c r="V89" i="4"/>
  <c r="AM89" i="4" s="1"/>
  <c r="T89" i="4"/>
  <c r="AK89" i="4" s="1"/>
  <c r="S89" i="4"/>
  <c r="AJ89" i="4" s="1"/>
  <c r="R89" i="4"/>
  <c r="AI89" i="4" s="1"/>
  <c r="AW89" i="4" s="1"/>
  <c r="Q89" i="4"/>
  <c r="AH89" i="4" s="1"/>
  <c r="P89" i="4"/>
  <c r="AG89" i="4" s="1"/>
  <c r="O89" i="4"/>
  <c r="AF89" i="4" s="1"/>
  <c r="AA88" i="4"/>
  <c r="AR88" i="4" s="1"/>
  <c r="Z88" i="4"/>
  <c r="AQ88" i="4" s="1"/>
  <c r="Y88" i="4"/>
  <c r="AP88" i="4" s="1"/>
  <c r="X88" i="4"/>
  <c r="AO88" i="4" s="1"/>
  <c r="W88" i="4"/>
  <c r="AN88" i="4" s="1"/>
  <c r="V88" i="4"/>
  <c r="AM88" i="4" s="1"/>
  <c r="T88" i="4"/>
  <c r="AK88" i="4" s="1"/>
  <c r="S88" i="4"/>
  <c r="AJ88" i="4" s="1"/>
  <c r="R88" i="4"/>
  <c r="AI88" i="4" s="1"/>
  <c r="Q88" i="4"/>
  <c r="AH88" i="4" s="1"/>
  <c r="AV88" i="4" s="1"/>
  <c r="P88" i="4"/>
  <c r="AG88" i="4" s="1"/>
  <c r="O88" i="4"/>
  <c r="AF88" i="4" s="1"/>
  <c r="AA87" i="4"/>
  <c r="AR87" i="4" s="1"/>
  <c r="Z87" i="4"/>
  <c r="AQ87" i="4" s="1"/>
  <c r="Y87" i="4"/>
  <c r="AP87" i="4" s="1"/>
  <c r="X87" i="4"/>
  <c r="AO87" i="4" s="1"/>
  <c r="W87" i="4"/>
  <c r="AN87" i="4" s="1"/>
  <c r="V87" i="4"/>
  <c r="AM87" i="4" s="1"/>
  <c r="T87" i="4"/>
  <c r="AK87" i="4" s="1"/>
  <c r="S87" i="4"/>
  <c r="AJ87" i="4" s="1"/>
  <c r="R87" i="4"/>
  <c r="AI87" i="4" s="1"/>
  <c r="AW87" i="4" s="1"/>
  <c r="Q87" i="4"/>
  <c r="AH87" i="4" s="1"/>
  <c r="P87" i="4"/>
  <c r="AG87" i="4" s="1"/>
  <c r="O87" i="4"/>
  <c r="AF87" i="4" s="1"/>
  <c r="AT87" i="4" s="1"/>
  <c r="AN86" i="4"/>
  <c r="AA86" i="4"/>
  <c r="AR86" i="4" s="1"/>
  <c r="Z86" i="4"/>
  <c r="AQ86" i="4" s="1"/>
  <c r="Y86" i="4"/>
  <c r="AP86" i="4" s="1"/>
  <c r="X86" i="4"/>
  <c r="AO86" i="4" s="1"/>
  <c r="W86" i="4"/>
  <c r="V86" i="4"/>
  <c r="AM86" i="4" s="1"/>
  <c r="T86" i="4"/>
  <c r="AK86" i="4" s="1"/>
  <c r="S86" i="4"/>
  <c r="AJ86" i="4" s="1"/>
  <c r="AX86" i="4" s="1"/>
  <c r="R86" i="4"/>
  <c r="AI86" i="4" s="1"/>
  <c r="Q86" i="4"/>
  <c r="AH86" i="4" s="1"/>
  <c r="P86" i="4"/>
  <c r="AG86" i="4" s="1"/>
  <c r="O86" i="4"/>
  <c r="AF86" i="4" s="1"/>
  <c r="AA85" i="4"/>
  <c r="AR85" i="4" s="1"/>
  <c r="Z85" i="4"/>
  <c r="AQ85" i="4" s="1"/>
  <c r="Y85" i="4"/>
  <c r="AP85" i="4" s="1"/>
  <c r="X85" i="4"/>
  <c r="AO85" i="4" s="1"/>
  <c r="W85" i="4"/>
  <c r="AN85" i="4" s="1"/>
  <c r="V85" i="4"/>
  <c r="AM85" i="4" s="1"/>
  <c r="T85" i="4"/>
  <c r="AK85" i="4" s="1"/>
  <c r="S85" i="4"/>
  <c r="AJ85" i="4" s="1"/>
  <c r="R85" i="4"/>
  <c r="AI85" i="4" s="1"/>
  <c r="AW85" i="4" s="1"/>
  <c r="Q85" i="4"/>
  <c r="AH85" i="4" s="1"/>
  <c r="P85" i="4"/>
  <c r="AG85" i="4" s="1"/>
  <c r="O85" i="4"/>
  <c r="AF85" i="4" s="1"/>
  <c r="AA84" i="4"/>
  <c r="AR84" i="4" s="1"/>
  <c r="Z84" i="4"/>
  <c r="AQ84" i="4" s="1"/>
  <c r="Y84" i="4"/>
  <c r="AP84" i="4" s="1"/>
  <c r="X84" i="4"/>
  <c r="AO84" i="4" s="1"/>
  <c r="W84" i="4"/>
  <c r="AN84" i="4" s="1"/>
  <c r="V84" i="4"/>
  <c r="AM84" i="4" s="1"/>
  <c r="T84" i="4"/>
  <c r="AK84" i="4" s="1"/>
  <c r="AY84" i="4" s="1"/>
  <c r="S84" i="4"/>
  <c r="AJ84" i="4" s="1"/>
  <c r="R84" i="4"/>
  <c r="AI84" i="4" s="1"/>
  <c r="Q84" i="4"/>
  <c r="AH84" i="4" s="1"/>
  <c r="P84" i="4"/>
  <c r="AG84" i="4" s="1"/>
  <c r="AU84" i="4" s="1"/>
  <c r="O84" i="4"/>
  <c r="AF84" i="4" s="1"/>
  <c r="AT84" i="4" s="1"/>
  <c r="AO83" i="4"/>
  <c r="AA83" i="4"/>
  <c r="AR83" i="4" s="1"/>
  <c r="Z83" i="4"/>
  <c r="AQ83" i="4" s="1"/>
  <c r="Y83" i="4"/>
  <c r="AP83" i="4" s="1"/>
  <c r="X83" i="4"/>
  <c r="W83" i="4"/>
  <c r="AN83" i="4" s="1"/>
  <c r="V83" i="4"/>
  <c r="AM83" i="4" s="1"/>
  <c r="T83" i="4"/>
  <c r="AK83" i="4" s="1"/>
  <c r="S83" i="4"/>
  <c r="AJ83" i="4" s="1"/>
  <c r="AX83" i="4" s="1"/>
  <c r="R83" i="4"/>
  <c r="AI83" i="4" s="1"/>
  <c r="AW83" i="4" s="1"/>
  <c r="Q83" i="4"/>
  <c r="AH83" i="4" s="1"/>
  <c r="P83" i="4"/>
  <c r="AG83" i="4" s="1"/>
  <c r="O83" i="4"/>
  <c r="AF83" i="4" s="1"/>
  <c r="AT83" i="4" s="1"/>
  <c r="AA82" i="4"/>
  <c r="AR82" i="4" s="1"/>
  <c r="Z82" i="4"/>
  <c r="AQ82" i="4" s="1"/>
  <c r="Y82" i="4"/>
  <c r="AP82" i="4" s="1"/>
  <c r="AW82" i="4" s="1"/>
  <c r="X82" i="4"/>
  <c r="AO82" i="4" s="1"/>
  <c r="W82" i="4"/>
  <c r="AN82" i="4" s="1"/>
  <c r="V82" i="4"/>
  <c r="AM82" i="4" s="1"/>
  <c r="T82" i="4"/>
  <c r="AK82" i="4" s="1"/>
  <c r="S82" i="4"/>
  <c r="AJ82" i="4" s="1"/>
  <c r="R82" i="4"/>
  <c r="AI82" i="4" s="1"/>
  <c r="Q82" i="4"/>
  <c r="AH82" i="4" s="1"/>
  <c r="P82" i="4"/>
  <c r="AG82" i="4" s="1"/>
  <c r="O82" i="4"/>
  <c r="AF82" i="4" s="1"/>
  <c r="AT82" i="4" s="1"/>
  <c r="AA81" i="4"/>
  <c r="AR81" i="4" s="1"/>
  <c r="Z81" i="4"/>
  <c r="AQ81" i="4" s="1"/>
  <c r="Y81" i="4"/>
  <c r="AP81" i="4" s="1"/>
  <c r="X81" i="4"/>
  <c r="AO81" i="4" s="1"/>
  <c r="W81" i="4"/>
  <c r="AN81" i="4" s="1"/>
  <c r="V81" i="4"/>
  <c r="AM81" i="4" s="1"/>
  <c r="T81" i="4"/>
  <c r="AK81" i="4" s="1"/>
  <c r="AY81" i="4" s="1"/>
  <c r="S81" i="4"/>
  <c r="AJ81" i="4" s="1"/>
  <c r="R81" i="4"/>
  <c r="AI81" i="4" s="1"/>
  <c r="Q81" i="4"/>
  <c r="AH81" i="4" s="1"/>
  <c r="AV81" i="4" s="1"/>
  <c r="P81" i="4"/>
  <c r="AG81" i="4" s="1"/>
  <c r="O81" i="4"/>
  <c r="AF81" i="4" s="1"/>
  <c r="AU80" i="4"/>
  <c r="AG80" i="4"/>
  <c r="AA80" i="4"/>
  <c r="AR80" i="4" s="1"/>
  <c r="Z80" i="4"/>
  <c r="AQ80" i="4" s="1"/>
  <c r="Y80" i="4"/>
  <c r="AP80" i="4" s="1"/>
  <c r="X80" i="4"/>
  <c r="AO80" i="4" s="1"/>
  <c r="W80" i="4"/>
  <c r="AN80" i="4" s="1"/>
  <c r="V80" i="4"/>
  <c r="AM80" i="4" s="1"/>
  <c r="T80" i="4"/>
  <c r="AK80" i="4" s="1"/>
  <c r="AY80" i="4" s="1"/>
  <c r="S80" i="4"/>
  <c r="AJ80" i="4" s="1"/>
  <c r="AX80" i="4" s="1"/>
  <c r="R80" i="4"/>
  <c r="AI80" i="4" s="1"/>
  <c r="Q80" i="4"/>
  <c r="AH80" i="4" s="1"/>
  <c r="P80" i="4"/>
  <c r="O80" i="4"/>
  <c r="AF80" i="4" s="1"/>
  <c r="AT80" i="4" s="1"/>
  <c r="AA79" i="4"/>
  <c r="AR79" i="4" s="1"/>
  <c r="Z79" i="4"/>
  <c r="AQ79" i="4" s="1"/>
  <c r="Y79" i="4"/>
  <c r="AP79" i="4" s="1"/>
  <c r="X79" i="4"/>
  <c r="AO79" i="4" s="1"/>
  <c r="W79" i="4"/>
  <c r="AN79" i="4" s="1"/>
  <c r="V79" i="4"/>
  <c r="AM79" i="4" s="1"/>
  <c r="T79" i="4"/>
  <c r="AK79" i="4" s="1"/>
  <c r="S79" i="4"/>
  <c r="AJ79" i="4" s="1"/>
  <c r="AX79" i="4" s="1"/>
  <c r="R79" i="4"/>
  <c r="AI79" i="4" s="1"/>
  <c r="Q79" i="4"/>
  <c r="AH79" i="4" s="1"/>
  <c r="P79" i="4"/>
  <c r="AG79" i="4" s="1"/>
  <c r="AU79" i="4" s="1"/>
  <c r="O79" i="4"/>
  <c r="AF79" i="4" s="1"/>
  <c r="AT79" i="4" s="1"/>
  <c r="AA78" i="4"/>
  <c r="AR78" i="4" s="1"/>
  <c r="Z78" i="4"/>
  <c r="AQ78" i="4" s="1"/>
  <c r="Y78" i="4"/>
  <c r="AP78" i="4" s="1"/>
  <c r="X78" i="4"/>
  <c r="AO78" i="4" s="1"/>
  <c r="W78" i="4"/>
  <c r="AN78" i="4" s="1"/>
  <c r="V78" i="4"/>
  <c r="AM78" i="4" s="1"/>
  <c r="T78" i="4"/>
  <c r="AK78" i="4" s="1"/>
  <c r="S78" i="4"/>
  <c r="AJ78" i="4" s="1"/>
  <c r="R78" i="4"/>
  <c r="AI78" i="4" s="1"/>
  <c r="AW78" i="4" s="1"/>
  <c r="Q78" i="4"/>
  <c r="AH78" i="4" s="1"/>
  <c r="P78" i="4"/>
  <c r="AG78" i="4" s="1"/>
  <c r="O78" i="4"/>
  <c r="AF78" i="4" s="1"/>
  <c r="AH77" i="4"/>
  <c r="AA77" i="4"/>
  <c r="AR77" i="4" s="1"/>
  <c r="Z77" i="4"/>
  <c r="AQ77" i="4" s="1"/>
  <c r="Y77" i="4"/>
  <c r="AP77" i="4" s="1"/>
  <c r="X77" i="4"/>
  <c r="AO77" i="4" s="1"/>
  <c r="W77" i="4"/>
  <c r="AN77" i="4" s="1"/>
  <c r="V77" i="4"/>
  <c r="AM77" i="4" s="1"/>
  <c r="T77" i="4"/>
  <c r="AK77" i="4" s="1"/>
  <c r="S77" i="4"/>
  <c r="AJ77" i="4" s="1"/>
  <c r="AX77" i="4" s="1"/>
  <c r="R77" i="4"/>
  <c r="AI77" i="4" s="1"/>
  <c r="Q77" i="4"/>
  <c r="P77" i="4"/>
  <c r="AG77" i="4" s="1"/>
  <c r="AU77" i="4" s="1"/>
  <c r="O77" i="4"/>
  <c r="AF77" i="4" s="1"/>
  <c r="AA76" i="4"/>
  <c r="AR76" i="4" s="1"/>
  <c r="Z76" i="4"/>
  <c r="AQ76" i="4" s="1"/>
  <c r="Y76" i="4"/>
  <c r="AP76" i="4" s="1"/>
  <c r="X76" i="4"/>
  <c r="AO76" i="4" s="1"/>
  <c r="W76" i="4"/>
  <c r="AN76" i="4" s="1"/>
  <c r="V76" i="4"/>
  <c r="AM76" i="4" s="1"/>
  <c r="T76" i="4"/>
  <c r="AK76" i="4" s="1"/>
  <c r="S76" i="4"/>
  <c r="AJ76" i="4" s="1"/>
  <c r="R76" i="4"/>
  <c r="AI76" i="4" s="1"/>
  <c r="Q76" i="4"/>
  <c r="AH76" i="4" s="1"/>
  <c r="AV76" i="4" s="1"/>
  <c r="P76" i="4"/>
  <c r="AG76" i="4" s="1"/>
  <c r="AU76" i="4" s="1"/>
  <c r="O76" i="4"/>
  <c r="AF76" i="4" s="1"/>
  <c r="AA75" i="4"/>
  <c r="AR75" i="4" s="1"/>
  <c r="Z75" i="4"/>
  <c r="AQ75" i="4" s="1"/>
  <c r="Y75" i="4"/>
  <c r="AP75" i="4" s="1"/>
  <c r="X75" i="4"/>
  <c r="AO75" i="4" s="1"/>
  <c r="W75" i="4"/>
  <c r="AN75" i="4" s="1"/>
  <c r="V75" i="4"/>
  <c r="AM75" i="4" s="1"/>
  <c r="T75" i="4"/>
  <c r="AK75" i="4" s="1"/>
  <c r="AY75" i="4" s="1"/>
  <c r="S75" i="4"/>
  <c r="AJ75" i="4" s="1"/>
  <c r="R75" i="4"/>
  <c r="AI75" i="4" s="1"/>
  <c r="Q75" i="4"/>
  <c r="AH75" i="4" s="1"/>
  <c r="P75" i="4"/>
  <c r="AG75" i="4" s="1"/>
  <c r="O75" i="4"/>
  <c r="AF75" i="4" s="1"/>
  <c r="AR74" i="4"/>
  <c r="AN74" i="4"/>
  <c r="AA74" i="4"/>
  <c r="Z74" i="4"/>
  <c r="AQ74" i="4" s="1"/>
  <c r="Y74" i="4"/>
  <c r="AP74" i="4" s="1"/>
  <c r="X74" i="4"/>
  <c r="AO74" i="4" s="1"/>
  <c r="W74" i="4"/>
  <c r="V74" i="4"/>
  <c r="AM74" i="4" s="1"/>
  <c r="T74" i="4"/>
  <c r="AK74" i="4" s="1"/>
  <c r="AY74" i="4" s="1"/>
  <c r="S74" i="4"/>
  <c r="AJ74" i="4" s="1"/>
  <c r="R74" i="4"/>
  <c r="AI74" i="4" s="1"/>
  <c r="Q74" i="4"/>
  <c r="AH74" i="4" s="1"/>
  <c r="P74" i="4"/>
  <c r="AG74" i="4" s="1"/>
  <c r="O74" i="4"/>
  <c r="AF74" i="4" s="1"/>
  <c r="AA73" i="4"/>
  <c r="AR73" i="4" s="1"/>
  <c r="Z73" i="4"/>
  <c r="AQ73" i="4" s="1"/>
  <c r="Y73" i="4"/>
  <c r="AP73" i="4" s="1"/>
  <c r="X73" i="4"/>
  <c r="AO73" i="4" s="1"/>
  <c r="W73" i="4"/>
  <c r="AN73" i="4" s="1"/>
  <c r="V73" i="4"/>
  <c r="AM73" i="4" s="1"/>
  <c r="T73" i="4"/>
  <c r="AK73" i="4" s="1"/>
  <c r="S73" i="4"/>
  <c r="AJ73" i="4" s="1"/>
  <c r="R73" i="4"/>
  <c r="AI73" i="4" s="1"/>
  <c r="AW73" i="4" s="1"/>
  <c r="Q73" i="4"/>
  <c r="AH73" i="4" s="1"/>
  <c r="P73" i="4"/>
  <c r="AG73" i="4" s="1"/>
  <c r="O73" i="4"/>
  <c r="AF73" i="4" s="1"/>
  <c r="AA72" i="4"/>
  <c r="AR72" i="4" s="1"/>
  <c r="Z72" i="4"/>
  <c r="AQ72" i="4" s="1"/>
  <c r="Y72" i="4"/>
  <c r="AP72" i="4" s="1"/>
  <c r="X72" i="4"/>
  <c r="AO72" i="4" s="1"/>
  <c r="W72" i="4"/>
  <c r="AN72" i="4" s="1"/>
  <c r="V72" i="4"/>
  <c r="AM72" i="4" s="1"/>
  <c r="T72" i="4"/>
  <c r="AK72" i="4" s="1"/>
  <c r="AY72" i="4" s="1"/>
  <c r="S72" i="4"/>
  <c r="AJ72" i="4" s="1"/>
  <c r="R72" i="4"/>
  <c r="AI72" i="4" s="1"/>
  <c r="Q72" i="4"/>
  <c r="AH72" i="4" s="1"/>
  <c r="P72" i="4"/>
  <c r="AG72" i="4" s="1"/>
  <c r="O72" i="4"/>
  <c r="AF72" i="4" s="1"/>
  <c r="AA71" i="4"/>
  <c r="AR71" i="4" s="1"/>
  <c r="Z71" i="4"/>
  <c r="AQ71" i="4" s="1"/>
  <c r="Y71" i="4"/>
  <c r="AP71" i="4" s="1"/>
  <c r="X71" i="4"/>
  <c r="AO71" i="4" s="1"/>
  <c r="W71" i="4"/>
  <c r="AN71" i="4" s="1"/>
  <c r="V71" i="4"/>
  <c r="AM71" i="4" s="1"/>
  <c r="T71" i="4"/>
  <c r="AK71" i="4" s="1"/>
  <c r="S71" i="4"/>
  <c r="AJ71" i="4" s="1"/>
  <c r="AX71" i="4" s="1"/>
  <c r="R71" i="4"/>
  <c r="AI71" i="4" s="1"/>
  <c r="AW71" i="4" s="1"/>
  <c r="Q71" i="4"/>
  <c r="AH71" i="4" s="1"/>
  <c r="P71" i="4"/>
  <c r="AG71" i="4" s="1"/>
  <c r="O71" i="4"/>
  <c r="AF71" i="4" s="1"/>
  <c r="AI70" i="4"/>
  <c r="AA70" i="4"/>
  <c r="AR70" i="4" s="1"/>
  <c r="Z70" i="4"/>
  <c r="AQ70" i="4" s="1"/>
  <c r="Y70" i="4"/>
  <c r="AP70" i="4" s="1"/>
  <c r="X70" i="4"/>
  <c r="AO70" i="4" s="1"/>
  <c r="W70" i="4"/>
  <c r="AN70" i="4" s="1"/>
  <c r="V70" i="4"/>
  <c r="AM70" i="4" s="1"/>
  <c r="T70" i="4"/>
  <c r="AK70" i="4" s="1"/>
  <c r="S70" i="4"/>
  <c r="AJ70" i="4" s="1"/>
  <c r="R70" i="4"/>
  <c r="Q70" i="4"/>
  <c r="AH70" i="4" s="1"/>
  <c r="P70" i="4"/>
  <c r="AG70" i="4" s="1"/>
  <c r="O70" i="4"/>
  <c r="AF70" i="4" s="1"/>
  <c r="AT70" i="4" s="1"/>
  <c r="AA69" i="4"/>
  <c r="AR69" i="4" s="1"/>
  <c r="Z69" i="4"/>
  <c r="AQ69" i="4" s="1"/>
  <c r="Y69" i="4"/>
  <c r="AP69" i="4" s="1"/>
  <c r="X69" i="4"/>
  <c r="AO69" i="4" s="1"/>
  <c r="W69" i="4"/>
  <c r="AN69" i="4" s="1"/>
  <c r="V69" i="4"/>
  <c r="AM69" i="4" s="1"/>
  <c r="T69" i="4"/>
  <c r="AK69" i="4" s="1"/>
  <c r="S69" i="4"/>
  <c r="AJ69" i="4" s="1"/>
  <c r="R69" i="4"/>
  <c r="AI69" i="4" s="1"/>
  <c r="AW69" i="4" s="1"/>
  <c r="Q69" i="4"/>
  <c r="AH69" i="4" s="1"/>
  <c r="P69" i="4"/>
  <c r="AG69" i="4" s="1"/>
  <c r="O69" i="4"/>
  <c r="AF69" i="4" s="1"/>
  <c r="AA68" i="4"/>
  <c r="AR68" i="4" s="1"/>
  <c r="Z68" i="4"/>
  <c r="AQ68" i="4" s="1"/>
  <c r="Y68" i="4"/>
  <c r="AP68" i="4" s="1"/>
  <c r="X68" i="4"/>
  <c r="AO68" i="4" s="1"/>
  <c r="W68" i="4"/>
  <c r="AN68" i="4" s="1"/>
  <c r="V68" i="4"/>
  <c r="AM68" i="4" s="1"/>
  <c r="T68" i="4"/>
  <c r="AK68" i="4" s="1"/>
  <c r="S68" i="4"/>
  <c r="AJ68" i="4" s="1"/>
  <c r="R68" i="4"/>
  <c r="AI68" i="4" s="1"/>
  <c r="Q68" i="4"/>
  <c r="AH68" i="4" s="1"/>
  <c r="P68" i="4"/>
  <c r="AG68" i="4" s="1"/>
  <c r="AU68" i="4" s="1"/>
  <c r="O68" i="4"/>
  <c r="AF68" i="4" s="1"/>
  <c r="AA67" i="4"/>
  <c r="AR67" i="4" s="1"/>
  <c r="Z67" i="4"/>
  <c r="AQ67" i="4" s="1"/>
  <c r="Y67" i="4"/>
  <c r="AP67" i="4" s="1"/>
  <c r="X67" i="4"/>
  <c r="AO67" i="4" s="1"/>
  <c r="W67" i="4"/>
  <c r="AN67" i="4" s="1"/>
  <c r="V67" i="4"/>
  <c r="AM67" i="4" s="1"/>
  <c r="T67" i="4"/>
  <c r="AK67" i="4" s="1"/>
  <c r="S67" i="4"/>
  <c r="AJ67" i="4" s="1"/>
  <c r="R67" i="4"/>
  <c r="AI67" i="4" s="1"/>
  <c r="AW67" i="4" s="1"/>
  <c r="Q67" i="4"/>
  <c r="AH67" i="4" s="1"/>
  <c r="P67" i="4"/>
  <c r="AG67" i="4" s="1"/>
  <c r="O67" i="4"/>
  <c r="AF67" i="4" s="1"/>
  <c r="AA66" i="4"/>
  <c r="AR66" i="4" s="1"/>
  <c r="Z66" i="4"/>
  <c r="AQ66" i="4" s="1"/>
  <c r="Y66" i="4"/>
  <c r="AP66" i="4" s="1"/>
  <c r="X66" i="4"/>
  <c r="AO66" i="4" s="1"/>
  <c r="W66" i="4"/>
  <c r="AN66" i="4" s="1"/>
  <c r="V66" i="4"/>
  <c r="AM66" i="4" s="1"/>
  <c r="T66" i="4"/>
  <c r="AK66" i="4" s="1"/>
  <c r="S66" i="4"/>
  <c r="AJ66" i="4" s="1"/>
  <c r="R66" i="4"/>
  <c r="AI66" i="4" s="1"/>
  <c r="AW66" i="4" s="1"/>
  <c r="Q66" i="4"/>
  <c r="AH66" i="4" s="1"/>
  <c r="P66" i="4"/>
  <c r="AG66" i="4" s="1"/>
  <c r="O66" i="4"/>
  <c r="AF66" i="4" s="1"/>
  <c r="AA65" i="4"/>
  <c r="AR65" i="4" s="1"/>
  <c r="Z65" i="4"/>
  <c r="AQ65" i="4" s="1"/>
  <c r="Y65" i="4"/>
  <c r="AP65" i="4" s="1"/>
  <c r="X65" i="4"/>
  <c r="AO65" i="4" s="1"/>
  <c r="W65" i="4"/>
  <c r="AN65" i="4" s="1"/>
  <c r="V65" i="4"/>
  <c r="AM65" i="4" s="1"/>
  <c r="T65" i="4"/>
  <c r="AK65" i="4" s="1"/>
  <c r="S65" i="4"/>
  <c r="AJ65" i="4" s="1"/>
  <c r="R65" i="4"/>
  <c r="AI65" i="4" s="1"/>
  <c r="Q65" i="4"/>
  <c r="AH65" i="4" s="1"/>
  <c r="P65" i="4"/>
  <c r="AG65" i="4" s="1"/>
  <c r="O65" i="4"/>
  <c r="AF65" i="4" s="1"/>
  <c r="AG64" i="4"/>
  <c r="AU64" i="4" s="1"/>
  <c r="AA64" i="4"/>
  <c r="AR64" i="4" s="1"/>
  <c r="Z64" i="4"/>
  <c r="AQ64" i="4" s="1"/>
  <c r="Y64" i="4"/>
  <c r="AP64" i="4" s="1"/>
  <c r="X64" i="4"/>
  <c r="AO64" i="4" s="1"/>
  <c r="W64" i="4"/>
  <c r="AN64" i="4" s="1"/>
  <c r="V64" i="4"/>
  <c r="AM64" i="4" s="1"/>
  <c r="T64" i="4"/>
  <c r="AK64" i="4" s="1"/>
  <c r="AY64" i="4" s="1"/>
  <c r="S64" i="4"/>
  <c r="AJ64" i="4" s="1"/>
  <c r="AX64" i="4" s="1"/>
  <c r="R64" i="4"/>
  <c r="AI64" i="4" s="1"/>
  <c r="Q64" i="4"/>
  <c r="AH64" i="4" s="1"/>
  <c r="P64" i="4"/>
  <c r="O64" i="4"/>
  <c r="AF64" i="4" s="1"/>
  <c r="AA63" i="4"/>
  <c r="AR63" i="4" s="1"/>
  <c r="Z63" i="4"/>
  <c r="AQ63" i="4" s="1"/>
  <c r="Y63" i="4"/>
  <c r="AP63" i="4" s="1"/>
  <c r="X63" i="4"/>
  <c r="AO63" i="4" s="1"/>
  <c r="W63" i="4"/>
  <c r="AN63" i="4" s="1"/>
  <c r="V63" i="4"/>
  <c r="AM63" i="4" s="1"/>
  <c r="T63" i="4"/>
  <c r="AK63" i="4" s="1"/>
  <c r="S63" i="4"/>
  <c r="AJ63" i="4" s="1"/>
  <c r="AX63" i="4" s="1"/>
  <c r="R63" i="4"/>
  <c r="AI63" i="4" s="1"/>
  <c r="Q63" i="4"/>
  <c r="AH63" i="4" s="1"/>
  <c r="P63" i="4"/>
  <c r="AG63" i="4" s="1"/>
  <c r="O63" i="4"/>
  <c r="AF63" i="4" s="1"/>
  <c r="AT63" i="4" s="1"/>
  <c r="AR62" i="4"/>
  <c r="AA62" i="4"/>
  <c r="Z62" i="4"/>
  <c r="AQ62" i="4" s="1"/>
  <c r="Y62" i="4"/>
  <c r="AP62" i="4" s="1"/>
  <c r="X62" i="4"/>
  <c r="AO62" i="4" s="1"/>
  <c r="W62" i="4"/>
  <c r="AN62" i="4" s="1"/>
  <c r="V62" i="4"/>
  <c r="AM62" i="4" s="1"/>
  <c r="T62" i="4"/>
  <c r="AK62" i="4" s="1"/>
  <c r="S62" i="4"/>
  <c r="AJ62" i="4" s="1"/>
  <c r="R62" i="4"/>
  <c r="AI62" i="4" s="1"/>
  <c r="Q62" i="4"/>
  <c r="AH62" i="4" s="1"/>
  <c r="P62" i="4"/>
  <c r="AG62" i="4" s="1"/>
  <c r="O62" i="4"/>
  <c r="AF62" i="4" s="1"/>
  <c r="AA61" i="4"/>
  <c r="AR61" i="4" s="1"/>
  <c r="Z61" i="4"/>
  <c r="AQ61" i="4" s="1"/>
  <c r="Y61" i="4"/>
  <c r="AP61" i="4" s="1"/>
  <c r="X61" i="4"/>
  <c r="AO61" i="4" s="1"/>
  <c r="W61" i="4"/>
  <c r="AN61" i="4" s="1"/>
  <c r="V61" i="4"/>
  <c r="AM61" i="4" s="1"/>
  <c r="T61" i="4"/>
  <c r="AK61" i="4" s="1"/>
  <c r="AY61" i="4" s="1"/>
  <c r="S61" i="4"/>
  <c r="AJ61" i="4" s="1"/>
  <c r="R61" i="4"/>
  <c r="AI61" i="4" s="1"/>
  <c r="Q61" i="4"/>
  <c r="AH61" i="4" s="1"/>
  <c r="P61" i="4"/>
  <c r="AG61" i="4" s="1"/>
  <c r="O61" i="4"/>
  <c r="AF61" i="4" s="1"/>
  <c r="AP60" i="4"/>
  <c r="AA60" i="4"/>
  <c r="AR60" i="4" s="1"/>
  <c r="Z60" i="4"/>
  <c r="AQ60" i="4" s="1"/>
  <c r="Y60" i="4"/>
  <c r="X60" i="4"/>
  <c r="AO60" i="4" s="1"/>
  <c r="W60" i="4"/>
  <c r="AN60" i="4" s="1"/>
  <c r="V60" i="4"/>
  <c r="AM60" i="4" s="1"/>
  <c r="T60" i="4"/>
  <c r="AK60" i="4" s="1"/>
  <c r="S60" i="4"/>
  <c r="AJ60" i="4" s="1"/>
  <c r="R60" i="4"/>
  <c r="AI60" i="4" s="1"/>
  <c r="Q60" i="4"/>
  <c r="AH60" i="4" s="1"/>
  <c r="AV60" i="4" s="1"/>
  <c r="P60" i="4"/>
  <c r="AG60" i="4" s="1"/>
  <c r="O60" i="4"/>
  <c r="AF60" i="4" s="1"/>
  <c r="AA59" i="4"/>
  <c r="AR59" i="4" s="1"/>
  <c r="Z59" i="4"/>
  <c r="AQ59" i="4" s="1"/>
  <c r="Y59" i="4"/>
  <c r="AP59" i="4" s="1"/>
  <c r="X59" i="4"/>
  <c r="AO59" i="4" s="1"/>
  <c r="W59" i="4"/>
  <c r="AN59" i="4" s="1"/>
  <c r="V59" i="4"/>
  <c r="AM59" i="4" s="1"/>
  <c r="T59" i="4"/>
  <c r="AK59" i="4" s="1"/>
  <c r="AY59" i="4" s="1"/>
  <c r="S59" i="4"/>
  <c r="AJ59" i="4" s="1"/>
  <c r="R59" i="4"/>
  <c r="AI59" i="4" s="1"/>
  <c r="Q59" i="4"/>
  <c r="AH59" i="4" s="1"/>
  <c r="P59" i="4"/>
  <c r="AG59" i="4" s="1"/>
  <c r="O59" i="4"/>
  <c r="AF59" i="4" s="1"/>
  <c r="AT59" i="4" s="1"/>
  <c r="AR58" i="4"/>
  <c r="AA58" i="4"/>
  <c r="Z58" i="4"/>
  <c r="AQ58" i="4" s="1"/>
  <c r="Y58" i="4"/>
  <c r="AP58" i="4" s="1"/>
  <c r="X58" i="4"/>
  <c r="AO58" i="4" s="1"/>
  <c r="W58" i="4"/>
  <c r="AN58" i="4" s="1"/>
  <c r="V58" i="4"/>
  <c r="AM58" i="4" s="1"/>
  <c r="T58" i="4"/>
  <c r="AK58" i="4" s="1"/>
  <c r="S58" i="4"/>
  <c r="AJ58" i="4" s="1"/>
  <c r="R58" i="4"/>
  <c r="AI58" i="4" s="1"/>
  <c r="Q58" i="4"/>
  <c r="AH58" i="4" s="1"/>
  <c r="P58" i="4"/>
  <c r="AG58" i="4" s="1"/>
  <c r="O58" i="4"/>
  <c r="AF58" i="4" s="1"/>
  <c r="AV57" i="4"/>
  <c r="AH57" i="4"/>
  <c r="AA57" i="4"/>
  <c r="AR57" i="4" s="1"/>
  <c r="Z57" i="4"/>
  <c r="AQ57" i="4" s="1"/>
  <c r="Y57" i="4"/>
  <c r="AP57" i="4" s="1"/>
  <c r="X57" i="4"/>
  <c r="AO57" i="4" s="1"/>
  <c r="W57" i="4"/>
  <c r="AN57" i="4" s="1"/>
  <c r="V57" i="4"/>
  <c r="AM57" i="4" s="1"/>
  <c r="T57" i="4"/>
  <c r="AK57" i="4" s="1"/>
  <c r="S57" i="4"/>
  <c r="AJ57" i="4" s="1"/>
  <c r="R57" i="4"/>
  <c r="AI57" i="4" s="1"/>
  <c r="Q57" i="4"/>
  <c r="P57" i="4"/>
  <c r="AG57" i="4" s="1"/>
  <c r="O57" i="4"/>
  <c r="AF57" i="4" s="1"/>
  <c r="AA56" i="4"/>
  <c r="AR56" i="4" s="1"/>
  <c r="Z56" i="4"/>
  <c r="AQ56" i="4" s="1"/>
  <c r="Y56" i="4"/>
  <c r="AP56" i="4" s="1"/>
  <c r="X56" i="4"/>
  <c r="AO56" i="4" s="1"/>
  <c r="W56" i="4"/>
  <c r="AN56" i="4" s="1"/>
  <c r="V56" i="4"/>
  <c r="AM56" i="4" s="1"/>
  <c r="T56" i="4"/>
  <c r="AK56" i="4" s="1"/>
  <c r="AY56" i="4" s="1"/>
  <c r="S56" i="4"/>
  <c r="AJ56" i="4" s="1"/>
  <c r="R56" i="4"/>
  <c r="AI56" i="4" s="1"/>
  <c r="Q56" i="4"/>
  <c r="AH56" i="4" s="1"/>
  <c r="AV56" i="4" s="1"/>
  <c r="P56" i="4"/>
  <c r="AG56" i="4" s="1"/>
  <c r="AU56" i="4" s="1"/>
  <c r="O56" i="4"/>
  <c r="AF56" i="4" s="1"/>
  <c r="AA55" i="4"/>
  <c r="AR55" i="4" s="1"/>
  <c r="Z55" i="4"/>
  <c r="AQ55" i="4" s="1"/>
  <c r="Y55" i="4"/>
  <c r="AP55" i="4" s="1"/>
  <c r="X55" i="4"/>
  <c r="AO55" i="4" s="1"/>
  <c r="W55" i="4"/>
  <c r="AN55" i="4" s="1"/>
  <c r="V55" i="4"/>
  <c r="AM55" i="4" s="1"/>
  <c r="T55" i="4"/>
  <c r="AK55" i="4" s="1"/>
  <c r="S55" i="4"/>
  <c r="AJ55" i="4" s="1"/>
  <c r="AX55" i="4" s="1"/>
  <c r="R55" i="4"/>
  <c r="AI55" i="4" s="1"/>
  <c r="Q55" i="4"/>
  <c r="AH55" i="4" s="1"/>
  <c r="P55" i="4"/>
  <c r="AG55" i="4" s="1"/>
  <c r="O55" i="4"/>
  <c r="AF55" i="4" s="1"/>
  <c r="AI54" i="4"/>
  <c r="AW54" i="4" s="1"/>
  <c r="AA54" i="4"/>
  <c r="AR54" i="4" s="1"/>
  <c r="Z54" i="4"/>
  <c r="AQ54" i="4" s="1"/>
  <c r="Y54" i="4"/>
  <c r="AP54" i="4" s="1"/>
  <c r="X54" i="4"/>
  <c r="AO54" i="4" s="1"/>
  <c r="W54" i="4"/>
  <c r="AN54" i="4" s="1"/>
  <c r="V54" i="4"/>
  <c r="AM54" i="4" s="1"/>
  <c r="T54" i="4"/>
  <c r="AK54" i="4" s="1"/>
  <c r="S54" i="4"/>
  <c r="AJ54" i="4" s="1"/>
  <c r="R54" i="4"/>
  <c r="Q54" i="4"/>
  <c r="AH54" i="4" s="1"/>
  <c r="P54" i="4"/>
  <c r="AG54" i="4" s="1"/>
  <c r="O54" i="4"/>
  <c r="AF54" i="4" s="1"/>
  <c r="AA53" i="4"/>
  <c r="AR53" i="4" s="1"/>
  <c r="Z53" i="4"/>
  <c r="AQ53" i="4" s="1"/>
  <c r="Y53" i="4"/>
  <c r="AP53" i="4" s="1"/>
  <c r="X53" i="4"/>
  <c r="AO53" i="4" s="1"/>
  <c r="W53" i="4"/>
  <c r="AN53" i="4" s="1"/>
  <c r="V53" i="4"/>
  <c r="AM53" i="4" s="1"/>
  <c r="T53" i="4"/>
  <c r="AK53" i="4" s="1"/>
  <c r="S53" i="4"/>
  <c r="AJ53" i="4" s="1"/>
  <c r="R53" i="4"/>
  <c r="AI53" i="4" s="1"/>
  <c r="AW53" i="4" s="1"/>
  <c r="Q53" i="4"/>
  <c r="AH53" i="4" s="1"/>
  <c r="P53" i="4"/>
  <c r="AG53" i="4" s="1"/>
  <c r="O53" i="4"/>
  <c r="AF53" i="4" s="1"/>
  <c r="AG52" i="4"/>
  <c r="AU52" i="4" s="1"/>
  <c r="AA52" i="4"/>
  <c r="AR52" i="4" s="1"/>
  <c r="Z52" i="4"/>
  <c r="AQ52" i="4" s="1"/>
  <c r="Y52" i="4"/>
  <c r="AP52" i="4" s="1"/>
  <c r="X52" i="4"/>
  <c r="AO52" i="4" s="1"/>
  <c r="W52" i="4"/>
  <c r="AN52" i="4" s="1"/>
  <c r="V52" i="4"/>
  <c r="AM52" i="4" s="1"/>
  <c r="T52" i="4"/>
  <c r="AK52" i="4" s="1"/>
  <c r="S52" i="4"/>
  <c r="AJ52" i="4" s="1"/>
  <c r="AX52" i="4" s="1"/>
  <c r="R52" i="4"/>
  <c r="AI52" i="4" s="1"/>
  <c r="Q52" i="4"/>
  <c r="AH52" i="4" s="1"/>
  <c r="P52" i="4"/>
  <c r="O52" i="4"/>
  <c r="AF52" i="4" s="1"/>
  <c r="AT52" i="4" s="1"/>
  <c r="AA51" i="4"/>
  <c r="AR51" i="4" s="1"/>
  <c r="Z51" i="4"/>
  <c r="AQ51" i="4" s="1"/>
  <c r="Y51" i="4"/>
  <c r="AP51" i="4" s="1"/>
  <c r="X51" i="4"/>
  <c r="AO51" i="4" s="1"/>
  <c r="W51" i="4"/>
  <c r="AN51" i="4" s="1"/>
  <c r="V51" i="4"/>
  <c r="AM51" i="4" s="1"/>
  <c r="T51" i="4"/>
  <c r="AK51" i="4" s="1"/>
  <c r="S51" i="4"/>
  <c r="AJ51" i="4" s="1"/>
  <c r="R51" i="4"/>
  <c r="AI51" i="4" s="1"/>
  <c r="Q51" i="4"/>
  <c r="AH51" i="4" s="1"/>
  <c r="AV51" i="4" s="1"/>
  <c r="P51" i="4"/>
  <c r="AG51" i="4" s="1"/>
  <c r="O51" i="4"/>
  <c r="AF51" i="4" s="1"/>
  <c r="AW50" i="4"/>
  <c r="AA50" i="4"/>
  <c r="AR50" i="4" s="1"/>
  <c r="Z50" i="4"/>
  <c r="AQ50" i="4" s="1"/>
  <c r="Y50" i="4"/>
  <c r="AP50" i="4" s="1"/>
  <c r="X50" i="4"/>
  <c r="AO50" i="4" s="1"/>
  <c r="W50" i="4"/>
  <c r="AN50" i="4" s="1"/>
  <c r="V50" i="4"/>
  <c r="AM50" i="4" s="1"/>
  <c r="T50" i="4"/>
  <c r="AK50" i="4" s="1"/>
  <c r="S50" i="4"/>
  <c r="AJ50" i="4" s="1"/>
  <c r="AX50" i="4" s="1"/>
  <c r="R50" i="4"/>
  <c r="AI50" i="4" s="1"/>
  <c r="Q50" i="4"/>
  <c r="AH50" i="4" s="1"/>
  <c r="P50" i="4"/>
  <c r="AG50" i="4" s="1"/>
  <c r="O50" i="4"/>
  <c r="AF50" i="4" s="1"/>
  <c r="AM49" i="4"/>
  <c r="AA49" i="4"/>
  <c r="AR49" i="4" s="1"/>
  <c r="Z49" i="4"/>
  <c r="AQ49" i="4" s="1"/>
  <c r="Y49" i="4"/>
  <c r="AP49" i="4" s="1"/>
  <c r="X49" i="4"/>
  <c r="AO49" i="4" s="1"/>
  <c r="W49" i="4"/>
  <c r="AN49" i="4" s="1"/>
  <c r="V49" i="4"/>
  <c r="T49" i="4"/>
  <c r="AK49" i="4" s="1"/>
  <c r="S49" i="4"/>
  <c r="AJ49" i="4" s="1"/>
  <c r="R49" i="4"/>
  <c r="AI49" i="4" s="1"/>
  <c r="Q49" i="4"/>
  <c r="AH49" i="4" s="1"/>
  <c r="AV49" i="4" s="1"/>
  <c r="P49" i="4"/>
  <c r="AG49" i="4" s="1"/>
  <c r="AU49" i="4" s="1"/>
  <c r="O49" i="4"/>
  <c r="AF49" i="4" s="1"/>
  <c r="AA48" i="4"/>
  <c r="AR48" i="4" s="1"/>
  <c r="Z48" i="4"/>
  <c r="AQ48" i="4" s="1"/>
  <c r="Y48" i="4"/>
  <c r="AP48" i="4" s="1"/>
  <c r="X48" i="4"/>
  <c r="AO48" i="4" s="1"/>
  <c r="W48" i="4"/>
  <c r="AN48" i="4" s="1"/>
  <c r="V48" i="4"/>
  <c r="AM48" i="4" s="1"/>
  <c r="T48" i="4"/>
  <c r="AK48" i="4" s="1"/>
  <c r="S48" i="4"/>
  <c r="AJ48" i="4" s="1"/>
  <c r="AX48" i="4" s="1"/>
  <c r="R48" i="4"/>
  <c r="AI48" i="4" s="1"/>
  <c r="Q48" i="4"/>
  <c r="AH48" i="4" s="1"/>
  <c r="P48" i="4"/>
  <c r="AG48" i="4" s="1"/>
  <c r="O48" i="4"/>
  <c r="AF48" i="4" s="1"/>
  <c r="AO47" i="4"/>
  <c r="AA47" i="4"/>
  <c r="AR47" i="4" s="1"/>
  <c r="Z47" i="4"/>
  <c r="AQ47" i="4" s="1"/>
  <c r="Y47" i="4"/>
  <c r="AP47" i="4" s="1"/>
  <c r="X47" i="4"/>
  <c r="W47" i="4"/>
  <c r="AN47" i="4" s="1"/>
  <c r="V47" i="4"/>
  <c r="AM47" i="4" s="1"/>
  <c r="T47" i="4"/>
  <c r="AK47" i="4" s="1"/>
  <c r="AY47" i="4" s="1"/>
  <c r="S47" i="4"/>
  <c r="AJ47" i="4" s="1"/>
  <c r="AX47" i="4" s="1"/>
  <c r="R47" i="4"/>
  <c r="AI47" i="4" s="1"/>
  <c r="Q47" i="4"/>
  <c r="AH47" i="4" s="1"/>
  <c r="P47" i="4"/>
  <c r="AG47" i="4" s="1"/>
  <c r="O47" i="4"/>
  <c r="AF47" i="4" s="1"/>
  <c r="AR46" i="4"/>
  <c r="AA46" i="4"/>
  <c r="Z46" i="4"/>
  <c r="AQ46" i="4" s="1"/>
  <c r="Y46" i="4"/>
  <c r="AP46" i="4" s="1"/>
  <c r="X46" i="4"/>
  <c r="AO46" i="4" s="1"/>
  <c r="W46" i="4"/>
  <c r="AN46" i="4" s="1"/>
  <c r="V46" i="4"/>
  <c r="AM46" i="4" s="1"/>
  <c r="T46" i="4"/>
  <c r="AK46" i="4" s="1"/>
  <c r="S46" i="4"/>
  <c r="AJ46" i="4" s="1"/>
  <c r="R46" i="4"/>
  <c r="AI46" i="4" s="1"/>
  <c r="Q46" i="4"/>
  <c r="AH46" i="4" s="1"/>
  <c r="AV46" i="4" s="1"/>
  <c r="P46" i="4"/>
  <c r="AG46" i="4" s="1"/>
  <c r="O46" i="4"/>
  <c r="AF46" i="4" s="1"/>
  <c r="AM45" i="4"/>
  <c r="AA45" i="4"/>
  <c r="AR45" i="4" s="1"/>
  <c r="Z45" i="4"/>
  <c r="AQ45" i="4" s="1"/>
  <c r="Y45" i="4"/>
  <c r="AP45" i="4" s="1"/>
  <c r="X45" i="4"/>
  <c r="AO45" i="4" s="1"/>
  <c r="W45" i="4"/>
  <c r="AN45" i="4" s="1"/>
  <c r="V45" i="4"/>
  <c r="T45" i="4"/>
  <c r="AK45" i="4" s="1"/>
  <c r="AY45" i="4" s="1"/>
  <c r="S45" i="4"/>
  <c r="AJ45" i="4" s="1"/>
  <c r="R45" i="4"/>
  <c r="AI45" i="4" s="1"/>
  <c r="Q45" i="4"/>
  <c r="AH45" i="4" s="1"/>
  <c r="P45" i="4"/>
  <c r="AG45" i="4" s="1"/>
  <c r="AU45" i="4" s="1"/>
  <c r="O45" i="4"/>
  <c r="AF45" i="4" s="1"/>
  <c r="AT45" i="4" s="1"/>
  <c r="AP44" i="4"/>
  <c r="AA44" i="4"/>
  <c r="AR44" i="4" s="1"/>
  <c r="Z44" i="4"/>
  <c r="AQ44" i="4" s="1"/>
  <c r="Y44" i="4"/>
  <c r="X44" i="4"/>
  <c r="AO44" i="4" s="1"/>
  <c r="W44" i="4"/>
  <c r="AN44" i="4" s="1"/>
  <c r="V44" i="4"/>
  <c r="AM44" i="4" s="1"/>
  <c r="T44" i="4"/>
  <c r="AK44" i="4" s="1"/>
  <c r="AY44" i="4" s="1"/>
  <c r="S44" i="4"/>
  <c r="AJ44" i="4" s="1"/>
  <c r="R44" i="4"/>
  <c r="AI44" i="4" s="1"/>
  <c r="Q44" i="4"/>
  <c r="AH44" i="4" s="1"/>
  <c r="AV44" i="4" s="1"/>
  <c r="P44" i="4"/>
  <c r="AG44" i="4" s="1"/>
  <c r="O44" i="4"/>
  <c r="AF44" i="4" s="1"/>
  <c r="AA43" i="4"/>
  <c r="AR43" i="4" s="1"/>
  <c r="Z43" i="4"/>
  <c r="AQ43" i="4" s="1"/>
  <c r="Y43" i="4"/>
  <c r="AP43" i="4" s="1"/>
  <c r="X43" i="4"/>
  <c r="AO43" i="4" s="1"/>
  <c r="W43" i="4"/>
  <c r="AN43" i="4" s="1"/>
  <c r="V43" i="4"/>
  <c r="AM43" i="4" s="1"/>
  <c r="T43" i="4"/>
  <c r="AK43" i="4" s="1"/>
  <c r="S43" i="4"/>
  <c r="AJ43" i="4" s="1"/>
  <c r="R43" i="4"/>
  <c r="AI43" i="4" s="1"/>
  <c r="Q43" i="4"/>
  <c r="AH43" i="4" s="1"/>
  <c r="P43" i="4"/>
  <c r="AG43" i="4" s="1"/>
  <c r="AU43" i="4" s="1"/>
  <c r="O43" i="4"/>
  <c r="AF43" i="4" s="1"/>
  <c r="AT43" i="4" s="1"/>
  <c r="AN42" i="4"/>
  <c r="AA42" i="4"/>
  <c r="AR42" i="4" s="1"/>
  <c r="Z42" i="4"/>
  <c r="AQ42" i="4" s="1"/>
  <c r="Y42" i="4"/>
  <c r="AP42" i="4" s="1"/>
  <c r="X42" i="4"/>
  <c r="AO42" i="4" s="1"/>
  <c r="W42" i="4"/>
  <c r="V42" i="4"/>
  <c r="AM42" i="4" s="1"/>
  <c r="T42" i="4"/>
  <c r="AK42" i="4" s="1"/>
  <c r="S42" i="4"/>
  <c r="AJ42" i="4" s="1"/>
  <c r="R42" i="4"/>
  <c r="AI42" i="4" s="1"/>
  <c r="Q42" i="4"/>
  <c r="AH42" i="4" s="1"/>
  <c r="P42" i="4"/>
  <c r="AG42" i="4" s="1"/>
  <c r="O42" i="4"/>
  <c r="AF42" i="4" s="1"/>
  <c r="AA41" i="4"/>
  <c r="AR41" i="4" s="1"/>
  <c r="Z41" i="4"/>
  <c r="AQ41" i="4" s="1"/>
  <c r="Y41" i="4"/>
  <c r="AP41" i="4" s="1"/>
  <c r="X41" i="4"/>
  <c r="AO41" i="4" s="1"/>
  <c r="W41" i="4"/>
  <c r="AN41" i="4" s="1"/>
  <c r="V41" i="4"/>
  <c r="AM41" i="4" s="1"/>
  <c r="T41" i="4"/>
  <c r="AK41" i="4" s="1"/>
  <c r="S41" i="4"/>
  <c r="AJ41" i="4" s="1"/>
  <c r="R41" i="4"/>
  <c r="AI41" i="4" s="1"/>
  <c r="Q41" i="4"/>
  <c r="AH41" i="4" s="1"/>
  <c r="AV41" i="4" s="1"/>
  <c r="P41" i="4"/>
  <c r="AG41" i="4" s="1"/>
  <c r="O41" i="4"/>
  <c r="AF41" i="4" s="1"/>
  <c r="AK40" i="4"/>
  <c r="AY40" i="4" s="1"/>
  <c r="AA40" i="4"/>
  <c r="AR40" i="4" s="1"/>
  <c r="Z40" i="4"/>
  <c r="AQ40" i="4" s="1"/>
  <c r="Y40" i="4"/>
  <c r="AP40" i="4" s="1"/>
  <c r="X40" i="4"/>
  <c r="AO40" i="4" s="1"/>
  <c r="W40" i="4"/>
  <c r="AN40" i="4" s="1"/>
  <c r="V40" i="4"/>
  <c r="AM40" i="4" s="1"/>
  <c r="T40" i="4"/>
  <c r="S40" i="4"/>
  <c r="AJ40" i="4" s="1"/>
  <c r="R40" i="4"/>
  <c r="AI40" i="4" s="1"/>
  <c r="Q40" i="4"/>
  <c r="AH40" i="4" s="1"/>
  <c r="AV40" i="4" s="1"/>
  <c r="P40" i="4"/>
  <c r="AG40" i="4" s="1"/>
  <c r="O40" i="4"/>
  <c r="AF40" i="4" s="1"/>
  <c r="AA39" i="4"/>
  <c r="AR39" i="4" s="1"/>
  <c r="Z39" i="4"/>
  <c r="AQ39" i="4" s="1"/>
  <c r="Y39" i="4"/>
  <c r="AP39" i="4" s="1"/>
  <c r="X39" i="4"/>
  <c r="AO39" i="4" s="1"/>
  <c r="W39" i="4"/>
  <c r="AN39" i="4" s="1"/>
  <c r="V39" i="4"/>
  <c r="AM39" i="4" s="1"/>
  <c r="T39" i="4"/>
  <c r="AK39" i="4" s="1"/>
  <c r="S39" i="4"/>
  <c r="AJ39" i="4" s="1"/>
  <c r="R39" i="4"/>
  <c r="AI39" i="4" s="1"/>
  <c r="AW39" i="4" s="1"/>
  <c r="Q39" i="4"/>
  <c r="AH39" i="4" s="1"/>
  <c r="P39" i="4"/>
  <c r="AG39" i="4" s="1"/>
  <c r="O39" i="4"/>
  <c r="AF39" i="4" s="1"/>
  <c r="AT39" i="4" s="1"/>
  <c r="AN38" i="4"/>
  <c r="AI38" i="4"/>
  <c r="AA38" i="4"/>
  <c r="AR38" i="4" s="1"/>
  <c r="Z38" i="4"/>
  <c r="AQ38" i="4" s="1"/>
  <c r="Y38" i="4"/>
  <c r="AP38" i="4" s="1"/>
  <c r="X38" i="4"/>
  <c r="AO38" i="4" s="1"/>
  <c r="W38" i="4"/>
  <c r="V38" i="4"/>
  <c r="AM38" i="4" s="1"/>
  <c r="T38" i="4"/>
  <c r="AK38" i="4" s="1"/>
  <c r="S38" i="4"/>
  <c r="AJ38" i="4" s="1"/>
  <c r="AX38" i="4" s="1"/>
  <c r="R38" i="4"/>
  <c r="Q38" i="4"/>
  <c r="AH38" i="4" s="1"/>
  <c r="P38" i="4"/>
  <c r="AG38" i="4" s="1"/>
  <c r="AU38" i="4" s="1"/>
  <c r="O38" i="4"/>
  <c r="AF38" i="4" s="1"/>
  <c r="AA37" i="4"/>
  <c r="AR37" i="4" s="1"/>
  <c r="Z37" i="4"/>
  <c r="AQ37" i="4" s="1"/>
  <c r="Y37" i="4"/>
  <c r="AP37" i="4" s="1"/>
  <c r="X37" i="4"/>
  <c r="AO37" i="4" s="1"/>
  <c r="W37" i="4"/>
  <c r="AN37" i="4" s="1"/>
  <c r="V37" i="4"/>
  <c r="AM37" i="4" s="1"/>
  <c r="T37" i="4"/>
  <c r="AK37" i="4" s="1"/>
  <c r="S37" i="4"/>
  <c r="AJ37" i="4" s="1"/>
  <c r="R37" i="4"/>
  <c r="AI37" i="4" s="1"/>
  <c r="Q37" i="4"/>
  <c r="AH37" i="4" s="1"/>
  <c r="AV37" i="4" s="1"/>
  <c r="P37" i="4"/>
  <c r="AG37" i="4" s="1"/>
  <c r="O37" i="4"/>
  <c r="AF37" i="4" s="1"/>
  <c r="AA36" i="4"/>
  <c r="AR36" i="4" s="1"/>
  <c r="Z36" i="4"/>
  <c r="AQ36" i="4" s="1"/>
  <c r="Y36" i="4"/>
  <c r="AP36" i="4" s="1"/>
  <c r="X36" i="4"/>
  <c r="AO36" i="4" s="1"/>
  <c r="W36" i="4"/>
  <c r="AN36" i="4" s="1"/>
  <c r="V36" i="4"/>
  <c r="AM36" i="4" s="1"/>
  <c r="T36" i="4"/>
  <c r="AK36" i="4" s="1"/>
  <c r="AY36" i="4" s="1"/>
  <c r="S36" i="4"/>
  <c r="AJ36" i="4" s="1"/>
  <c r="R36" i="4"/>
  <c r="AI36" i="4" s="1"/>
  <c r="Q36" i="4"/>
  <c r="AH36" i="4" s="1"/>
  <c r="P36" i="4"/>
  <c r="AG36" i="4" s="1"/>
  <c r="AU36" i="4" s="1"/>
  <c r="O36" i="4"/>
  <c r="AF36" i="4" s="1"/>
  <c r="AA35" i="4"/>
  <c r="AR35" i="4" s="1"/>
  <c r="Z35" i="4"/>
  <c r="AQ35" i="4" s="1"/>
  <c r="Y35" i="4"/>
  <c r="AP35" i="4" s="1"/>
  <c r="X35" i="4"/>
  <c r="AO35" i="4" s="1"/>
  <c r="W35" i="4"/>
  <c r="AN35" i="4" s="1"/>
  <c r="V35" i="4"/>
  <c r="AM35" i="4" s="1"/>
  <c r="T35" i="4"/>
  <c r="AK35" i="4" s="1"/>
  <c r="S35" i="4"/>
  <c r="AJ35" i="4" s="1"/>
  <c r="R35" i="4"/>
  <c r="AI35" i="4" s="1"/>
  <c r="AW35" i="4" s="1"/>
  <c r="Q35" i="4"/>
  <c r="AH35" i="4" s="1"/>
  <c r="P35" i="4"/>
  <c r="AG35" i="4" s="1"/>
  <c r="O35" i="4"/>
  <c r="AF35" i="4" s="1"/>
  <c r="AA34" i="4"/>
  <c r="AR34" i="4" s="1"/>
  <c r="Z34" i="4"/>
  <c r="AQ34" i="4" s="1"/>
  <c r="Y34" i="4"/>
  <c r="AP34" i="4" s="1"/>
  <c r="X34" i="4"/>
  <c r="AO34" i="4" s="1"/>
  <c r="W34" i="4"/>
  <c r="AN34" i="4" s="1"/>
  <c r="V34" i="4"/>
  <c r="AM34" i="4" s="1"/>
  <c r="T34" i="4"/>
  <c r="AK34" i="4" s="1"/>
  <c r="S34" i="4"/>
  <c r="AJ34" i="4" s="1"/>
  <c r="AX34" i="4" s="1"/>
  <c r="R34" i="4"/>
  <c r="AI34" i="4" s="1"/>
  <c r="Q34" i="4"/>
  <c r="AH34" i="4" s="1"/>
  <c r="P34" i="4"/>
  <c r="AG34" i="4" s="1"/>
  <c r="O34" i="4"/>
  <c r="AF34" i="4" s="1"/>
  <c r="AM33" i="4"/>
  <c r="AA33" i="4"/>
  <c r="AR33" i="4" s="1"/>
  <c r="Z33" i="4"/>
  <c r="AQ33" i="4" s="1"/>
  <c r="Y33" i="4"/>
  <c r="AP33" i="4" s="1"/>
  <c r="X33" i="4"/>
  <c r="AO33" i="4" s="1"/>
  <c r="W33" i="4"/>
  <c r="AN33" i="4" s="1"/>
  <c r="V33" i="4"/>
  <c r="T33" i="4"/>
  <c r="AK33" i="4" s="1"/>
  <c r="S33" i="4"/>
  <c r="AJ33" i="4" s="1"/>
  <c r="R33" i="4"/>
  <c r="AI33" i="4" s="1"/>
  <c r="Q33" i="4"/>
  <c r="AH33" i="4" s="1"/>
  <c r="P33" i="4"/>
  <c r="AG33" i="4" s="1"/>
  <c r="AU33" i="4" s="1"/>
  <c r="O33" i="4"/>
  <c r="AF33" i="4" s="1"/>
  <c r="AA32" i="4"/>
  <c r="AR32" i="4" s="1"/>
  <c r="Z32" i="4"/>
  <c r="AQ32" i="4" s="1"/>
  <c r="Y32" i="4"/>
  <c r="AP32" i="4" s="1"/>
  <c r="X32" i="4"/>
  <c r="AO32" i="4" s="1"/>
  <c r="W32" i="4"/>
  <c r="AN32" i="4" s="1"/>
  <c r="V32" i="4"/>
  <c r="AM32" i="4" s="1"/>
  <c r="T32" i="4"/>
  <c r="AK32" i="4" s="1"/>
  <c r="S32" i="4"/>
  <c r="AJ32" i="4" s="1"/>
  <c r="R32" i="4"/>
  <c r="AI32" i="4" s="1"/>
  <c r="AW32" i="4" s="1"/>
  <c r="Q32" i="4"/>
  <c r="AH32" i="4" s="1"/>
  <c r="P32" i="4"/>
  <c r="AG32" i="4" s="1"/>
  <c r="O32" i="4"/>
  <c r="AF32" i="4" s="1"/>
  <c r="AT32" i="4" s="1"/>
  <c r="AA31" i="4"/>
  <c r="AR31" i="4" s="1"/>
  <c r="Z31" i="4"/>
  <c r="AQ31" i="4" s="1"/>
  <c r="Y31" i="4"/>
  <c r="AP31" i="4" s="1"/>
  <c r="X31" i="4"/>
  <c r="AO31" i="4" s="1"/>
  <c r="W31" i="4"/>
  <c r="AN31" i="4" s="1"/>
  <c r="V31" i="4"/>
  <c r="AM31" i="4" s="1"/>
  <c r="T31" i="4"/>
  <c r="AK31" i="4" s="1"/>
  <c r="S31" i="4"/>
  <c r="AJ31" i="4" s="1"/>
  <c r="AX31" i="4" s="1"/>
  <c r="R31" i="4"/>
  <c r="AI31" i="4" s="1"/>
  <c r="Q31" i="4"/>
  <c r="AH31" i="4" s="1"/>
  <c r="P31" i="4"/>
  <c r="AG31" i="4" s="1"/>
  <c r="AU31" i="4" s="1"/>
  <c r="O31" i="4"/>
  <c r="AF31" i="4" s="1"/>
  <c r="AT31" i="4" s="1"/>
  <c r="AA30" i="4"/>
  <c r="AR30" i="4" s="1"/>
  <c r="Z30" i="4"/>
  <c r="AQ30" i="4" s="1"/>
  <c r="Y30" i="4"/>
  <c r="AP30" i="4" s="1"/>
  <c r="X30" i="4"/>
  <c r="AO30" i="4" s="1"/>
  <c r="W30" i="4"/>
  <c r="AN30" i="4" s="1"/>
  <c r="V30" i="4"/>
  <c r="AM30" i="4" s="1"/>
  <c r="T30" i="4"/>
  <c r="AK30" i="4" s="1"/>
  <c r="S30" i="4"/>
  <c r="AJ30" i="4" s="1"/>
  <c r="R30" i="4"/>
  <c r="AI30" i="4" s="1"/>
  <c r="Q30" i="4"/>
  <c r="AH30" i="4" s="1"/>
  <c r="P30" i="4"/>
  <c r="AG30" i="4" s="1"/>
  <c r="O30" i="4"/>
  <c r="AF30" i="4" s="1"/>
  <c r="AA29" i="4"/>
  <c r="AR29" i="4" s="1"/>
  <c r="Z29" i="4"/>
  <c r="AQ29" i="4" s="1"/>
  <c r="Y29" i="4"/>
  <c r="AP29" i="4" s="1"/>
  <c r="X29" i="4"/>
  <c r="AO29" i="4" s="1"/>
  <c r="W29" i="4"/>
  <c r="AN29" i="4" s="1"/>
  <c r="V29" i="4"/>
  <c r="AM29" i="4" s="1"/>
  <c r="T29" i="4"/>
  <c r="AK29" i="4" s="1"/>
  <c r="S29" i="4"/>
  <c r="AJ29" i="4" s="1"/>
  <c r="R29" i="4"/>
  <c r="AI29" i="4" s="1"/>
  <c r="Q29" i="4"/>
  <c r="AH29" i="4" s="1"/>
  <c r="AV29" i="4" s="1"/>
  <c r="P29" i="4"/>
  <c r="AG29" i="4" s="1"/>
  <c r="O29" i="4"/>
  <c r="AF29" i="4" s="1"/>
  <c r="AY28" i="4"/>
  <c r="AG28" i="4"/>
  <c r="AU28" i="4" s="1"/>
  <c r="AA28" i="4"/>
  <c r="AR28" i="4" s="1"/>
  <c r="Z28" i="4"/>
  <c r="AQ28" i="4" s="1"/>
  <c r="Y28" i="4"/>
  <c r="AP28" i="4" s="1"/>
  <c r="X28" i="4"/>
  <c r="AO28" i="4" s="1"/>
  <c r="W28" i="4"/>
  <c r="AN28" i="4" s="1"/>
  <c r="V28" i="4"/>
  <c r="AM28" i="4" s="1"/>
  <c r="T28" i="4"/>
  <c r="AK28" i="4" s="1"/>
  <c r="S28" i="4"/>
  <c r="AJ28" i="4" s="1"/>
  <c r="AX28" i="4" s="1"/>
  <c r="R28" i="4"/>
  <c r="AI28" i="4" s="1"/>
  <c r="Q28" i="4"/>
  <c r="AH28" i="4" s="1"/>
  <c r="P28" i="4"/>
  <c r="O28" i="4"/>
  <c r="AF28" i="4" s="1"/>
  <c r="AR27" i="4"/>
  <c r="AI27" i="4"/>
  <c r="AA27" i="4"/>
  <c r="Z27" i="4"/>
  <c r="AQ27" i="4" s="1"/>
  <c r="Y27" i="4"/>
  <c r="AP27" i="4" s="1"/>
  <c r="X27" i="4"/>
  <c r="AO27" i="4" s="1"/>
  <c r="W27" i="4"/>
  <c r="AN27" i="4" s="1"/>
  <c r="V27" i="4"/>
  <c r="AM27" i="4" s="1"/>
  <c r="T27" i="4"/>
  <c r="AK27" i="4" s="1"/>
  <c r="AY27" i="4" s="1"/>
  <c r="S27" i="4"/>
  <c r="AJ27" i="4" s="1"/>
  <c r="R27" i="4"/>
  <c r="Q27" i="4"/>
  <c r="AH27" i="4" s="1"/>
  <c r="P27" i="4"/>
  <c r="AG27" i="4" s="1"/>
  <c r="O27" i="4"/>
  <c r="AF27" i="4" s="1"/>
  <c r="AT27" i="4" s="1"/>
  <c r="AQ26" i="4"/>
  <c r="AH26" i="4"/>
  <c r="AA26" i="4"/>
  <c r="AR26" i="4" s="1"/>
  <c r="Z26" i="4"/>
  <c r="Y26" i="4"/>
  <c r="AP26" i="4" s="1"/>
  <c r="AW26" i="4" s="1"/>
  <c r="X26" i="4"/>
  <c r="AO26" i="4" s="1"/>
  <c r="W26" i="4"/>
  <c r="AN26" i="4" s="1"/>
  <c r="V26" i="4"/>
  <c r="AM26" i="4" s="1"/>
  <c r="T26" i="4"/>
  <c r="AK26" i="4" s="1"/>
  <c r="S26" i="4"/>
  <c r="AJ26" i="4" s="1"/>
  <c r="AX26" i="4" s="1"/>
  <c r="R26" i="4"/>
  <c r="AI26" i="4" s="1"/>
  <c r="Q26" i="4"/>
  <c r="P26" i="4"/>
  <c r="AG26" i="4" s="1"/>
  <c r="O26" i="4"/>
  <c r="AF26" i="4" s="1"/>
  <c r="AQ25" i="4"/>
  <c r="AM25" i="4"/>
  <c r="AA25" i="4"/>
  <c r="AR25" i="4" s="1"/>
  <c r="Z25" i="4"/>
  <c r="Y25" i="4"/>
  <c r="AP25" i="4" s="1"/>
  <c r="X25" i="4"/>
  <c r="AO25" i="4" s="1"/>
  <c r="AV25" i="4" s="1"/>
  <c r="W25" i="4"/>
  <c r="AN25" i="4" s="1"/>
  <c r="V25" i="4"/>
  <c r="T25" i="4"/>
  <c r="AK25" i="4" s="1"/>
  <c r="S25" i="4"/>
  <c r="AJ25" i="4" s="1"/>
  <c r="R25" i="4"/>
  <c r="AI25" i="4" s="1"/>
  <c r="Q25" i="4"/>
  <c r="AH25" i="4" s="1"/>
  <c r="P25" i="4"/>
  <c r="AG25" i="4" s="1"/>
  <c r="AU25" i="4" s="1"/>
  <c r="O25" i="4"/>
  <c r="AF25" i="4" s="1"/>
  <c r="AA24" i="4"/>
  <c r="AR24" i="4" s="1"/>
  <c r="Z24" i="4"/>
  <c r="AQ24" i="4" s="1"/>
  <c r="Y24" i="4"/>
  <c r="AP24" i="4" s="1"/>
  <c r="X24" i="4"/>
  <c r="AO24" i="4" s="1"/>
  <c r="W24" i="4"/>
  <c r="AN24" i="4" s="1"/>
  <c r="V24" i="4"/>
  <c r="AM24" i="4" s="1"/>
  <c r="T24" i="4"/>
  <c r="AK24" i="4" s="1"/>
  <c r="S24" i="4"/>
  <c r="AJ24" i="4" s="1"/>
  <c r="R24" i="4"/>
  <c r="AI24" i="4" s="1"/>
  <c r="Q24" i="4"/>
  <c r="AH24" i="4" s="1"/>
  <c r="P24" i="4"/>
  <c r="AG24" i="4" s="1"/>
  <c r="O24" i="4"/>
  <c r="AF24" i="4" s="1"/>
  <c r="AT24" i="4" s="1"/>
  <c r="AA23" i="4"/>
  <c r="AR23" i="4" s="1"/>
  <c r="Z23" i="4"/>
  <c r="AQ23" i="4" s="1"/>
  <c r="Y23" i="4"/>
  <c r="AP23" i="4" s="1"/>
  <c r="X23" i="4"/>
  <c r="AO23" i="4" s="1"/>
  <c r="W23" i="4"/>
  <c r="AN23" i="4" s="1"/>
  <c r="V23" i="4"/>
  <c r="AM23" i="4" s="1"/>
  <c r="T23" i="4"/>
  <c r="AK23" i="4" s="1"/>
  <c r="S23" i="4"/>
  <c r="AJ23" i="4" s="1"/>
  <c r="AX23" i="4" s="1"/>
  <c r="R23" i="4"/>
  <c r="AI23" i="4" s="1"/>
  <c r="AW23" i="4" s="1"/>
  <c r="Q23" i="4"/>
  <c r="AH23" i="4" s="1"/>
  <c r="P23" i="4"/>
  <c r="AG23" i="4" s="1"/>
  <c r="O23" i="4"/>
  <c r="AF23" i="4" s="1"/>
  <c r="AT23" i="4" s="1"/>
  <c r="AA22" i="4"/>
  <c r="AR22" i="4" s="1"/>
  <c r="Z22" i="4"/>
  <c r="AQ22" i="4" s="1"/>
  <c r="Y22" i="4"/>
  <c r="AP22" i="4" s="1"/>
  <c r="X22" i="4"/>
  <c r="AO22" i="4" s="1"/>
  <c r="W22" i="4"/>
  <c r="AN22" i="4" s="1"/>
  <c r="V22" i="4"/>
  <c r="AM22" i="4" s="1"/>
  <c r="T22" i="4"/>
  <c r="AK22" i="4" s="1"/>
  <c r="S22" i="4"/>
  <c r="AJ22" i="4" s="1"/>
  <c r="R22" i="4"/>
  <c r="AI22" i="4" s="1"/>
  <c r="Q22" i="4"/>
  <c r="AH22" i="4" s="1"/>
  <c r="AV22" i="4" s="1"/>
  <c r="P22" i="4"/>
  <c r="AG22" i="4" s="1"/>
  <c r="O22" i="4"/>
  <c r="AF22" i="4" s="1"/>
  <c r="AQ21" i="4"/>
  <c r="AH21" i="4"/>
  <c r="AV21" i="4" s="1"/>
  <c r="AA21" i="4"/>
  <c r="AR21" i="4" s="1"/>
  <c r="Z21" i="4"/>
  <c r="Y21" i="4"/>
  <c r="AP21" i="4" s="1"/>
  <c r="X21" i="4"/>
  <c r="AO21" i="4" s="1"/>
  <c r="W21" i="4"/>
  <c r="AN21" i="4" s="1"/>
  <c r="V21" i="4"/>
  <c r="AM21" i="4" s="1"/>
  <c r="T21" i="4"/>
  <c r="AK21" i="4" s="1"/>
  <c r="S21" i="4"/>
  <c r="AJ21" i="4" s="1"/>
  <c r="R21" i="4"/>
  <c r="AI21" i="4" s="1"/>
  <c r="Q21" i="4"/>
  <c r="P21" i="4"/>
  <c r="AG21" i="4" s="1"/>
  <c r="O21" i="4"/>
  <c r="AF21" i="4" s="1"/>
  <c r="AY20" i="4"/>
  <c r="AA20" i="4"/>
  <c r="AR20" i="4" s="1"/>
  <c r="Z20" i="4"/>
  <c r="AQ20" i="4" s="1"/>
  <c r="Y20" i="4"/>
  <c r="AP20" i="4" s="1"/>
  <c r="X20" i="4"/>
  <c r="AO20" i="4" s="1"/>
  <c r="W20" i="4"/>
  <c r="AN20" i="4" s="1"/>
  <c r="V20" i="4"/>
  <c r="AM20" i="4" s="1"/>
  <c r="T20" i="4"/>
  <c r="AK20" i="4" s="1"/>
  <c r="S20" i="4"/>
  <c r="AJ20" i="4" s="1"/>
  <c r="AX20" i="4" s="1"/>
  <c r="R20" i="4"/>
  <c r="AI20" i="4" s="1"/>
  <c r="Q20" i="4"/>
  <c r="AH20" i="4" s="1"/>
  <c r="P20" i="4"/>
  <c r="AG20" i="4" s="1"/>
  <c r="AU20" i="4" s="1"/>
  <c r="O20" i="4"/>
  <c r="AF20" i="4" s="1"/>
  <c r="AR19" i="4"/>
  <c r="AI19" i="4"/>
  <c r="AW19" i="4" s="1"/>
  <c r="AA19" i="4"/>
  <c r="Z19" i="4"/>
  <c r="AQ19" i="4" s="1"/>
  <c r="Y19" i="4"/>
  <c r="AP19" i="4" s="1"/>
  <c r="X19" i="4"/>
  <c r="AO19" i="4" s="1"/>
  <c r="W19" i="4"/>
  <c r="AN19" i="4" s="1"/>
  <c r="V19" i="4"/>
  <c r="AM19" i="4" s="1"/>
  <c r="T19" i="4"/>
  <c r="AK19" i="4" s="1"/>
  <c r="AY19" i="4" s="1"/>
  <c r="S19" i="4"/>
  <c r="AJ19" i="4" s="1"/>
  <c r="AX19" i="4" s="1"/>
  <c r="R19" i="4"/>
  <c r="Q19" i="4"/>
  <c r="AH19" i="4" s="1"/>
  <c r="P19" i="4"/>
  <c r="AG19" i="4" s="1"/>
  <c r="O19" i="4"/>
  <c r="AF19" i="4" s="1"/>
  <c r="AQ18" i="4"/>
  <c r="AH18" i="4"/>
  <c r="AA18" i="4"/>
  <c r="AR18" i="4" s="1"/>
  <c r="Z18" i="4"/>
  <c r="Y18" i="4"/>
  <c r="AP18" i="4" s="1"/>
  <c r="X18" i="4"/>
  <c r="AO18" i="4" s="1"/>
  <c r="W18" i="4"/>
  <c r="AN18" i="4" s="1"/>
  <c r="V18" i="4"/>
  <c r="AM18" i="4" s="1"/>
  <c r="T18" i="4"/>
  <c r="AK18" i="4" s="1"/>
  <c r="S18" i="4"/>
  <c r="AJ18" i="4" s="1"/>
  <c r="R18" i="4"/>
  <c r="AI18" i="4" s="1"/>
  <c r="AW18" i="4" s="1"/>
  <c r="Q18" i="4"/>
  <c r="P18" i="4"/>
  <c r="AG18" i="4" s="1"/>
  <c r="O18" i="4"/>
  <c r="AF18" i="4" s="1"/>
  <c r="AQ17" i="4"/>
  <c r="AP17" i="4"/>
  <c r="AH17" i="4"/>
  <c r="AA17" i="4"/>
  <c r="AR17" i="4" s="1"/>
  <c r="Z17" i="4"/>
  <c r="Y17" i="4"/>
  <c r="X17" i="4"/>
  <c r="AO17" i="4" s="1"/>
  <c r="W17" i="4"/>
  <c r="AN17" i="4" s="1"/>
  <c r="V17" i="4"/>
  <c r="AM17" i="4" s="1"/>
  <c r="T17" i="4"/>
  <c r="AK17" i="4" s="1"/>
  <c r="S17" i="4"/>
  <c r="AJ17" i="4" s="1"/>
  <c r="R17" i="4"/>
  <c r="AI17" i="4" s="1"/>
  <c r="AW17" i="4" s="1"/>
  <c r="Q17" i="4"/>
  <c r="P17" i="4"/>
  <c r="AG17" i="4" s="1"/>
  <c r="O17" i="4"/>
  <c r="AF17" i="4" s="1"/>
  <c r="AA16" i="4"/>
  <c r="AR16" i="4" s="1"/>
  <c r="Z16" i="4"/>
  <c r="AQ16" i="4" s="1"/>
  <c r="Y16" i="4"/>
  <c r="AP16" i="4" s="1"/>
  <c r="X16" i="4"/>
  <c r="AO16" i="4" s="1"/>
  <c r="W16" i="4"/>
  <c r="AN16" i="4" s="1"/>
  <c r="V16" i="4"/>
  <c r="AM16" i="4" s="1"/>
  <c r="T16" i="4"/>
  <c r="AK16" i="4" s="1"/>
  <c r="S16" i="4"/>
  <c r="AJ16" i="4" s="1"/>
  <c r="AX16" i="4" s="1"/>
  <c r="R16" i="4"/>
  <c r="AI16" i="4" s="1"/>
  <c r="Q16" i="4"/>
  <c r="AH16" i="4" s="1"/>
  <c r="P16" i="4"/>
  <c r="AG16" i="4" s="1"/>
  <c r="O16" i="4"/>
  <c r="AF16" i="4" s="1"/>
  <c r="AT16" i="4" s="1"/>
  <c r="AA15" i="4"/>
  <c r="AR15" i="4" s="1"/>
  <c r="Z15" i="4"/>
  <c r="AQ15" i="4" s="1"/>
  <c r="Y15" i="4"/>
  <c r="AP15" i="4" s="1"/>
  <c r="X15" i="4"/>
  <c r="AO15" i="4" s="1"/>
  <c r="W15" i="4"/>
  <c r="AN15" i="4" s="1"/>
  <c r="V15" i="4"/>
  <c r="AM15" i="4" s="1"/>
  <c r="T15" i="4"/>
  <c r="AK15" i="4" s="1"/>
  <c r="S15" i="4"/>
  <c r="AJ15" i="4" s="1"/>
  <c r="AX15" i="4" s="1"/>
  <c r="R15" i="4"/>
  <c r="AI15" i="4" s="1"/>
  <c r="Q15" i="4"/>
  <c r="AH15" i="4" s="1"/>
  <c r="P15" i="4"/>
  <c r="AG15" i="4" s="1"/>
  <c r="O15" i="4"/>
  <c r="AF15" i="4" s="1"/>
  <c r="AT15" i="4" s="1"/>
  <c r="AA14" i="4"/>
  <c r="AR14" i="4" s="1"/>
  <c r="Z14" i="4"/>
  <c r="AQ14" i="4" s="1"/>
  <c r="Y14" i="4"/>
  <c r="AP14" i="4" s="1"/>
  <c r="X14" i="4"/>
  <c r="AO14" i="4" s="1"/>
  <c r="W14" i="4"/>
  <c r="AN14" i="4" s="1"/>
  <c r="V14" i="4"/>
  <c r="AM14" i="4" s="1"/>
  <c r="T14" i="4"/>
  <c r="AK14" i="4" s="1"/>
  <c r="S14" i="4"/>
  <c r="AJ14" i="4" s="1"/>
  <c r="R14" i="4"/>
  <c r="AI14" i="4" s="1"/>
  <c r="Q14" i="4"/>
  <c r="AH14" i="4" s="1"/>
  <c r="P14" i="4"/>
  <c r="AG14" i="4" s="1"/>
  <c r="O14" i="4"/>
  <c r="AF14" i="4" s="1"/>
  <c r="AQ13" i="4"/>
  <c r="AH13" i="4"/>
  <c r="AV13" i="4" s="1"/>
  <c r="AA13" i="4"/>
  <c r="AR13" i="4" s="1"/>
  <c r="Z13" i="4"/>
  <c r="Y13" i="4"/>
  <c r="AP13" i="4" s="1"/>
  <c r="X13" i="4"/>
  <c r="AO13" i="4" s="1"/>
  <c r="W13" i="4"/>
  <c r="AN13" i="4" s="1"/>
  <c r="V13" i="4"/>
  <c r="AM13" i="4" s="1"/>
  <c r="T13" i="4"/>
  <c r="AK13" i="4" s="1"/>
  <c r="AY13" i="4" s="1"/>
  <c r="S13" i="4"/>
  <c r="AJ13" i="4" s="1"/>
  <c r="R13" i="4"/>
  <c r="AI13" i="4" s="1"/>
  <c r="Q13" i="4"/>
  <c r="P13" i="4"/>
  <c r="AG13" i="4" s="1"/>
  <c r="AU13" i="4" s="1"/>
  <c r="O13" i="4"/>
  <c r="AF13" i="4" s="1"/>
  <c r="AA12" i="4"/>
  <c r="AR12" i="4" s="1"/>
  <c r="Z12" i="4"/>
  <c r="AQ12" i="4" s="1"/>
  <c r="Y12" i="4"/>
  <c r="AP12" i="4" s="1"/>
  <c r="X12" i="4"/>
  <c r="AO12" i="4" s="1"/>
  <c r="W12" i="4"/>
  <c r="AN12" i="4" s="1"/>
  <c r="V12" i="4"/>
  <c r="AM12" i="4" s="1"/>
  <c r="T12" i="4"/>
  <c r="AK12" i="4" s="1"/>
  <c r="AY12" i="4" s="1"/>
  <c r="S12" i="4"/>
  <c r="AJ12" i="4" s="1"/>
  <c r="AX12" i="4" s="1"/>
  <c r="R12" i="4"/>
  <c r="AI12" i="4" s="1"/>
  <c r="Q12" i="4"/>
  <c r="AH12" i="4" s="1"/>
  <c r="P12" i="4"/>
  <c r="AG12" i="4" s="1"/>
  <c r="AU12" i="4" s="1"/>
  <c r="O12" i="4"/>
  <c r="AF12" i="4" s="1"/>
  <c r="AI11" i="4"/>
  <c r="AW11" i="4" s="1"/>
  <c r="AA11" i="4"/>
  <c r="AR11" i="4" s="1"/>
  <c r="Z11" i="4"/>
  <c r="AQ11" i="4" s="1"/>
  <c r="Y11" i="4"/>
  <c r="AP11" i="4" s="1"/>
  <c r="X11" i="4"/>
  <c r="AO11" i="4" s="1"/>
  <c r="W11" i="4"/>
  <c r="AN11" i="4" s="1"/>
  <c r="V11" i="4"/>
  <c r="AM11" i="4" s="1"/>
  <c r="T11" i="4"/>
  <c r="AK11" i="4" s="1"/>
  <c r="S11" i="4"/>
  <c r="AJ11" i="4" s="1"/>
  <c r="AX11" i="4" s="1"/>
  <c r="R11" i="4"/>
  <c r="Q11" i="4"/>
  <c r="AH11" i="4" s="1"/>
  <c r="P11" i="4"/>
  <c r="AG11" i="4" s="1"/>
  <c r="O11" i="4"/>
  <c r="AF11" i="4" s="1"/>
  <c r="AT11" i="4" s="1"/>
  <c r="AW10" i="4"/>
  <c r="AA10" i="4"/>
  <c r="AR10" i="4" s="1"/>
  <c r="Z10" i="4"/>
  <c r="AQ10" i="4" s="1"/>
  <c r="Y10" i="4"/>
  <c r="AP10" i="4" s="1"/>
  <c r="X10" i="4"/>
  <c r="AO10" i="4" s="1"/>
  <c r="W10" i="4"/>
  <c r="AN10" i="4" s="1"/>
  <c r="V10" i="4"/>
  <c r="AM10" i="4" s="1"/>
  <c r="T10" i="4"/>
  <c r="AK10" i="4" s="1"/>
  <c r="S10" i="4"/>
  <c r="AJ10" i="4" s="1"/>
  <c r="R10" i="4"/>
  <c r="AI10" i="4" s="1"/>
  <c r="Q10" i="4"/>
  <c r="AH10" i="4" s="1"/>
  <c r="AV10" i="4" s="1"/>
  <c r="P10" i="4"/>
  <c r="AG10" i="4" s="1"/>
  <c r="O10" i="4"/>
  <c r="AF10" i="4" s="1"/>
  <c r="AQ9" i="4"/>
  <c r="AH9" i="4"/>
  <c r="AV9" i="4" s="1"/>
  <c r="AG9" i="4"/>
  <c r="AU9" i="4" s="1"/>
  <c r="AA9" i="4"/>
  <c r="AR9" i="4" s="1"/>
  <c r="Z9" i="4"/>
  <c r="Y9" i="4"/>
  <c r="AP9" i="4" s="1"/>
  <c r="X9" i="4"/>
  <c r="AO9" i="4" s="1"/>
  <c r="W9" i="4"/>
  <c r="AN9" i="4" s="1"/>
  <c r="V9" i="4"/>
  <c r="AM9" i="4" s="1"/>
  <c r="T9" i="4"/>
  <c r="AK9" i="4" s="1"/>
  <c r="S9" i="4"/>
  <c r="AJ9" i="4" s="1"/>
  <c r="R9" i="4"/>
  <c r="AI9" i="4" s="1"/>
  <c r="Q9" i="4"/>
  <c r="P9" i="4"/>
  <c r="O9" i="4"/>
  <c r="AF9" i="4" s="1"/>
  <c r="AA8" i="4"/>
  <c r="AR8" i="4" s="1"/>
  <c r="Z8" i="4"/>
  <c r="AQ8" i="4" s="1"/>
  <c r="Y8" i="4"/>
  <c r="AP8" i="4" s="1"/>
  <c r="X8" i="4"/>
  <c r="AO8" i="4" s="1"/>
  <c r="W8" i="4"/>
  <c r="AN8" i="4" s="1"/>
  <c r="V8" i="4"/>
  <c r="AM8" i="4" s="1"/>
  <c r="T8" i="4"/>
  <c r="AK8" i="4" s="1"/>
  <c r="S8" i="4"/>
  <c r="AJ8" i="4" s="1"/>
  <c r="R8" i="4"/>
  <c r="AI8" i="4" s="1"/>
  <c r="Q8" i="4"/>
  <c r="AH8" i="4" s="1"/>
  <c r="P8" i="4"/>
  <c r="AG8" i="4" s="1"/>
  <c r="AU8" i="4" s="1"/>
  <c r="O8" i="4"/>
  <c r="AF8" i="4" s="1"/>
  <c r="AT8" i="4" s="1"/>
  <c r="AA7" i="4"/>
  <c r="AR7" i="4" s="1"/>
  <c r="Z7" i="4"/>
  <c r="AQ7" i="4" s="1"/>
  <c r="Y7" i="4"/>
  <c r="AP7" i="4" s="1"/>
  <c r="X7" i="4"/>
  <c r="AO7" i="4" s="1"/>
  <c r="W7" i="4"/>
  <c r="AN7" i="4" s="1"/>
  <c r="V7" i="4"/>
  <c r="AM7" i="4" s="1"/>
  <c r="T7" i="4"/>
  <c r="AK7" i="4" s="1"/>
  <c r="S7" i="4"/>
  <c r="AJ7" i="4" s="1"/>
  <c r="AX7" i="4" s="1"/>
  <c r="R7" i="4"/>
  <c r="AI7" i="4" s="1"/>
  <c r="AW7" i="4" s="1"/>
  <c r="Q7" i="4"/>
  <c r="AH7" i="4" s="1"/>
  <c r="P7" i="4"/>
  <c r="AG7" i="4" s="1"/>
  <c r="O7" i="4"/>
  <c r="AF7" i="4" s="1"/>
  <c r="AQ6" i="4"/>
  <c r="AL6" i="4"/>
  <c r="AA6" i="4"/>
  <c r="AR6" i="4" s="1"/>
  <c r="Z6" i="4"/>
  <c r="Y6" i="4"/>
  <c r="AP6" i="4" s="1"/>
  <c r="X6" i="4"/>
  <c r="AO6" i="4" s="1"/>
  <c r="W6" i="4"/>
  <c r="AN6" i="4" s="1"/>
  <c r="V6" i="4"/>
  <c r="AM6" i="4" s="1"/>
  <c r="T6" i="4"/>
  <c r="AK6" i="4" s="1"/>
  <c r="S6" i="4"/>
  <c r="AJ6" i="4" s="1"/>
  <c r="R6" i="4"/>
  <c r="AI6" i="4" s="1"/>
  <c r="Q6" i="4"/>
  <c r="AH6" i="4" s="1"/>
  <c r="P6" i="4"/>
  <c r="AG6" i="4" s="1"/>
  <c r="O6" i="4"/>
  <c r="AF6" i="4" s="1"/>
  <c r="AI807" i="3" a="1"/>
  <c r="AI807" i="3" s="1"/>
  <c r="AE807" i="3"/>
  <c r="AA807" i="3"/>
  <c r="Z807" i="3"/>
  <c r="Y807" i="3"/>
  <c r="AI806" i="3" a="1"/>
  <c r="AI806" i="3"/>
  <c r="AE806" i="3"/>
  <c r="AA806" i="3"/>
  <c r="Z806" i="3"/>
  <c r="Y806" i="3"/>
  <c r="AI805" i="3" a="1"/>
  <c r="AI805" i="3" s="1"/>
  <c r="AF805" i="3"/>
  <c r="AA805" i="3"/>
  <c r="Z805" i="3"/>
  <c r="Y805" i="3"/>
  <c r="AI804" i="3" a="1"/>
  <c r="AI804" i="3"/>
  <c r="AG804" i="3"/>
  <c r="AA804" i="3"/>
  <c r="Z804" i="3"/>
  <c r="Y804" i="3"/>
  <c r="H804" i="3"/>
  <c r="K804" i="3" s="1"/>
  <c r="BA802" i="4" s="1"/>
  <c r="F804" i="3"/>
  <c r="F805" i="3" s="1"/>
  <c r="E804" i="3"/>
  <c r="E805" i="3" s="1"/>
  <c r="H805" i="3" s="1"/>
  <c r="K805" i="3" s="1"/>
  <c r="BA803" i="4" s="1"/>
  <c r="D804" i="3"/>
  <c r="AI803" i="3" a="1"/>
  <c r="AI803" i="3" s="1"/>
  <c r="AE803" i="3"/>
  <c r="AA803" i="3"/>
  <c r="Z803" i="3"/>
  <c r="Y803" i="3"/>
  <c r="D803" i="3"/>
  <c r="G803" i="3" s="1"/>
  <c r="J803" i="3" s="1"/>
  <c r="AZ801" i="4" s="1"/>
  <c r="AI802" i="3" a="1"/>
  <c r="AI802" i="3" s="1"/>
  <c r="AE802" i="3"/>
  <c r="AA802" i="3"/>
  <c r="Z802" i="3"/>
  <c r="Y802" i="3"/>
  <c r="J802" i="3"/>
  <c r="AZ800" i="4" s="1"/>
  <c r="AI801" i="3" a="1"/>
  <c r="AI801" i="3" s="1"/>
  <c r="AF801" i="3"/>
  <c r="AA801" i="3"/>
  <c r="Z801" i="3"/>
  <c r="Y801" i="3"/>
  <c r="G801" i="3"/>
  <c r="J801" i="3" s="1"/>
  <c r="AZ799" i="4" s="1"/>
  <c r="F801" i="3"/>
  <c r="I801" i="3" s="1"/>
  <c r="L801" i="3" s="1"/>
  <c r="BB799" i="4" s="1"/>
  <c r="AI800" i="3" a="1"/>
  <c r="AI800" i="3" s="1"/>
  <c r="AG800" i="3"/>
  <c r="AA800" i="3"/>
  <c r="Z800" i="3"/>
  <c r="Y800" i="3"/>
  <c r="I800" i="3"/>
  <c r="L800" i="3" s="1"/>
  <c r="BB798" i="4" s="1"/>
  <c r="G800" i="3"/>
  <c r="J800" i="3" s="1"/>
  <c r="AZ798" i="4" s="1"/>
  <c r="F800" i="3"/>
  <c r="E800" i="3"/>
  <c r="E801" i="3" s="1"/>
  <c r="H801" i="3" s="1"/>
  <c r="K801" i="3" s="1"/>
  <c r="BA799" i="4" s="1"/>
  <c r="D800" i="3"/>
  <c r="D801" i="3" s="1"/>
  <c r="D802" i="3" s="1"/>
  <c r="G802" i="3" s="1"/>
  <c r="AI799" i="3" a="1"/>
  <c r="AI799" i="3" s="1"/>
  <c r="AE799" i="3"/>
  <c r="AA799" i="3"/>
  <c r="Z799" i="3"/>
  <c r="Y799" i="3"/>
  <c r="AI798" i="3" a="1"/>
  <c r="AI798" i="3"/>
  <c r="AE798" i="3"/>
  <c r="AA798" i="3"/>
  <c r="Z798" i="3"/>
  <c r="Y798" i="3"/>
  <c r="AI797" i="3" a="1"/>
  <c r="AI797" i="3" s="1"/>
  <c r="AF797" i="3"/>
  <c r="AA797" i="3"/>
  <c r="Z797" i="3"/>
  <c r="Y797" i="3"/>
  <c r="AI796" i="3" a="1"/>
  <c r="AI796" i="3" s="1"/>
  <c r="AG796" i="3"/>
  <c r="AA796" i="3"/>
  <c r="Z796" i="3"/>
  <c r="Y796" i="3"/>
  <c r="H796" i="3"/>
  <c r="K796" i="3" s="1"/>
  <c r="BA794" i="4" s="1"/>
  <c r="F796" i="3"/>
  <c r="F797" i="3" s="1"/>
  <c r="E796" i="3"/>
  <c r="E797" i="3" s="1"/>
  <c r="H797" i="3" s="1"/>
  <c r="K797" i="3" s="1"/>
  <c r="BA795" i="4" s="1"/>
  <c r="D796" i="3"/>
  <c r="D797" i="3" s="1"/>
  <c r="D798" i="3" s="1"/>
  <c r="G798" i="3" s="1"/>
  <c r="J798" i="3" s="1"/>
  <c r="AZ796" i="4" s="1"/>
  <c r="AI795" i="3" a="1"/>
  <c r="AI795" i="3" s="1"/>
  <c r="AE795" i="3"/>
  <c r="AA795" i="3"/>
  <c r="Z795" i="3"/>
  <c r="Y795" i="3"/>
  <c r="AI794" i="3" a="1"/>
  <c r="AI794" i="3" s="1"/>
  <c r="AE794" i="3"/>
  <c r="AA794" i="3"/>
  <c r="Z794" i="3"/>
  <c r="Y794" i="3"/>
  <c r="AI793" i="3" a="1"/>
  <c r="AI793" i="3"/>
  <c r="AF793" i="3"/>
  <c r="AA793" i="3"/>
  <c r="Z793" i="3"/>
  <c r="Y793" i="3"/>
  <c r="AI792" i="3" a="1"/>
  <c r="AI792" i="3" s="1"/>
  <c r="AG792" i="3"/>
  <c r="AA792" i="3"/>
  <c r="Z792" i="3"/>
  <c r="Y792" i="3"/>
  <c r="F792" i="3"/>
  <c r="I792" i="3" s="1"/>
  <c r="L792" i="3" s="1"/>
  <c r="BB790" i="4" s="1"/>
  <c r="E792" i="3"/>
  <c r="E793" i="3" s="1"/>
  <c r="D792" i="3"/>
  <c r="D793" i="3" s="1"/>
  <c r="D794" i="3" s="1"/>
  <c r="G794" i="3" s="1"/>
  <c r="J794" i="3" s="1"/>
  <c r="AZ792" i="4" s="1"/>
  <c r="AI791" i="3" a="1"/>
  <c r="AI791" i="3" s="1"/>
  <c r="AE791" i="3"/>
  <c r="AA791" i="3"/>
  <c r="Z791" i="3"/>
  <c r="Y791" i="3"/>
  <c r="AI790" i="3" a="1"/>
  <c r="AI790" i="3"/>
  <c r="AE790" i="3"/>
  <c r="AA790" i="3"/>
  <c r="Z790" i="3"/>
  <c r="Y790" i="3"/>
  <c r="AI789" i="3" a="1"/>
  <c r="AI789" i="3"/>
  <c r="AF789" i="3"/>
  <c r="AA789" i="3"/>
  <c r="Z789" i="3"/>
  <c r="Y789" i="3"/>
  <c r="F789" i="3"/>
  <c r="I789" i="3" s="1"/>
  <c r="L789" i="3" s="1"/>
  <c r="BB787" i="4" s="1"/>
  <c r="AI788" i="3" a="1"/>
  <c r="AI788" i="3"/>
  <c r="AG788" i="3"/>
  <c r="AA788" i="3"/>
  <c r="Z788" i="3"/>
  <c r="Y788" i="3"/>
  <c r="I788" i="3"/>
  <c r="L788" i="3" s="1"/>
  <c r="BB786" i="4" s="1"/>
  <c r="F788" i="3"/>
  <c r="E788" i="3"/>
  <c r="E789" i="3" s="1"/>
  <c r="H789" i="3" s="1"/>
  <c r="K789" i="3" s="1"/>
  <c r="BA787" i="4" s="1"/>
  <c r="D788" i="3"/>
  <c r="AI787" i="3" a="1"/>
  <c r="AI787" i="3" s="1"/>
  <c r="AE787" i="3"/>
  <c r="AA787" i="3"/>
  <c r="Z787" i="3"/>
  <c r="Y787" i="3"/>
  <c r="D787" i="3"/>
  <c r="G787" i="3" s="1"/>
  <c r="J787" i="3" s="1"/>
  <c r="AZ785" i="4" s="1"/>
  <c r="AI786" i="3" a="1"/>
  <c r="AI786" i="3"/>
  <c r="AE786" i="3"/>
  <c r="AA786" i="3"/>
  <c r="Z786" i="3"/>
  <c r="Y786" i="3"/>
  <c r="J786" i="3"/>
  <c r="AZ784" i="4" s="1"/>
  <c r="AI785" i="3" a="1"/>
  <c r="AI785" i="3"/>
  <c r="AF785" i="3"/>
  <c r="AA785" i="3"/>
  <c r="Z785" i="3"/>
  <c r="Y785" i="3"/>
  <c r="G785" i="3"/>
  <c r="J785" i="3" s="1"/>
  <c r="AZ783" i="4" s="1"/>
  <c r="AI784" i="3" a="1"/>
  <c r="AI784" i="3" s="1"/>
  <c r="AG784" i="3"/>
  <c r="AA784" i="3"/>
  <c r="Z784" i="3"/>
  <c r="Y784" i="3"/>
  <c r="H784" i="3"/>
  <c r="K784" i="3" s="1"/>
  <c r="BA782" i="4" s="1"/>
  <c r="G784" i="3"/>
  <c r="J784" i="3" s="1"/>
  <c r="AZ782" i="4" s="1"/>
  <c r="F784" i="3"/>
  <c r="I784" i="3" s="1"/>
  <c r="L784" i="3" s="1"/>
  <c r="BB782" i="4" s="1"/>
  <c r="E784" i="3"/>
  <c r="E785" i="3" s="1"/>
  <c r="H785" i="3" s="1"/>
  <c r="K785" i="3" s="1"/>
  <c r="BA783" i="4" s="1"/>
  <c r="D784" i="3"/>
  <c r="D785" i="3" s="1"/>
  <c r="D786" i="3" s="1"/>
  <c r="G786" i="3" s="1"/>
  <c r="AI783" i="3" a="1"/>
  <c r="AI783" i="3" s="1"/>
  <c r="AE783" i="3"/>
  <c r="AA783" i="3"/>
  <c r="Z783" i="3"/>
  <c r="Y783" i="3"/>
  <c r="AI782" i="3" a="1"/>
  <c r="AI782" i="3" s="1"/>
  <c r="AE782" i="3"/>
  <c r="AA782" i="3"/>
  <c r="Z782" i="3"/>
  <c r="Y782" i="3"/>
  <c r="E782" i="3"/>
  <c r="H782" i="3" s="1"/>
  <c r="K782" i="3" s="1"/>
  <c r="BA780" i="4" s="1"/>
  <c r="AI781" i="3" a="1"/>
  <c r="AI781" i="3"/>
  <c r="AF781" i="3"/>
  <c r="AA781" i="3"/>
  <c r="Z781" i="3"/>
  <c r="Y781" i="3"/>
  <c r="AI780" i="3" a="1"/>
  <c r="AI780" i="3"/>
  <c r="AG780" i="3"/>
  <c r="AA780" i="3"/>
  <c r="Z780" i="3"/>
  <c r="Y780" i="3"/>
  <c r="H780" i="3"/>
  <c r="K780" i="3" s="1"/>
  <c r="BA778" i="4" s="1"/>
  <c r="F780" i="3"/>
  <c r="F781" i="3" s="1"/>
  <c r="E780" i="3"/>
  <c r="E781" i="3" s="1"/>
  <c r="H781" i="3" s="1"/>
  <c r="K781" i="3" s="1"/>
  <c r="BA779" i="4" s="1"/>
  <c r="D780" i="3"/>
  <c r="D781" i="3" s="1"/>
  <c r="D782" i="3" s="1"/>
  <c r="G782" i="3" s="1"/>
  <c r="J782" i="3" s="1"/>
  <c r="AZ780" i="4" s="1"/>
  <c r="AI779" i="3" a="1"/>
  <c r="AI779" i="3" s="1"/>
  <c r="AE779" i="3"/>
  <c r="AA779" i="3"/>
  <c r="Z779" i="3"/>
  <c r="Y779" i="3"/>
  <c r="D779" i="3"/>
  <c r="G779" i="3" s="1"/>
  <c r="J779" i="3" s="1"/>
  <c r="AZ777" i="4" s="1"/>
  <c r="AI778" i="3" a="1"/>
  <c r="AI778" i="3" s="1"/>
  <c r="AE778" i="3"/>
  <c r="AA778" i="3"/>
  <c r="Z778" i="3"/>
  <c r="Y778" i="3"/>
  <c r="J778" i="3"/>
  <c r="AZ776" i="4" s="1"/>
  <c r="AI777" i="3" a="1"/>
  <c r="AI777" i="3" s="1"/>
  <c r="AF777" i="3"/>
  <c r="AA777" i="3"/>
  <c r="Z777" i="3"/>
  <c r="Y777" i="3"/>
  <c r="G777" i="3"/>
  <c r="J777" i="3" s="1"/>
  <c r="AZ775" i="4" s="1"/>
  <c r="AI776" i="3" a="1"/>
  <c r="AI776" i="3" s="1"/>
  <c r="AG776" i="3"/>
  <c r="AA776" i="3"/>
  <c r="Z776" i="3"/>
  <c r="Y776" i="3"/>
  <c r="K776" i="3"/>
  <c r="BA774" i="4" s="1"/>
  <c r="H776" i="3"/>
  <c r="F776" i="3"/>
  <c r="F777" i="3" s="1"/>
  <c r="E776" i="3"/>
  <c r="E777" i="3" s="1"/>
  <c r="D776" i="3"/>
  <c r="D777" i="3" s="1"/>
  <c r="D778" i="3" s="1"/>
  <c r="G778" i="3" s="1"/>
  <c r="AI775" i="3" a="1"/>
  <c r="AI775" i="3" s="1"/>
  <c r="AE775" i="3"/>
  <c r="AA775" i="3"/>
  <c r="Z775" i="3"/>
  <c r="Y775" i="3"/>
  <c r="AI774" i="3" a="1"/>
  <c r="AI774" i="3" s="1"/>
  <c r="AE774" i="3"/>
  <c r="AA774" i="3"/>
  <c r="Z774" i="3"/>
  <c r="Y774" i="3"/>
  <c r="AI773" i="3" a="1"/>
  <c r="AI773" i="3"/>
  <c r="AF773" i="3"/>
  <c r="AA773" i="3"/>
  <c r="Z773" i="3"/>
  <c r="Y773" i="3"/>
  <c r="F773" i="3"/>
  <c r="I773" i="3" s="1"/>
  <c r="L773" i="3" s="1"/>
  <c r="BB771" i="4" s="1"/>
  <c r="AI772" i="3" a="1"/>
  <c r="AI772" i="3" s="1"/>
  <c r="AG772" i="3"/>
  <c r="AA772" i="3"/>
  <c r="Z772" i="3"/>
  <c r="Y772" i="3"/>
  <c r="I772" i="3"/>
  <c r="L772" i="3" s="1"/>
  <c r="BB770" i="4" s="1"/>
  <c r="F772" i="3"/>
  <c r="E772" i="3"/>
  <c r="E773" i="3" s="1"/>
  <c r="H773" i="3" s="1"/>
  <c r="K773" i="3" s="1"/>
  <c r="BA771" i="4" s="1"/>
  <c r="D772" i="3"/>
  <c r="AI771" i="3" a="1"/>
  <c r="AI771" i="3" s="1"/>
  <c r="AE771" i="3"/>
  <c r="AA771" i="3"/>
  <c r="Z771" i="3"/>
  <c r="Y771" i="3"/>
  <c r="D771" i="3"/>
  <c r="G771" i="3" s="1"/>
  <c r="J771" i="3" s="1"/>
  <c r="AZ769" i="4" s="1"/>
  <c r="AI770" i="3" a="1"/>
  <c r="AI770" i="3"/>
  <c r="AE770" i="3"/>
  <c r="AA770" i="3"/>
  <c r="Z770" i="3"/>
  <c r="Y770" i="3"/>
  <c r="AI769" i="3" a="1"/>
  <c r="AI769" i="3"/>
  <c r="AF769" i="3"/>
  <c r="AA769" i="3"/>
  <c r="Z769" i="3"/>
  <c r="Y769" i="3"/>
  <c r="F769" i="3"/>
  <c r="I769" i="3" s="1"/>
  <c r="L769" i="3" s="1"/>
  <c r="BB767" i="4" s="1"/>
  <c r="AI768" i="3" a="1"/>
  <c r="AI768" i="3" s="1"/>
  <c r="AG768" i="3"/>
  <c r="AA768" i="3"/>
  <c r="Z768" i="3"/>
  <c r="Y768" i="3"/>
  <c r="H768" i="3"/>
  <c r="K768" i="3" s="1"/>
  <c r="BA766" i="4" s="1"/>
  <c r="F768" i="3"/>
  <c r="I768" i="3" s="1"/>
  <c r="L768" i="3" s="1"/>
  <c r="BB766" i="4" s="1"/>
  <c r="E768" i="3"/>
  <c r="E769" i="3" s="1"/>
  <c r="H769" i="3" s="1"/>
  <c r="K769" i="3" s="1"/>
  <c r="BA767" i="4" s="1"/>
  <c r="D768" i="3"/>
  <c r="D769" i="3" s="1"/>
  <c r="D770" i="3" s="1"/>
  <c r="G770" i="3" s="1"/>
  <c r="J770" i="3" s="1"/>
  <c r="AZ768" i="4" s="1"/>
  <c r="AI767" i="3" a="1"/>
  <c r="AI767" i="3" s="1"/>
  <c r="AE767" i="3"/>
  <c r="AA767" i="3"/>
  <c r="Z767" i="3"/>
  <c r="Y767" i="3"/>
  <c r="AI766" i="3" a="1"/>
  <c r="AI766" i="3"/>
  <c r="AE766" i="3"/>
  <c r="AA766" i="3"/>
  <c r="Z766" i="3"/>
  <c r="Y766" i="3"/>
  <c r="E766" i="3"/>
  <c r="H766" i="3" s="1"/>
  <c r="K766" i="3" s="1"/>
  <c r="BA764" i="4" s="1"/>
  <c r="AI765" i="3" a="1"/>
  <c r="AI765" i="3" s="1"/>
  <c r="AF765" i="3"/>
  <c r="AA765" i="3"/>
  <c r="Z765" i="3"/>
  <c r="Y765" i="3"/>
  <c r="AI764" i="3" a="1"/>
  <c r="AI764" i="3" s="1"/>
  <c r="AG764" i="3"/>
  <c r="AA764" i="3"/>
  <c r="Z764" i="3"/>
  <c r="Y764" i="3"/>
  <c r="I764" i="3"/>
  <c r="L764" i="3" s="1"/>
  <c r="BB762" i="4" s="1"/>
  <c r="F764" i="3"/>
  <c r="F765" i="3" s="1"/>
  <c r="E764" i="3"/>
  <c r="E765" i="3" s="1"/>
  <c r="H765" i="3" s="1"/>
  <c r="K765" i="3" s="1"/>
  <c r="BA763" i="4" s="1"/>
  <c r="D764" i="3"/>
  <c r="D765" i="3" s="1"/>
  <c r="D766" i="3" s="1"/>
  <c r="G766" i="3" s="1"/>
  <c r="J766" i="3" s="1"/>
  <c r="AZ764" i="4" s="1"/>
  <c r="AI763" i="3" a="1"/>
  <c r="AI763" i="3" s="1"/>
  <c r="AE763" i="3"/>
  <c r="AA763" i="3"/>
  <c r="Z763" i="3"/>
  <c r="Y763" i="3"/>
  <c r="D763" i="3"/>
  <c r="G763" i="3" s="1"/>
  <c r="J763" i="3" s="1"/>
  <c r="AZ761" i="4" s="1"/>
  <c r="AI762" i="3" a="1"/>
  <c r="AI762" i="3"/>
  <c r="AE762" i="3"/>
  <c r="AA762" i="3"/>
  <c r="Z762" i="3"/>
  <c r="Y762" i="3"/>
  <c r="J762" i="3"/>
  <c r="AZ760" i="4" s="1"/>
  <c r="AI761" i="3" a="1"/>
  <c r="AI761" i="3" s="1"/>
  <c r="AF761" i="3"/>
  <c r="AA761" i="3"/>
  <c r="Z761" i="3"/>
  <c r="Y761" i="3"/>
  <c r="G761" i="3"/>
  <c r="J761" i="3" s="1"/>
  <c r="AZ759" i="4" s="1"/>
  <c r="AI760" i="3" a="1"/>
  <c r="AI760" i="3" s="1"/>
  <c r="AG760" i="3"/>
  <c r="AA760" i="3"/>
  <c r="Z760" i="3"/>
  <c r="Y760" i="3"/>
  <c r="H760" i="3"/>
  <c r="K760" i="3" s="1"/>
  <c r="BA758" i="4" s="1"/>
  <c r="G760" i="3"/>
  <c r="J760" i="3" s="1"/>
  <c r="AZ758" i="4" s="1"/>
  <c r="F760" i="3"/>
  <c r="F761" i="3" s="1"/>
  <c r="E760" i="3"/>
  <c r="E761" i="3" s="1"/>
  <c r="D760" i="3"/>
  <c r="D761" i="3" s="1"/>
  <c r="D762" i="3" s="1"/>
  <c r="G762" i="3" s="1"/>
  <c r="AI759" i="3" a="1"/>
  <c r="AI759" i="3" s="1"/>
  <c r="AE759" i="3"/>
  <c r="AA759" i="3"/>
  <c r="Z759" i="3"/>
  <c r="Y759" i="3"/>
  <c r="AI758" i="3" a="1"/>
  <c r="AI758" i="3" s="1"/>
  <c r="AE758" i="3"/>
  <c r="AA758" i="3"/>
  <c r="Z758" i="3"/>
  <c r="Y758" i="3"/>
  <c r="AI757" i="3" a="1"/>
  <c r="AI757" i="3"/>
  <c r="AF757" i="3"/>
  <c r="AA757" i="3"/>
  <c r="Z757" i="3"/>
  <c r="Y757" i="3"/>
  <c r="AI756" i="3" a="1"/>
  <c r="AI756" i="3" s="1"/>
  <c r="AG756" i="3"/>
  <c r="AA756" i="3"/>
  <c r="Z756" i="3"/>
  <c r="Y756" i="3"/>
  <c r="F756" i="3"/>
  <c r="F757" i="3" s="1"/>
  <c r="I757" i="3" s="1"/>
  <c r="L757" i="3" s="1"/>
  <c r="BB755" i="4" s="1"/>
  <c r="E756" i="3"/>
  <c r="E757" i="3" s="1"/>
  <c r="H757" i="3" s="1"/>
  <c r="K757" i="3" s="1"/>
  <c r="BA755" i="4" s="1"/>
  <c r="D756" i="3"/>
  <c r="AI755" i="3" a="1"/>
  <c r="AI755" i="3" s="1"/>
  <c r="AE755" i="3"/>
  <c r="AA755" i="3"/>
  <c r="Z755" i="3"/>
  <c r="Y755" i="3"/>
  <c r="D755" i="3"/>
  <c r="G755" i="3" s="1"/>
  <c r="J755" i="3" s="1"/>
  <c r="AZ753" i="4" s="1"/>
  <c r="AI754" i="3" a="1"/>
  <c r="AI754" i="3" s="1"/>
  <c r="AE754" i="3"/>
  <c r="AA754" i="3"/>
  <c r="Z754" i="3"/>
  <c r="Y754" i="3"/>
  <c r="J754" i="3"/>
  <c r="AZ752" i="4" s="1"/>
  <c r="AI753" i="3" a="1"/>
  <c r="AI753" i="3" s="1"/>
  <c r="AF753" i="3"/>
  <c r="AA753" i="3"/>
  <c r="Z753" i="3"/>
  <c r="Y753" i="3"/>
  <c r="G753" i="3"/>
  <c r="J753" i="3" s="1"/>
  <c r="AZ751" i="4" s="1"/>
  <c r="F753" i="3"/>
  <c r="I753" i="3" s="1"/>
  <c r="L753" i="3" s="1"/>
  <c r="BB751" i="4" s="1"/>
  <c r="AI752" i="3" a="1"/>
  <c r="AI752" i="3" s="1"/>
  <c r="AG752" i="3"/>
  <c r="AA752" i="3"/>
  <c r="Z752" i="3"/>
  <c r="Y752" i="3"/>
  <c r="L752" i="3"/>
  <c r="BB750" i="4" s="1"/>
  <c r="I752" i="3"/>
  <c r="G752" i="3"/>
  <c r="J752" i="3" s="1"/>
  <c r="AZ750" i="4" s="1"/>
  <c r="F752" i="3"/>
  <c r="E752" i="3"/>
  <c r="E753" i="3" s="1"/>
  <c r="H753" i="3" s="1"/>
  <c r="K753" i="3" s="1"/>
  <c r="BA751" i="4" s="1"/>
  <c r="D752" i="3"/>
  <c r="D753" i="3" s="1"/>
  <c r="D754" i="3" s="1"/>
  <c r="G754" i="3" s="1"/>
  <c r="AI751" i="3" a="1"/>
  <c r="AI751" i="3" s="1"/>
  <c r="AE751" i="3"/>
  <c r="AA751" i="3"/>
  <c r="Z751" i="3"/>
  <c r="Y751" i="3"/>
  <c r="AI750" i="3" a="1"/>
  <c r="AI750" i="3"/>
  <c r="AE750" i="3"/>
  <c r="AA750" i="3"/>
  <c r="Z750" i="3"/>
  <c r="Y750" i="3"/>
  <c r="AI749" i="3" a="1"/>
  <c r="AI749" i="3" s="1"/>
  <c r="AF749" i="3"/>
  <c r="AA749" i="3"/>
  <c r="Z749" i="3"/>
  <c r="Y749" i="3"/>
  <c r="F749" i="3"/>
  <c r="AI748" i="3" a="1"/>
  <c r="AI748" i="3" s="1"/>
  <c r="AG748" i="3"/>
  <c r="AA748" i="3"/>
  <c r="Z748" i="3"/>
  <c r="Y748" i="3"/>
  <c r="I748" i="3"/>
  <c r="L748" i="3" s="1"/>
  <c r="BB746" i="4" s="1"/>
  <c r="F748" i="3"/>
  <c r="E748" i="3"/>
  <c r="E749" i="3" s="1"/>
  <c r="H749" i="3" s="1"/>
  <c r="K749" i="3" s="1"/>
  <c r="BA747" i="4" s="1"/>
  <c r="D748" i="3"/>
  <c r="D749" i="3" s="1"/>
  <c r="D750" i="3" s="1"/>
  <c r="G750" i="3" s="1"/>
  <c r="J750" i="3" s="1"/>
  <c r="AZ748" i="4" s="1"/>
  <c r="AI747" i="3" a="1"/>
  <c r="AI747" i="3" s="1"/>
  <c r="AE747" i="3"/>
  <c r="AA747" i="3"/>
  <c r="Z747" i="3"/>
  <c r="Y747" i="3"/>
  <c r="AI746" i="3" a="1"/>
  <c r="AI746" i="3" s="1"/>
  <c r="AE746" i="3"/>
  <c r="AA746" i="3"/>
  <c r="Z746" i="3"/>
  <c r="Y746" i="3"/>
  <c r="J746" i="3"/>
  <c r="AZ744" i="4" s="1"/>
  <c r="AI745" i="3" a="1"/>
  <c r="AI745" i="3" s="1"/>
  <c r="AF745" i="3"/>
  <c r="AA745" i="3"/>
  <c r="Z745" i="3"/>
  <c r="Y745" i="3"/>
  <c r="G745" i="3"/>
  <c r="J745" i="3" s="1"/>
  <c r="AZ743" i="4" s="1"/>
  <c r="AI744" i="3" a="1"/>
  <c r="AI744" i="3" s="1"/>
  <c r="AG744" i="3"/>
  <c r="AA744" i="3"/>
  <c r="Z744" i="3"/>
  <c r="Y744" i="3"/>
  <c r="H744" i="3"/>
  <c r="K744" i="3" s="1"/>
  <c r="BA742" i="4" s="1"/>
  <c r="F744" i="3"/>
  <c r="F745" i="3" s="1"/>
  <c r="E744" i="3"/>
  <c r="E745" i="3" s="1"/>
  <c r="D744" i="3"/>
  <c r="D745" i="3" s="1"/>
  <c r="D746" i="3" s="1"/>
  <c r="G746" i="3" s="1"/>
  <c r="AI743" i="3" a="1"/>
  <c r="AI743" i="3" s="1"/>
  <c r="AE743" i="3"/>
  <c r="AA743" i="3"/>
  <c r="Z743" i="3"/>
  <c r="Y743" i="3"/>
  <c r="AI742" i="3" a="1"/>
  <c r="AI742" i="3"/>
  <c r="AE742" i="3"/>
  <c r="AA742" i="3"/>
  <c r="Z742" i="3"/>
  <c r="Y742" i="3"/>
  <c r="E742" i="3"/>
  <c r="H742" i="3" s="1"/>
  <c r="K742" i="3" s="1"/>
  <c r="BA740" i="4" s="1"/>
  <c r="AI741" i="3" a="1"/>
  <c r="AI741" i="3"/>
  <c r="AF741" i="3"/>
  <c r="AA741" i="3"/>
  <c r="Z741" i="3"/>
  <c r="Y741" i="3"/>
  <c r="AI740" i="3" a="1"/>
  <c r="AI740" i="3" s="1"/>
  <c r="AG740" i="3"/>
  <c r="AA740" i="3"/>
  <c r="Z740" i="3"/>
  <c r="Y740" i="3"/>
  <c r="H740" i="3"/>
  <c r="K740" i="3" s="1"/>
  <c r="BA738" i="4" s="1"/>
  <c r="F740" i="3"/>
  <c r="F741" i="3" s="1"/>
  <c r="I741" i="3" s="1"/>
  <c r="L741" i="3" s="1"/>
  <c r="BB739" i="4" s="1"/>
  <c r="E740" i="3"/>
  <c r="E741" i="3" s="1"/>
  <c r="H741" i="3" s="1"/>
  <c r="K741" i="3" s="1"/>
  <c r="BA739" i="4" s="1"/>
  <c r="D740" i="3"/>
  <c r="AI739" i="3" a="1"/>
  <c r="AI739" i="3" s="1"/>
  <c r="AE739" i="3"/>
  <c r="AA739" i="3"/>
  <c r="Z739" i="3"/>
  <c r="Y739" i="3"/>
  <c r="AI738" i="3" a="1"/>
  <c r="AI738" i="3" s="1"/>
  <c r="AE738" i="3"/>
  <c r="AA738" i="3"/>
  <c r="Z738" i="3"/>
  <c r="Y738" i="3"/>
  <c r="AI737" i="3" a="1"/>
  <c r="AI737" i="3" s="1"/>
  <c r="AF737" i="3"/>
  <c r="AA737" i="3"/>
  <c r="Z737" i="3"/>
  <c r="Y737" i="3"/>
  <c r="AI736" i="3" a="1"/>
  <c r="AI736" i="3" s="1"/>
  <c r="AG736" i="3"/>
  <c r="AA736" i="3"/>
  <c r="Z736" i="3"/>
  <c r="Y736" i="3"/>
  <c r="G736" i="3"/>
  <c r="J736" i="3" s="1"/>
  <c r="AZ734" i="4" s="1"/>
  <c r="F736" i="3"/>
  <c r="I736" i="3" s="1"/>
  <c r="L736" i="3" s="1"/>
  <c r="BB734" i="4" s="1"/>
  <c r="E736" i="3"/>
  <c r="E737" i="3" s="1"/>
  <c r="H737" i="3" s="1"/>
  <c r="K737" i="3" s="1"/>
  <c r="BA735" i="4" s="1"/>
  <c r="D736" i="3"/>
  <c r="D737" i="3" s="1"/>
  <c r="D738" i="3" s="1"/>
  <c r="G738" i="3" s="1"/>
  <c r="J738" i="3" s="1"/>
  <c r="AZ736" i="4" s="1"/>
  <c r="AI735" i="3" a="1"/>
  <c r="AI735" i="3" s="1"/>
  <c r="AE735" i="3"/>
  <c r="AA735" i="3"/>
  <c r="Z735" i="3"/>
  <c r="Y735" i="3"/>
  <c r="AI734" i="3" a="1"/>
  <c r="AI734" i="3"/>
  <c r="AE734" i="3"/>
  <c r="AA734" i="3"/>
  <c r="Z734" i="3"/>
  <c r="Y734" i="3"/>
  <c r="AI733" i="3" a="1"/>
  <c r="AI733" i="3" s="1"/>
  <c r="AF733" i="3"/>
  <c r="AA733" i="3"/>
  <c r="Z733" i="3"/>
  <c r="Y733" i="3"/>
  <c r="AI732" i="3" a="1"/>
  <c r="AI732" i="3"/>
  <c r="AG732" i="3"/>
  <c r="AA732" i="3"/>
  <c r="Z732" i="3"/>
  <c r="Y732" i="3"/>
  <c r="H732" i="3"/>
  <c r="K732" i="3" s="1"/>
  <c r="BA730" i="4" s="1"/>
  <c r="F732" i="3"/>
  <c r="F733" i="3" s="1"/>
  <c r="E732" i="3"/>
  <c r="E733" i="3" s="1"/>
  <c r="H733" i="3" s="1"/>
  <c r="K733" i="3" s="1"/>
  <c r="BA731" i="4" s="1"/>
  <c r="D732" i="3"/>
  <c r="D733" i="3" s="1"/>
  <c r="D734" i="3" s="1"/>
  <c r="G734" i="3" s="1"/>
  <c r="J734" i="3" s="1"/>
  <c r="AZ732" i="4" s="1"/>
  <c r="AI731" i="3" a="1"/>
  <c r="AI731" i="3" s="1"/>
  <c r="AE731" i="3"/>
  <c r="AA731" i="3"/>
  <c r="Z731" i="3"/>
  <c r="Y731" i="3"/>
  <c r="D731" i="3"/>
  <c r="G731" i="3" s="1"/>
  <c r="J731" i="3" s="1"/>
  <c r="AZ729" i="4" s="1"/>
  <c r="AI730" i="3" a="1"/>
  <c r="AI730" i="3" s="1"/>
  <c r="AE730" i="3"/>
  <c r="AA730" i="3"/>
  <c r="Z730" i="3"/>
  <c r="Y730" i="3"/>
  <c r="J730" i="3"/>
  <c r="AZ728" i="4" s="1"/>
  <c r="AI729" i="3" a="1"/>
  <c r="AI729" i="3" s="1"/>
  <c r="AF729" i="3"/>
  <c r="AA729" i="3"/>
  <c r="Z729" i="3"/>
  <c r="Y729" i="3"/>
  <c r="G729" i="3"/>
  <c r="J729" i="3" s="1"/>
  <c r="AZ727" i="4" s="1"/>
  <c r="F729" i="3"/>
  <c r="I729" i="3" s="1"/>
  <c r="L729" i="3" s="1"/>
  <c r="BB727" i="4" s="1"/>
  <c r="AI728" i="3" a="1"/>
  <c r="AI728" i="3" s="1"/>
  <c r="AG728" i="3"/>
  <c r="AA728" i="3"/>
  <c r="Z728" i="3"/>
  <c r="Y728" i="3"/>
  <c r="I728" i="3"/>
  <c r="L728" i="3" s="1"/>
  <c r="BB726" i="4" s="1"/>
  <c r="G728" i="3"/>
  <c r="J728" i="3" s="1"/>
  <c r="AZ726" i="4" s="1"/>
  <c r="F728" i="3"/>
  <c r="E728" i="3"/>
  <c r="E729" i="3" s="1"/>
  <c r="D728" i="3"/>
  <c r="D729" i="3" s="1"/>
  <c r="D730" i="3" s="1"/>
  <c r="G730" i="3" s="1"/>
  <c r="AI727" i="3" a="1"/>
  <c r="AI727" i="3" s="1"/>
  <c r="AE727" i="3"/>
  <c r="AA727" i="3"/>
  <c r="Z727" i="3"/>
  <c r="Y727" i="3"/>
  <c r="AI726" i="3" a="1"/>
  <c r="AI726" i="3"/>
  <c r="AE726" i="3"/>
  <c r="AA726" i="3"/>
  <c r="Z726" i="3"/>
  <c r="Y726" i="3"/>
  <c r="E726" i="3"/>
  <c r="H726" i="3" s="1"/>
  <c r="K726" i="3" s="1"/>
  <c r="BA724" i="4" s="1"/>
  <c r="AI725" i="3" a="1"/>
  <c r="AI725" i="3" s="1"/>
  <c r="AF725" i="3"/>
  <c r="AA725" i="3"/>
  <c r="Z725" i="3"/>
  <c r="Y725" i="3"/>
  <c r="AI724" i="3" a="1"/>
  <c r="AI724" i="3" s="1"/>
  <c r="AG724" i="3"/>
  <c r="AA724" i="3"/>
  <c r="Z724" i="3"/>
  <c r="Y724" i="3"/>
  <c r="H724" i="3"/>
  <c r="K724" i="3" s="1"/>
  <c r="BA722" i="4" s="1"/>
  <c r="F724" i="3"/>
  <c r="F725" i="3" s="1"/>
  <c r="I725" i="3" s="1"/>
  <c r="L725" i="3" s="1"/>
  <c r="BB723" i="4" s="1"/>
  <c r="E724" i="3"/>
  <c r="E725" i="3" s="1"/>
  <c r="H725" i="3" s="1"/>
  <c r="K725" i="3" s="1"/>
  <c r="BA723" i="4" s="1"/>
  <c r="D724" i="3"/>
  <c r="AI723" i="3" a="1"/>
  <c r="AI723" i="3" s="1"/>
  <c r="AE723" i="3"/>
  <c r="AA723" i="3"/>
  <c r="Z723" i="3"/>
  <c r="Y723" i="3"/>
  <c r="AI722" i="3" a="1"/>
  <c r="AI722" i="3" s="1"/>
  <c r="AE722" i="3"/>
  <c r="AA722" i="3"/>
  <c r="Z722" i="3"/>
  <c r="Y722" i="3"/>
  <c r="AI721" i="3" a="1"/>
  <c r="AI721" i="3" s="1"/>
  <c r="AF721" i="3"/>
  <c r="AA721" i="3"/>
  <c r="Z721" i="3"/>
  <c r="Y721" i="3"/>
  <c r="F721" i="3"/>
  <c r="I721" i="3" s="1"/>
  <c r="L721" i="3" s="1"/>
  <c r="BB719" i="4" s="1"/>
  <c r="AI720" i="3" a="1"/>
  <c r="AI720" i="3" s="1"/>
  <c r="AG720" i="3"/>
  <c r="AA720" i="3"/>
  <c r="Z720" i="3"/>
  <c r="Y720" i="3"/>
  <c r="L720" i="3"/>
  <c r="BB718" i="4" s="1"/>
  <c r="I720" i="3"/>
  <c r="G720" i="3"/>
  <c r="J720" i="3" s="1"/>
  <c r="AZ718" i="4" s="1"/>
  <c r="F720" i="3"/>
  <c r="E720" i="3"/>
  <c r="E721" i="3" s="1"/>
  <c r="H721" i="3" s="1"/>
  <c r="K721" i="3" s="1"/>
  <c r="BA719" i="4" s="1"/>
  <c r="D720" i="3"/>
  <c r="D721" i="3" s="1"/>
  <c r="D722" i="3" s="1"/>
  <c r="G722" i="3" s="1"/>
  <c r="J722" i="3" s="1"/>
  <c r="AZ720" i="4" s="1"/>
  <c r="AI719" i="3" a="1"/>
  <c r="AI719" i="3" s="1"/>
  <c r="AE719" i="3"/>
  <c r="AA719" i="3"/>
  <c r="Z719" i="3"/>
  <c r="Y719" i="3"/>
  <c r="AI718" i="3" a="1"/>
  <c r="AI718" i="3"/>
  <c r="AE718" i="3"/>
  <c r="AA718" i="3"/>
  <c r="Z718" i="3"/>
  <c r="Y718" i="3"/>
  <c r="AI717" i="3" a="1"/>
  <c r="AI717" i="3" s="1"/>
  <c r="AF717" i="3"/>
  <c r="AA717" i="3"/>
  <c r="Z717" i="3"/>
  <c r="Y717" i="3"/>
  <c r="F717" i="3"/>
  <c r="AI716" i="3" a="1"/>
  <c r="AI716" i="3"/>
  <c r="AG716" i="3"/>
  <c r="AA716" i="3"/>
  <c r="Z716" i="3"/>
  <c r="Y716" i="3"/>
  <c r="L716" i="3"/>
  <c r="BB714" i="4" s="1"/>
  <c r="I716" i="3"/>
  <c r="H716" i="3"/>
  <c r="K716" i="3" s="1"/>
  <c r="BA714" i="4" s="1"/>
  <c r="F716" i="3"/>
  <c r="E716" i="3"/>
  <c r="E717" i="3" s="1"/>
  <c r="H717" i="3" s="1"/>
  <c r="K717" i="3" s="1"/>
  <c r="BA715" i="4" s="1"/>
  <c r="D716" i="3"/>
  <c r="D717" i="3" s="1"/>
  <c r="D718" i="3" s="1"/>
  <c r="G718" i="3" s="1"/>
  <c r="J718" i="3" s="1"/>
  <c r="AZ716" i="4" s="1"/>
  <c r="AI715" i="3" a="1"/>
  <c r="AI715" i="3" s="1"/>
  <c r="AE715" i="3"/>
  <c r="AA715" i="3"/>
  <c r="Z715" i="3"/>
  <c r="Y715" i="3"/>
  <c r="AI714" i="3" a="1"/>
  <c r="AI714" i="3"/>
  <c r="AE714" i="3"/>
  <c r="AA714" i="3"/>
  <c r="Z714" i="3"/>
  <c r="Y714" i="3"/>
  <c r="J714" i="3"/>
  <c r="AZ712" i="4" s="1"/>
  <c r="AI713" i="3" a="1"/>
  <c r="AI713" i="3"/>
  <c r="AF713" i="3"/>
  <c r="AA713" i="3"/>
  <c r="Z713" i="3"/>
  <c r="Y713" i="3"/>
  <c r="G713" i="3"/>
  <c r="J713" i="3" s="1"/>
  <c r="AZ711" i="4" s="1"/>
  <c r="AI712" i="3" a="1"/>
  <c r="AI712" i="3" s="1"/>
  <c r="AG712" i="3"/>
  <c r="AA712" i="3"/>
  <c r="Z712" i="3"/>
  <c r="Y712" i="3"/>
  <c r="G712" i="3"/>
  <c r="J712" i="3" s="1"/>
  <c r="AZ710" i="4" s="1"/>
  <c r="F712" i="3"/>
  <c r="F713" i="3" s="1"/>
  <c r="E712" i="3"/>
  <c r="E713" i="3" s="1"/>
  <c r="D712" i="3"/>
  <c r="D713" i="3" s="1"/>
  <c r="D714" i="3" s="1"/>
  <c r="G714" i="3" s="1"/>
  <c r="AI711" i="3" a="1"/>
  <c r="AI711" i="3" s="1"/>
  <c r="AE711" i="3"/>
  <c r="AA711" i="3"/>
  <c r="Z711" i="3"/>
  <c r="Y711" i="3"/>
  <c r="AI710" i="3" a="1"/>
  <c r="AI710" i="3"/>
  <c r="AE710" i="3"/>
  <c r="AA710" i="3"/>
  <c r="Z710" i="3"/>
  <c r="Y710" i="3"/>
  <c r="AI709" i="3" a="1"/>
  <c r="AI709" i="3" s="1"/>
  <c r="AF709" i="3"/>
  <c r="AA709" i="3"/>
  <c r="Z709" i="3"/>
  <c r="Y709" i="3"/>
  <c r="AI708" i="3" a="1"/>
  <c r="AI708" i="3"/>
  <c r="AG708" i="3"/>
  <c r="AA708" i="3"/>
  <c r="Z708" i="3"/>
  <c r="Y708" i="3"/>
  <c r="F708" i="3"/>
  <c r="F709" i="3" s="1"/>
  <c r="I709" i="3" s="1"/>
  <c r="L709" i="3" s="1"/>
  <c r="BB707" i="4" s="1"/>
  <c r="E708" i="3"/>
  <c r="E709" i="3" s="1"/>
  <c r="H709" i="3" s="1"/>
  <c r="K709" i="3" s="1"/>
  <c r="BA707" i="4" s="1"/>
  <c r="D708" i="3"/>
  <c r="AI707" i="3" a="1"/>
  <c r="AI707" i="3" s="1"/>
  <c r="AE707" i="3"/>
  <c r="AA707" i="3"/>
  <c r="Z707" i="3"/>
  <c r="Y707" i="3"/>
  <c r="AI706" i="3" a="1"/>
  <c r="AI706" i="3" s="1"/>
  <c r="AE706" i="3"/>
  <c r="AA706" i="3"/>
  <c r="Z706" i="3"/>
  <c r="Y706" i="3"/>
  <c r="AI705" i="3" a="1"/>
  <c r="AI705" i="3" s="1"/>
  <c r="AF705" i="3"/>
  <c r="AA705" i="3"/>
  <c r="Z705" i="3"/>
  <c r="Y705" i="3"/>
  <c r="F705" i="3"/>
  <c r="I705" i="3" s="1"/>
  <c r="L705" i="3" s="1"/>
  <c r="BB703" i="4" s="1"/>
  <c r="AI704" i="3" a="1"/>
  <c r="AI704" i="3" s="1"/>
  <c r="AG704" i="3"/>
  <c r="AA704" i="3"/>
  <c r="Z704" i="3"/>
  <c r="Y704" i="3"/>
  <c r="I704" i="3"/>
  <c r="L704" i="3" s="1"/>
  <c r="BB702" i="4" s="1"/>
  <c r="H704" i="3"/>
  <c r="K704" i="3" s="1"/>
  <c r="BA702" i="4" s="1"/>
  <c r="F704" i="3"/>
  <c r="E704" i="3"/>
  <c r="E705" i="3" s="1"/>
  <c r="H705" i="3" s="1"/>
  <c r="K705" i="3" s="1"/>
  <c r="BA703" i="4" s="1"/>
  <c r="D704" i="3"/>
  <c r="D705" i="3" s="1"/>
  <c r="D706" i="3" s="1"/>
  <c r="G706" i="3" s="1"/>
  <c r="J706" i="3" s="1"/>
  <c r="AZ704" i="4" s="1"/>
  <c r="AI703" i="3" a="1"/>
  <c r="AI703" i="3" s="1"/>
  <c r="AE703" i="3"/>
  <c r="AA703" i="3"/>
  <c r="Z703" i="3"/>
  <c r="Y703" i="3"/>
  <c r="AI702" i="3" a="1"/>
  <c r="AI702" i="3" s="1"/>
  <c r="AE702" i="3"/>
  <c r="AA702" i="3"/>
  <c r="Z702" i="3"/>
  <c r="Y702" i="3"/>
  <c r="E702" i="3"/>
  <c r="H702" i="3" s="1"/>
  <c r="K702" i="3" s="1"/>
  <c r="BA700" i="4" s="1"/>
  <c r="AI701" i="3" a="1"/>
  <c r="AI701" i="3" s="1"/>
  <c r="AF701" i="3"/>
  <c r="AA701" i="3"/>
  <c r="Z701" i="3"/>
  <c r="Y701" i="3"/>
  <c r="F701" i="3"/>
  <c r="AI700" i="3" a="1"/>
  <c r="AI700" i="3"/>
  <c r="AG700" i="3"/>
  <c r="AA700" i="3"/>
  <c r="Z700" i="3"/>
  <c r="Y700" i="3"/>
  <c r="I700" i="3"/>
  <c r="L700" i="3" s="1"/>
  <c r="BB698" i="4" s="1"/>
  <c r="H700" i="3"/>
  <c r="K700" i="3" s="1"/>
  <c r="BA698" i="4" s="1"/>
  <c r="F700" i="3"/>
  <c r="E700" i="3"/>
  <c r="E701" i="3" s="1"/>
  <c r="H701" i="3" s="1"/>
  <c r="K701" i="3" s="1"/>
  <c r="BA699" i="4" s="1"/>
  <c r="D700" i="3"/>
  <c r="D701" i="3" s="1"/>
  <c r="D702" i="3" s="1"/>
  <c r="G702" i="3" s="1"/>
  <c r="J702" i="3" s="1"/>
  <c r="AZ700" i="4" s="1"/>
  <c r="AI699" i="3" a="1"/>
  <c r="AI699" i="3" s="1"/>
  <c r="AE699" i="3"/>
  <c r="AA699" i="3"/>
  <c r="Z699" i="3"/>
  <c r="Y699" i="3"/>
  <c r="AI698" i="3" a="1"/>
  <c r="AI698" i="3"/>
  <c r="AE698" i="3"/>
  <c r="AA698" i="3"/>
  <c r="Z698" i="3"/>
  <c r="Y698" i="3"/>
  <c r="J698" i="3"/>
  <c r="AZ696" i="4" s="1"/>
  <c r="AI697" i="3" a="1"/>
  <c r="AI697" i="3"/>
  <c r="AF697" i="3"/>
  <c r="AA697" i="3"/>
  <c r="Z697" i="3"/>
  <c r="Y697" i="3"/>
  <c r="G697" i="3"/>
  <c r="J697" i="3" s="1"/>
  <c r="AZ695" i="4" s="1"/>
  <c r="F697" i="3"/>
  <c r="I697" i="3" s="1"/>
  <c r="L697" i="3" s="1"/>
  <c r="BB695" i="4" s="1"/>
  <c r="AI696" i="3" a="1"/>
  <c r="AI696" i="3" s="1"/>
  <c r="AG696" i="3"/>
  <c r="AA696" i="3"/>
  <c r="Z696" i="3"/>
  <c r="Y696" i="3"/>
  <c r="L696" i="3"/>
  <c r="BB694" i="4" s="1"/>
  <c r="I696" i="3"/>
  <c r="G696" i="3"/>
  <c r="J696" i="3" s="1"/>
  <c r="AZ694" i="4" s="1"/>
  <c r="F696" i="3"/>
  <c r="E696" i="3"/>
  <c r="E697" i="3" s="1"/>
  <c r="D696" i="3"/>
  <c r="D697" i="3" s="1"/>
  <c r="D698" i="3" s="1"/>
  <c r="G698" i="3" s="1"/>
  <c r="AI695" i="3" a="1"/>
  <c r="AI695" i="3" s="1"/>
  <c r="AE695" i="3"/>
  <c r="AA695" i="3"/>
  <c r="Z695" i="3"/>
  <c r="Y695" i="3"/>
  <c r="AI694" i="3" a="1"/>
  <c r="AI694" i="3"/>
  <c r="AE694" i="3"/>
  <c r="AA694" i="3"/>
  <c r="Z694" i="3"/>
  <c r="Y694" i="3"/>
  <c r="E694" i="3"/>
  <c r="H694" i="3" s="1"/>
  <c r="K694" i="3" s="1"/>
  <c r="BA692" i="4" s="1"/>
  <c r="AI693" i="3" a="1"/>
  <c r="AI693" i="3" s="1"/>
  <c r="AF693" i="3"/>
  <c r="AA693" i="3"/>
  <c r="Z693" i="3"/>
  <c r="Y693" i="3"/>
  <c r="AI692" i="3" a="1"/>
  <c r="AI692" i="3"/>
  <c r="AG692" i="3"/>
  <c r="AA692" i="3"/>
  <c r="Z692" i="3"/>
  <c r="Y692" i="3"/>
  <c r="H692" i="3"/>
  <c r="K692" i="3" s="1"/>
  <c r="BA690" i="4" s="1"/>
  <c r="F692" i="3"/>
  <c r="F693" i="3" s="1"/>
  <c r="I693" i="3" s="1"/>
  <c r="L693" i="3" s="1"/>
  <c r="BB691" i="4" s="1"/>
  <c r="E692" i="3"/>
  <c r="E693" i="3" s="1"/>
  <c r="H693" i="3" s="1"/>
  <c r="K693" i="3" s="1"/>
  <c r="BA691" i="4" s="1"/>
  <c r="D692" i="3"/>
  <c r="AI691" i="3" a="1"/>
  <c r="AI691" i="3" s="1"/>
  <c r="AE691" i="3"/>
  <c r="AA691" i="3"/>
  <c r="Z691" i="3"/>
  <c r="Y691" i="3"/>
  <c r="AI690" i="3" a="1"/>
  <c r="AI690" i="3"/>
  <c r="AE690" i="3"/>
  <c r="AA690" i="3"/>
  <c r="Z690" i="3"/>
  <c r="Y690" i="3"/>
  <c r="J690" i="3"/>
  <c r="AZ688" i="4" s="1"/>
  <c r="AI689" i="3" a="1"/>
  <c r="AI689" i="3"/>
  <c r="AF689" i="3"/>
  <c r="AA689" i="3"/>
  <c r="Z689" i="3"/>
  <c r="Y689" i="3"/>
  <c r="G689" i="3"/>
  <c r="J689" i="3" s="1"/>
  <c r="AZ687" i="4" s="1"/>
  <c r="AI688" i="3" a="1"/>
  <c r="AI688" i="3" s="1"/>
  <c r="AG688" i="3"/>
  <c r="AA688" i="3"/>
  <c r="Z688" i="3"/>
  <c r="Y688" i="3"/>
  <c r="I688" i="3"/>
  <c r="L688" i="3" s="1"/>
  <c r="BB686" i="4" s="1"/>
  <c r="F688" i="3"/>
  <c r="F689" i="3" s="1"/>
  <c r="E688" i="3"/>
  <c r="E689" i="3" s="1"/>
  <c r="H689" i="3" s="1"/>
  <c r="K689" i="3" s="1"/>
  <c r="BA687" i="4" s="1"/>
  <c r="D688" i="3"/>
  <c r="D689" i="3" s="1"/>
  <c r="D690" i="3" s="1"/>
  <c r="G690" i="3" s="1"/>
  <c r="AI687" i="3" a="1"/>
  <c r="AI687" i="3" s="1"/>
  <c r="AE687" i="3"/>
  <c r="AA687" i="3"/>
  <c r="Z687" i="3"/>
  <c r="Y687" i="3"/>
  <c r="AI686" i="3" a="1"/>
  <c r="AI686" i="3" s="1"/>
  <c r="AE686" i="3"/>
  <c r="AA686" i="3"/>
  <c r="Z686" i="3"/>
  <c r="Y686" i="3"/>
  <c r="AI685" i="3" a="1"/>
  <c r="AI685" i="3"/>
  <c r="AF685" i="3"/>
  <c r="AA685" i="3"/>
  <c r="Z685" i="3"/>
  <c r="Y685" i="3"/>
  <c r="G685" i="3"/>
  <c r="J685" i="3" s="1"/>
  <c r="AZ683" i="4" s="1"/>
  <c r="D685" i="3"/>
  <c r="D686" i="3" s="1"/>
  <c r="G686" i="3" s="1"/>
  <c r="J686" i="3" s="1"/>
  <c r="AZ684" i="4" s="1"/>
  <c r="AI684" i="3" a="1"/>
  <c r="AI684" i="3" s="1"/>
  <c r="AG684" i="3"/>
  <c r="AA684" i="3"/>
  <c r="Z684" i="3"/>
  <c r="Y684" i="3"/>
  <c r="I684" i="3"/>
  <c r="L684" i="3" s="1"/>
  <c r="BB682" i="4" s="1"/>
  <c r="G684" i="3"/>
  <c r="J684" i="3" s="1"/>
  <c r="AZ682" i="4" s="1"/>
  <c r="F684" i="3"/>
  <c r="F685" i="3" s="1"/>
  <c r="I685" i="3" s="1"/>
  <c r="L685" i="3" s="1"/>
  <c r="BB683" i="4" s="1"/>
  <c r="E684" i="3"/>
  <c r="E685" i="3" s="1"/>
  <c r="H685" i="3" s="1"/>
  <c r="K685" i="3" s="1"/>
  <c r="BA683" i="4" s="1"/>
  <c r="D684" i="3"/>
  <c r="AI683" i="3" a="1"/>
  <c r="AI683" i="3" s="1"/>
  <c r="AE683" i="3"/>
  <c r="AA683" i="3"/>
  <c r="Z683" i="3"/>
  <c r="Y683" i="3"/>
  <c r="AI682" i="3" a="1"/>
  <c r="AI682" i="3"/>
  <c r="AE682" i="3"/>
  <c r="AA682" i="3"/>
  <c r="Z682" i="3"/>
  <c r="Y682" i="3"/>
  <c r="AI681" i="3" a="1"/>
  <c r="AI681" i="3"/>
  <c r="AF681" i="3"/>
  <c r="AA681" i="3"/>
  <c r="Z681" i="3"/>
  <c r="Y681" i="3"/>
  <c r="AI680" i="3" a="1"/>
  <c r="AI680" i="3" s="1"/>
  <c r="AG680" i="3"/>
  <c r="AA680" i="3"/>
  <c r="Z680" i="3"/>
  <c r="Y680" i="3"/>
  <c r="H680" i="3"/>
  <c r="K680" i="3" s="1"/>
  <c r="BA678" i="4" s="1"/>
  <c r="G680" i="3"/>
  <c r="J680" i="3" s="1"/>
  <c r="AZ678" i="4" s="1"/>
  <c r="F680" i="3"/>
  <c r="F681" i="3" s="1"/>
  <c r="I681" i="3" s="1"/>
  <c r="L681" i="3" s="1"/>
  <c r="BB679" i="4" s="1"/>
  <c r="E680" i="3"/>
  <c r="E681" i="3" s="1"/>
  <c r="E682" i="3" s="1"/>
  <c r="D680" i="3"/>
  <c r="D681" i="3" s="1"/>
  <c r="D682" i="3" s="1"/>
  <c r="D683" i="3" s="1"/>
  <c r="G683" i="3" s="1"/>
  <c r="J683" i="3" s="1"/>
  <c r="AZ681" i="4" s="1"/>
  <c r="AI679" i="3" a="1"/>
  <c r="AI679" i="3" s="1"/>
  <c r="AE679" i="3"/>
  <c r="AA679" i="3"/>
  <c r="Z679" i="3"/>
  <c r="Y679" i="3"/>
  <c r="AI678" i="3" a="1"/>
  <c r="AI678" i="3" s="1"/>
  <c r="AE678" i="3"/>
  <c r="AA678" i="3"/>
  <c r="Z678" i="3"/>
  <c r="Y678" i="3"/>
  <c r="G678" i="3"/>
  <c r="J678" i="3" s="1"/>
  <c r="AZ676" i="4" s="1"/>
  <c r="AI677" i="3" a="1"/>
  <c r="AI677" i="3"/>
  <c r="AF677" i="3"/>
  <c r="AA677" i="3"/>
  <c r="Z677" i="3"/>
  <c r="Y677" i="3"/>
  <c r="F677" i="3"/>
  <c r="I677" i="3" s="1"/>
  <c r="L677" i="3" s="1"/>
  <c r="BB675" i="4" s="1"/>
  <c r="AI676" i="3" a="1"/>
  <c r="AI676" i="3" s="1"/>
  <c r="AG676" i="3"/>
  <c r="AA676" i="3"/>
  <c r="Z676" i="3"/>
  <c r="Y676" i="3"/>
  <c r="L676" i="3"/>
  <c r="BB674" i="4" s="1"/>
  <c r="I676" i="3"/>
  <c r="H676" i="3"/>
  <c r="K676" i="3" s="1"/>
  <c r="BA674" i="4" s="1"/>
  <c r="G676" i="3"/>
  <c r="J676" i="3" s="1"/>
  <c r="AZ674" i="4" s="1"/>
  <c r="F676" i="3"/>
  <c r="E676" i="3"/>
  <c r="E677" i="3" s="1"/>
  <c r="E678" i="3" s="1"/>
  <c r="D676" i="3"/>
  <c r="D677" i="3" s="1"/>
  <c r="D678" i="3" s="1"/>
  <c r="D679" i="3" s="1"/>
  <c r="G679" i="3" s="1"/>
  <c r="J679" i="3" s="1"/>
  <c r="AZ677" i="4" s="1"/>
  <c r="AI675" i="3" a="1"/>
  <c r="AI675" i="3" s="1"/>
  <c r="AE675" i="3"/>
  <c r="AA675" i="3"/>
  <c r="Z675" i="3"/>
  <c r="Y675" i="3"/>
  <c r="AI674" i="3" a="1"/>
  <c r="AI674" i="3"/>
  <c r="AE674" i="3"/>
  <c r="AA674" i="3"/>
  <c r="Z674" i="3"/>
  <c r="Y674" i="3"/>
  <c r="AI673" i="3" a="1"/>
  <c r="AI673" i="3" s="1"/>
  <c r="AF673" i="3"/>
  <c r="AA673" i="3"/>
  <c r="Z673" i="3"/>
  <c r="Y673" i="3"/>
  <c r="H673" i="3"/>
  <c r="K673" i="3" s="1"/>
  <c r="BA671" i="4" s="1"/>
  <c r="F673" i="3"/>
  <c r="I673" i="3" s="1"/>
  <c r="L673" i="3" s="1"/>
  <c r="BB671" i="4" s="1"/>
  <c r="AI672" i="3" a="1"/>
  <c r="AI672" i="3"/>
  <c r="AG672" i="3"/>
  <c r="AA672" i="3"/>
  <c r="Z672" i="3"/>
  <c r="Y672" i="3"/>
  <c r="I672" i="3"/>
  <c r="L672" i="3" s="1"/>
  <c r="BB670" i="4" s="1"/>
  <c r="H672" i="3"/>
  <c r="K672" i="3" s="1"/>
  <c r="BA670" i="4" s="1"/>
  <c r="F672" i="3"/>
  <c r="E672" i="3"/>
  <c r="E673" i="3" s="1"/>
  <c r="E674" i="3" s="1"/>
  <c r="D672" i="3"/>
  <c r="D673" i="3" s="1"/>
  <c r="D674" i="3" s="1"/>
  <c r="D675" i="3" s="1"/>
  <c r="G675" i="3" s="1"/>
  <c r="J675" i="3" s="1"/>
  <c r="AZ673" i="4" s="1"/>
  <c r="AI671" i="3" a="1"/>
  <c r="AI671" i="3" s="1"/>
  <c r="AE671" i="3"/>
  <c r="AA671" i="3"/>
  <c r="Z671" i="3"/>
  <c r="Y671" i="3"/>
  <c r="AI670" i="3" a="1"/>
  <c r="AI670" i="3" s="1"/>
  <c r="AE670" i="3"/>
  <c r="AA670" i="3"/>
  <c r="Z670" i="3"/>
  <c r="Y670" i="3"/>
  <c r="AI669" i="3" a="1"/>
  <c r="AI669" i="3"/>
  <c r="AF669" i="3"/>
  <c r="AA669" i="3"/>
  <c r="Z669" i="3"/>
  <c r="Y669" i="3"/>
  <c r="AI668" i="3" a="1"/>
  <c r="AI668" i="3" s="1"/>
  <c r="AG668" i="3"/>
  <c r="AA668" i="3"/>
  <c r="Z668" i="3"/>
  <c r="Y668" i="3"/>
  <c r="H668" i="3"/>
  <c r="K668" i="3" s="1"/>
  <c r="BA666" i="4" s="1"/>
  <c r="F668" i="3"/>
  <c r="F669" i="3" s="1"/>
  <c r="I669" i="3" s="1"/>
  <c r="L669" i="3" s="1"/>
  <c r="BB667" i="4" s="1"/>
  <c r="E668" i="3"/>
  <c r="E669" i="3" s="1"/>
  <c r="E670" i="3" s="1"/>
  <c r="D668" i="3"/>
  <c r="D669" i="3" s="1"/>
  <c r="D670" i="3" s="1"/>
  <c r="D671" i="3" s="1"/>
  <c r="G671" i="3" s="1"/>
  <c r="J671" i="3" s="1"/>
  <c r="AZ669" i="4" s="1"/>
  <c r="AI667" i="3" a="1"/>
  <c r="AI667" i="3" s="1"/>
  <c r="AE667" i="3"/>
  <c r="AA667" i="3"/>
  <c r="Z667" i="3"/>
  <c r="Y667" i="3"/>
  <c r="AI666" i="3" a="1"/>
  <c r="AI666" i="3"/>
  <c r="AE666" i="3"/>
  <c r="AA666" i="3"/>
  <c r="Z666" i="3"/>
  <c r="Y666" i="3"/>
  <c r="AI665" i="3" a="1"/>
  <c r="AI665" i="3" s="1"/>
  <c r="AF665" i="3"/>
  <c r="AA665" i="3"/>
  <c r="Z665" i="3"/>
  <c r="Y665" i="3"/>
  <c r="F665" i="3"/>
  <c r="I665" i="3" s="1"/>
  <c r="L665" i="3" s="1"/>
  <c r="BB663" i="4" s="1"/>
  <c r="AI664" i="3" a="1"/>
  <c r="AI664" i="3"/>
  <c r="AG664" i="3"/>
  <c r="AA664" i="3"/>
  <c r="Z664" i="3"/>
  <c r="Y664" i="3"/>
  <c r="I664" i="3"/>
  <c r="L664" i="3" s="1"/>
  <c r="BB662" i="4" s="1"/>
  <c r="F664" i="3"/>
  <c r="E664" i="3"/>
  <c r="E665" i="3" s="1"/>
  <c r="E666" i="3" s="1"/>
  <c r="D664" i="3"/>
  <c r="D665" i="3" s="1"/>
  <c r="D666" i="3" s="1"/>
  <c r="D667" i="3" s="1"/>
  <c r="G667" i="3" s="1"/>
  <c r="J667" i="3" s="1"/>
  <c r="AZ665" i="4" s="1"/>
  <c r="AI663" i="3" a="1"/>
  <c r="AI663" i="3" s="1"/>
  <c r="AE663" i="3"/>
  <c r="AA663" i="3"/>
  <c r="Z663" i="3"/>
  <c r="Y663" i="3"/>
  <c r="AI662" i="3" a="1"/>
  <c r="AI662" i="3" s="1"/>
  <c r="AE662" i="3"/>
  <c r="AA662" i="3"/>
  <c r="Z662" i="3"/>
  <c r="Y662" i="3"/>
  <c r="AI661" i="3" a="1"/>
  <c r="AI661" i="3"/>
  <c r="AF661" i="3"/>
  <c r="AA661" i="3"/>
  <c r="Z661" i="3"/>
  <c r="Y661" i="3"/>
  <c r="AI660" i="3" a="1"/>
  <c r="AI660" i="3" s="1"/>
  <c r="AG660" i="3"/>
  <c r="AA660" i="3"/>
  <c r="Z660" i="3"/>
  <c r="Y660" i="3"/>
  <c r="H660" i="3"/>
  <c r="K660" i="3" s="1"/>
  <c r="BA658" i="4" s="1"/>
  <c r="G660" i="3"/>
  <c r="J660" i="3" s="1"/>
  <c r="AZ658" i="4" s="1"/>
  <c r="F660" i="3"/>
  <c r="F661" i="3" s="1"/>
  <c r="I661" i="3" s="1"/>
  <c r="L661" i="3" s="1"/>
  <c r="BB659" i="4" s="1"/>
  <c r="E660" i="3"/>
  <c r="E661" i="3" s="1"/>
  <c r="E662" i="3" s="1"/>
  <c r="D660" i="3"/>
  <c r="D661" i="3" s="1"/>
  <c r="D662" i="3" s="1"/>
  <c r="D663" i="3" s="1"/>
  <c r="G663" i="3" s="1"/>
  <c r="J663" i="3" s="1"/>
  <c r="AZ661" i="4" s="1"/>
  <c r="AI659" i="3" a="1"/>
  <c r="AI659" i="3" s="1"/>
  <c r="AE659" i="3"/>
  <c r="AA659" i="3"/>
  <c r="Z659" i="3"/>
  <c r="Y659" i="3"/>
  <c r="AI658" i="3" a="1"/>
  <c r="AI658" i="3" s="1"/>
  <c r="AE658" i="3"/>
  <c r="AA658" i="3"/>
  <c r="Z658" i="3"/>
  <c r="Y658" i="3"/>
  <c r="AI657" i="3" a="1"/>
  <c r="AI657" i="3" s="1"/>
  <c r="AF657" i="3"/>
  <c r="AA657" i="3"/>
  <c r="Z657" i="3"/>
  <c r="Y657" i="3"/>
  <c r="H657" i="3"/>
  <c r="K657" i="3" s="1"/>
  <c r="BA655" i="4" s="1"/>
  <c r="F657" i="3"/>
  <c r="I657" i="3" s="1"/>
  <c r="L657" i="3" s="1"/>
  <c r="BB655" i="4" s="1"/>
  <c r="AI656" i="3" a="1"/>
  <c r="AI656" i="3"/>
  <c r="AG656" i="3"/>
  <c r="AA656" i="3"/>
  <c r="Z656" i="3"/>
  <c r="Y656" i="3"/>
  <c r="I656" i="3"/>
  <c r="L656" i="3" s="1"/>
  <c r="BB654" i="4" s="1"/>
  <c r="H656" i="3"/>
  <c r="K656" i="3" s="1"/>
  <c r="BA654" i="4" s="1"/>
  <c r="F656" i="3"/>
  <c r="E656" i="3"/>
  <c r="E657" i="3" s="1"/>
  <c r="E658" i="3" s="1"/>
  <c r="D656" i="3"/>
  <c r="D657" i="3" s="1"/>
  <c r="D658" i="3" s="1"/>
  <c r="D659" i="3" s="1"/>
  <c r="G659" i="3" s="1"/>
  <c r="J659" i="3" s="1"/>
  <c r="AZ657" i="4" s="1"/>
  <c r="AI655" i="3" a="1"/>
  <c r="AI655" i="3" s="1"/>
  <c r="AE655" i="3"/>
  <c r="AA655" i="3"/>
  <c r="Z655" i="3"/>
  <c r="Y655" i="3"/>
  <c r="AI654" i="3" a="1"/>
  <c r="AI654" i="3" s="1"/>
  <c r="AE654" i="3"/>
  <c r="AA654" i="3"/>
  <c r="Z654" i="3"/>
  <c r="Y654" i="3"/>
  <c r="AI653" i="3" a="1"/>
  <c r="AI653" i="3" s="1"/>
  <c r="AF653" i="3"/>
  <c r="AA653" i="3"/>
  <c r="Z653" i="3"/>
  <c r="Y653" i="3"/>
  <c r="H653" i="3"/>
  <c r="K653" i="3" s="1"/>
  <c r="BA651" i="4" s="1"/>
  <c r="AI652" i="3" a="1"/>
  <c r="AI652" i="3" s="1"/>
  <c r="AG652" i="3"/>
  <c r="AA652" i="3"/>
  <c r="Z652" i="3"/>
  <c r="Y652" i="3"/>
  <c r="H652" i="3"/>
  <c r="K652" i="3" s="1"/>
  <c r="BA650" i="4" s="1"/>
  <c r="F652" i="3"/>
  <c r="F653" i="3" s="1"/>
  <c r="I653" i="3" s="1"/>
  <c r="L653" i="3" s="1"/>
  <c r="BB651" i="4" s="1"/>
  <c r="E652" i="3"/>
  <c r="E653" i="3" s="1"/>
  <c r="E654" i="3" s="1"/>
  <c r="D652" i="3"/>
  <c r="D653" i="3" s="1"/>
  <c r="D654" i="3" s="1"/>
  <c r="D655" i="3" s="1"/>
  <c r="G655" i="3" s="1"/>
  <c r="J655" i="3" s="1"/>
  <c r="AZ653" i="4" s="1"/>
  <c r="AI651" i="3" a="1"/>
  <c r="AI651" i="3" s="1"/>
  <c r="AE651" i="3"/>
  <c r="AA651" i="3"/>
  <c r="Z651" i="3"/>
  <c r="Y651" i="3"/>
  <c r="AI650" i="3" a="1"/>
  <c r="AI650" i="3" s="1"/>
  <c r="AE650" i="3"/>
  <c r="AA650" i="3"/>
  <c r="Z650" i="3"/>
  <c r="Y650" i="3"/>
  <c r="AI649" i="3" a="1"/>
  <c r="AI649" i="3" s="1"/>
  <c r="AF649" i="3"/>
  <c r="AA649" i="3"/>
  <c r="Z649" i="3"/>
  <c r="Y649" i="3"/>
  <c r="H649" i="3"/>
  <c r="K649" i="3" s="1"/>
  <c r="BA647" i="4" s="1"/>
  <c r="F649" i="3"/>
  <c r="I649" i="3" s="1"/>
  <c r="L649" i="3" s="1"/>
  <c r="BB647" i="4" s="1"/>
  <c r="AI648" i="3" a="1"/>
  <c r="AI648" i="3"/>
  <c r="AG648" i="3"/>
  <c r="AA648" i="3"/>
  <c r="Z648" i="3"/>
  <c r="Y648" i="3"/>
  <c r="L648" i="3"/>
  <c r="BB646" i="4" s="1"/>
  <c r="I648" i="3"/>
  <c r="G648" i="3"/>
  <c r="J648" i="3" s="1"/>
  <c r="AZ646" i="4" s="1"/>
  <c r="F648" i="3"/>
  <c r="E648" i="3"/>
  <c r="E649" i="3" s="1"/>
  <c r="E650" i="3" s="1"/>
  <c r="D648" i="3"/>
  <c r="D649" i="3" s="1"/>
  <c r="D650" i="3" s="1"/>
  <c r="D651" i="3" s="1"/>
  <c r="G651" i="3" s="1"/>
  <c r="J651" i="3" s="1"/>
  <c r="AZ649" i="4" s="1"/>
  <c r="AI647" i="3" a="1"/>
  <c r="AI647" i="3" s="1"/>
  <c r="AE647" i="3"/>
  <c r="AA647" i="3"/>
  <c r="Z647" i="3"/>
  <c r="Y647" i="3"/>
  <c r="AI646" i="3" a="1"/>
  <c r="AI646" i="3"/>
  <c r="AE646" i="3"/>
  <c r="AA646" i="3"/>
  <c r="Z646" i="3"/>
  <c r="Y646" i="3"/>
  <c r="AI645" i="3" a="1"/>
  <c r="AI645" i="3" s="1"/>
  <c r="AF645" i="3"/>
  <c r="AA645" i="3"/>
  <c r="Z645" i="3"/>
  <c r="Y645" i="3"/>
  <c r="F645" i="3"/>
  <c r="I645" i="3" s="1"/>
  <c r="L645" i="3" s="1"/>
  <c r="BB643" i="4" s="1"/>
  <c r="AI644" i="3" a="1"/>
  <c r="AI644" i="3"/>
  <c r="AG644" i="3"/>
  <c r="AA644" i="3"/>
  <c r="Z644" i="3"/>
  <c r="Y644" i="3"/>
  <c r="I644" i="3"/>
  <c r="L644" i="3" s="1"/>
  <c r="BB642" i="4" s="1"/>
  <c r="F644" i="3"/>
  <c r="E644" i="3"/>
  <c r="E645" i="3" s="1"/>
  <c r="E646" i="3" s="1"/>
  <c r="D644" i="3"/>
  <c r="D645" i="3" s="1"/>
  <c r="D646" i="3" s="1"/>
  <c r="D647" i="3" s="1"/>
  <c r="G647" i="3" s="1"/>
  <c r="J647" i="3" s="1"/>
  <c r="AZ645" i="4" s="1"/>
  <c r="AI643" i="3" a="1"/>
  <c r="AI643" i="3" s="1"/>
  <c r="AE643" i="3"/>
  <c r="AA643" i="3"/>
  <c r="Z643" i="3"/>
  <c r="Y643" i="3"/>
  <c r="AI642" i="3" a="1"/>
  <c r="AI642" i="3" s="1"/>
  <c r="AE642" i="3"/>
  <c r="AA642" i="3"/>
  <c r="Z642" i="3"/>
  <c r="Y642" i="3"/>
  <c r="AI641" i="3" a="1"/>
  <c r="AI641" i="3"/>
  <c r="AF641" i="3"/>
  <c r="AA641" i="3"/>
  <c r="Z641" i="3"/>
  <c r="Y641" i="3"/>
  <c r="H641" i="3"/>
  <c r="K641" i="3" s="1"/>
  <c r="BA639" i="4" s="1"/>
  <c r="AI640" i="3" a="1"/>
  <c r="AI640" i="3"/>
  <c r="AG640" i="3"/>
  <c r="AA640" i="3"/>
  <c r="Z640" i="3"/>
  <c r="Y640" i="3"/>
  <c r="G640" i="3"/>
  <c r="J640" i="3" s="1"/>
  <c r="AZ638" i="4" s="1"/>
  <c r="F640" i="3"/>
  <c r="F641" i="3" s="1"/>
  <c r="I641" i="3" s="1"/>
  <c r="L641" i="3" s="1"/>
  <c r="BB639" i="4" s="1"/>
  <c r="E640" i="3"/>
  <c r="E641" i="3" s="1"/>
  <c r="E642" i="3" s="1"/>
  <c r="D640" i="3"/>
  <c r="D641" i="3" s="1"/>
  <c r="D642" i="3" s="1"/>
  <c r="D643" i="3" s="1"/>
  <c r="G643" i="3" s="1"/>
  <c r="J643" i="3" s="1"/>
  <c r="AZ641" i="4" s="1"/>
  <c r="AI639" i="3" a="1"/>
  <c r="AI639" i="3" s="1"/>
  <c r="AE639" i="3"/>
  <c r="AA639" i="3"/>
  <c r="Z639" i="3"/>
  <c r="Y639" i="3"/>
  <c r="AI638" i="3" a="1"/>
  <c r="AI638" i="3"/>
  <c r="AE638" i="3"/>
  <c r="AA638" i="3"/>
  <c r="Z638" i="3"/>
  <c r="Y638" i="3"/>
  <c r="AI637" i="3" a="1"/>
  <c r="AI637" i="3" s="1"/>
  <c r="AF637" i="3"/>
  <c r="AA637" i="3"/>
  <c r="Z637" i="3"/>
  <c r="Y637" i="3"/>
  <c r="H637" i="3"/>
  <c r="K637" i="3" s="1"/>
  <c r="BA635" i="4" s="1"/>
  <c r="F637" i="3"/>
  <c r="I637" i="3" s="1"/>
  <c r="L637" i="3" s="1"/>
  <c r="BB635" i="4" s="1"/>
  <c r="AI636" i="3" a="1"/>
  <c r="AI636" i="3"/>
  <c r="AG636" i="3"/>
  <c r="AA636" i="3"/>
  <c r="Z636" i="3"/>
  <c r="Y636" i="3"/>
  <c r="I636" i="3"/>
  <c r="L636" i="3" s="1"/>
  <c r="BB634" i="4" s="1"/>
  <c r="H636" i="3"/>
  <c r="K636" i="3" s="1"/>
  <c r="BA634" i="4" s="1"/>
  <c r="F636" i="3"/>
  <c r="E636" i="3"/>
  <c r="E637" i="3" s="1"/>
  <c r="E638" i="3" s="1"/>
  <c r="D636" i="3"/>
  <c r="D637" i="3" s="1"/>
  <c r="D638" i="3" s="1"/>
  <c r="D639" i="3" s="1"/>
  <c r="G639" i="3" s="1"/>
  <c r="J639" i="3" s="1"/>
  <c r="AZ637" i="4" s="1"/>
  <c r="AI635" i="3" a="1"/>
  <c r="AI635" i="3" s="1"/>
  <c r="AE635" i="3"/>
  <c r="AA635" i="3"/>
  <c r="Z635" i="3"/>
  <c r="Y635" i="3"/>
  <c r="AI634" i="3" a="1"/>
  <c r="AI634" i="3" s="1"/>
  <c r="AE634" i="3"/>
  <c r="AA634" i="3"/>
  <c r="Z634" i="3"/>
  <c r="Y634" i="3"/>
  <c r="AI633" i="3" a="1"/>
  <c r="AI633" i="3"/>
  <c r="AF633" i="3"/>
  <c r="AA633" i="3"/>
  <c r="Z633" i="3"/>
  <c r="Y633" i="3"/>
  <c r="F633" i="3"/>
  <c r="I633" i="3" s="1"/>
  <c r="L633" i="3" s="1"/>
  <c r="BB631" i="4" s="1"/>
  <c r="AI632" i="3" a="1"/>
  <c r="AI632" i="3" s="1"/>
  <c r="AG632" i="3"/>
  <c r="AA632" i="3"/>
  <c r="Z632" i="3"/>
  <c r="Y632" i="3"/>
  <c r="L632" i="3"/>
  <c r="BB630" i="4" s="1"/>
  <c r="I632" i="3"/>
  <c r="G632" i="3"/>
  <c r="J632" i="3" s="1"/>
  <c r="AZ630" i="4" s="1"/>
  <c r="F632" i="3"/>
  <c r="E632" i="3"/>
  <c r="E633" i="3" s="1"/>
  <c r="E634" i="3" s="1"/>
  <c r="D632" i="3"/>
  <c r="D633" i="3" s="1"/>
  <c r="D634" i="3" s="1"/>
  <c r="D635" i="3" s="1"/>
  <c r="G635" i="3" s="1"/>
  <c r="J635" i="3" s="1"/>
  <c r="AZ633" i="4" s="1"/>
  <c r="AI631" i="3" a="1"/>
  <c r="AI631" i="3" s="1"/>
  <c r="AE631" i="3"/>
  <c r="AA631" i="3"/>
  <c r="Z631" i="3"/>
  <c r="Y631" i="3"/>
  <c r="AI630" i="3" a="1"/>
  <c r="AI630" i="3"/>
  <c r="AE630" i="3"/>
  <c r="AA630" i="3"/>
  <c r="Z630" i="3"/>
  <c r="Y630" i="3"/>
  <c r="G630" i="3"/>
  <c r="J630" i="3" s="1"/>
  <c r="AZ628" i="4" s="1"/>
  <c r="AI629" i="3" a="1"/>
  <c r="AI629" i="3" s="1"/>
  <c r="AF629" i="3"/>
  <c r="AA629" i="3"/>
  <c r="Z629" i="3"/>
  <c r="Y629" i="3"/>
  <c r="L629" i="3"/>
  <c r="BB627" i="4" s="1"/>
  <c r="H629" i="3"/>
  <c r="K629" i="3" s="1"/>
  <c r="BA627" i="4" s="1"/>
  <c r="F629" i="3"/>
  <c r="I629" i="3" s="1"/>
  <c r="AI628" i="3" a="1"/>
  <c r="AI628" i="3"/>
  <c r="AG628" i="3"/>
  <c r="AA628" i="3"/>
  <c r="Z628" i="3"/>
  <c r="Y628" i="3"/>
  <c r="L628" i="3"/>
  <c r="BB626" i="4" s="1"/>
  <c r="I628" i="3"/>
  <c r="G628" i="3"/>
  <c r="J628" i="3" s="1"/>
  <c r="AZ626" i="4" s="1"/>
  <c r="F628" i="3"/>
  <c r="E628" i="3"/>
  <c r="E629" i="3" s="1"/>
  <c r="E630" i="3" s="1"/>
  <c r="D628" i="3"/>
  <c r="D629" i="3" s="1"/>
  <c r="D630" i="3" s="1"/>
  <c r="D631" i="3" s="1"/>
  <c r="G631" i="3" s="1"/>
  <c r="J631" i="3" s="1"/>
  <c r="AZ629" i="4" s="1"/>
  <c r="AI627" i="3" a="1"/>
  <c r="AI627" i="3" s="1"/>
  <c r="AE627" i="3"/>
  <c r="AA627" i="3"/>
  <c r="Z627" i="3"/>
  <c r="Y627" i="3"/>
  <c r="AI626" i="3" a="1"/>
  <c r="AI626" i="3"/>
  <c r="AE626" i="3"/>
  <c r="AA626" i="3"/>
  <c r="Z626" i="3"/>
  <c r="Y626" i="3"/>
  <c r="AI625" i="3" a="1"/>
  <c r="AI625" i="3"/>
  <c r="AF625" i="3"/>
  <c r="AA625" i="3"/>
  <c r="Z625" i="3"/>
  <c r="Y625" i="3"/>
  <c r="AI624" i="3" a="1"/>
  <c r="AI624" i="3" s="1"/>
  <c r="AG624" i="3"/>
  <c r="AA624" i="3"/>
  <c r="Z624" i="3"/>
  <c r="Y624" i="3"/>
  <c r="H624" i="3"/>
  <c r="K624" i="3" s="1"/>
  <c r="BA622" i="4" s="1"/>
  <c r="F624" i="3"/>
  <c r="F625" i="3" s="1"/>
  <c r="I625" i="3" s="1"/>
  <c r="L625" i="3" s="1"/>
  <c r="BB623" i="4" s="1"/>
  <c r="E624" i="3"/>
  <c r="E625" i="3" s="1"/>
  <c r="E626" i="3" s="1"/>
  <c r="D624" i="3"/>
  <c r="D625" i="3" s="1"/>
  <c r="D626" i="3" s="1"/>
  <c r="D627" i="3" s="1"/>
  <c r="G627" i="3" s="1"/>
  <c r="J627" i="3" s="1"/>
  <c r="AZ625" i="4" s="1"/>
  <c r="AI623" i="3" a="1"/>
  <c r="AI623" i="3" s="1"/>
  <c r="AE623" i="3"/>
  <c r="AA623" i="3"/>
  <c r="Z623" i="3"/>
  <c r="Y623" i="3"/>
  <c r="AI622" i="3" a="1"/>
  <c r="AI622" i="3"/>
  <c r="AE622" i="3"/>
  <c r="AA622" i="3"/>
  <c r="Z622" i="3"/>
  <c r="Y622" i="3"/>
  <c r="G622" i="3"/>
  <c r="J622" i="3" s="1"/>
  <c r="AZ620" i="4" s="1"/>
  <c r="AI621" i="3" a="1"/>
  <c r="AI621" i="3"/>
  <c r="AF621" i="3"/>
  <c r="AA621" i="3"/>
  <c r="Z621" i="3"/>
  <c r="Y621" i="3"/>
  <c r="H621" i="3"/>
  <c r="K621" i="3" s="1"/>
  <c r="BA619" i="4" s="1"/>
  <c r="AI620" i="3" a="1"/>
  <c r="AI620" i="3"/>
  <c r="AG620" i="3"/>
  <c r="AA620" i="3"/>
  <c r="Z620" i="3"/>
  <c r="Y620" i="3"/>
  <c r="G620" i="3"/>
  <c r="J620" i="3" s="1"/>
  <c r="AZ618" i="4" s="1"/>
  <c r="F620" i="3"/>
  <c r="F621" i="3" s="1"/>
  <c r="I621" i="3" s="1"/>
  <c r="L621" i="3" s="1"/>
  <c r="BB619" i="4" s="1"/>
  <c r="E620" i="3"/>
  <c r="E621" i="3" s="1"/>
  <c r="E622" i="3" s="1"/>
  <c r="D620" i="3"/>
  <c r="D621" i="3" s="1"/>
  <c r="D622" i="3" s="1"/>
  <c r="D623" i="3" s="1"/>
  <c r="G623" i="3" s="1"/>
  <c r="J623" i="3" s="1"/>
  <c r="AZ621" i="4" s="1"/>
  <c r="AI619" i="3" a="1"/>
  <c r="AI619" i="3" s="1"/>
  <c r="AE619" i="3"/>
  <c r="AA619" i="3"/>
  <c r="Z619" i="3"/>
  <c r="Y619" i="3"/>
  <c r="AI618" i="3" a="1"/>
  <c r="AI618" i="3"/>
  <c r="AE618" i="3"/>
  <c r="AA618" i="3"/>
  <c r="Z618" i="3"/>
  <c r="Y618" i="3"/>
  <c r="AI617" i="3" a="1"/>
  <c r="AI617" i="3"/>
  <c r="AF617" i="3"/>
  <c r="AA617" i="3"/>
  <c r="Z617" i="3"/>
  <c r="Y617" i="3"/>
  <c r="AI616" i="3" a="1"/>
  <c r="AI616" i="3" s="1"/>
  <c r="AG616" i="3"/>
  <c r="AA616" i="3"/>
  <c r="Z616" i="3"/>
  <c r="Y616" i="3"/>
  <c r="H616" i="3"/>
  <c r="K616" i="3" s="1"/>
  <c r="BA614" i="4" s="1"/>
  <c r="G616" i="3"/>
  <c r="J616" i="3" s="1"/>
  <c r="AZ614" i="4" s="1"/>
  <c r="F616" i="3"/>
  <c r="F617" i="3" s="1"/>
  <c r="I617" i="3" s="1"/>
  <c r="L617" i="3" s="1"/>
  <c r="BB615" i="4" s="1"/>
  <c r="E616" i="3"/>
  <c r="E617" i="3" s="1"/>
  <c r="E618" i="3" s="1"/>
  <c r="D616" i="3"/>
  <c r="D617" i="3" s="1"/>
  <c r="D618" i="3" s="1"/>
  <c r="D619" i="3" s="1"/>
  <c r="G619" i="3" s="1"/>
  <c r="J619" i="3" s="1"/>
  <c r="AZ617" i="4" s="1"/>
  <c r="AI615" i="3" a="1"/>
  <c r="AI615" i="3" s="1"/>
  <c r="AE615" i="3"/>
  <c r="AA615" i="3"/>
  <c r="Z615" i="3"/>
  <c r="Y615" i="3"/>
  <c r="AI614" i="3" a="1"/>
  <c r="AI614" i="3" s="1"/>
  <c r="AE614" i="3"/>
  <c r="AA614" i="3"/>
  <c r="Z614" i="3"/>
  <c r="Y614" i="3"/>
  <c r="G614" i="3"/>
  <c r="J614" i="3" s="1"/>
  <c r="AZ612" i="4" s="1"/>
  <c r="AI613" i="3" a="1"/>
  <c r="AI613" i="3"/>
  <c r="AF613" i="3"/>
  <c r="AA613" i="3"/>
  <c r="Z613" i="3"/>
  <c r="Y613" i="3"/>
  <c r="F613" i="3"/>
  <c r="I613" i="3" s="1"/>
  <c r="L613" i="3" s="1"/>
  <c r="BB611" i="4" s="1"/>
  <c r="AI612" i="3" a="1"/>
  <c r="AI612" i="3" s="1"/>
  <c r="AG612" i="3"/>
  <c r="AA612" i="3"/>
  <c r="Z612" i="3"/>
  <c r="Y612" i="3"/>
  <c r="L612" i="3"/>
  <c r="BB610" i="4" s="1"/>
  <c r="I612" i="3"/>
  <c r="G612" i="3"/>
  <c r="J612" i="3" s="1"/>
  <c r="AZ610" i="4" s="1"/>
  <c r="F612" i="3"/>
  <c r="E612" i="3"/>
  <c r="E613" i="3" s="1"/>
  <c r="E614" i="3" s="1"/>
  <c r="D612" i="3"/>
  <c r="D613" i="3" s="1"/>
  <c r="D614" i="3" s="1"/>
  <c r="D615" i="3" s="1"/>
  <c r="G615" i="3" s="1"/>
  <c r="J615" i="3" s="1"/>
  <c r="AZ613" i="4" s="1"/>
  <c r="AI611" i="3" a="1"/>
  <c r="AI611" i="3" s="1"/>
  <c r="AE611" i="3"/>
  <c r="AA611" i="3"/>
  <c r="Z611" i="3"/>
  <c r="Y611" i="3"/>
  <c r="AI610" i="3" a="1"/>
  <c r="AI610" i="3"/>
  <c r="AE610" i="3"/>
  <c r="AA610" i="3"/>
  <c r="Z610" i="3"/>
  <c r="Y610" i="3"/>
  <c r="AI609" i="3" a="1"/>
  <c r="AI609" i="3" s="1"/>
  <c r="AF609" i="3"/>
  <c r="AA609" i="3"/>
  <c r="Z609" i="3"/>
  <c r="Y609" i="3"/>
  <c r="H609" i="3"/>
  <c r="K609" i="3" s="1"/>
  <c r="BA607" i="4" s="1"/>
  <c r="F609" i="3"/>
  <c r="I609" i="3" s="1"/>
  <c r="L609" i="3" s="1"/>
  <c r="BB607" i="4" s="1"/>
  <c r="AI608" i="3" a="1"/>
  <c r="AI608" i="3"/>
  <c r="AG608" i="3"/>
  <c r="AA608" i="3"/>
  <c r="Z608" i="3"/>
  <c r="Y608" i="3"/>
  <c r="I608" i="3"/>
  <c r="L608" i="3" s="1"/>
  <c r="BB606" i="4" s="1"/>
  <c r="H608" i="3"/>
  <c r="K608" i="3" s="1"/>
  <c r="BA606" i="4" s="1"/>
  <c r="F608" i="3"/>
  <c r="E608" i="3"/>
  <c r="E609" i="3" s="1"/>
  <c r="E610" i="3" s="1"/>
  <c r="D608" i="3"/>
  <c r="D609" i="3" s="1"/>
  <c r="D610" i="3" s="1"/>
  <c r="D611" i="3" s="1"/>
  <c r="G611" i="3" s="1"/>
  <c r="J611" i="3" s="1"/>
  <c r="AZ609" i="4" s="1"/>
  <c r="AI607" i="3" a="1"/>
  <c r="AI607" i="3" s="1"/>
  <c r="AE607" i="3"/>
  <c r="AA607" i="3"/>
  <c r="Z607" i="3"/>
  <c r="Y607" i="3"/>
  <c r="AI606" i="3" a="1"/>
  <c r="AI606" i="3" s="1"/>
  <c r="AE606" i="3"/>
  <c r="AA606" i="3"/>
  <c r="Z606" i="3"/>
  <c r="Y606" i="3"/>
  <c r="AI605" i="3" a="1"/>
  <c r="AI605" i="3"/>
  <c r="AF605" i="3"/>
  <c r="AA605" i="3"/>
  <c r="Z605" i="3"/>
  <c r="Y605" i="3"/>
  <c r="AI604" i="3" a="1"/>
  <c r="AI604" i="3" s="1"/>
  <c r="AG604" i="3"/>
  <c r="AA604" i="3"/>
  <c r="Z604" i="3"/>
  <c r="Y604" i="3"/>
  <c r="H604" i="3"/>
  <c r="K604" i="3" s="1"/>
  <c r="BA602" i="4" s="1"/>
  <c r="F604" i="3"/>
  <c r="F605" i="3" s="1"/>
  <c r="I605" i="3" s="1"/>
  <c r="L605" i="3" s="1"/>
  <c r="BB603" i="4" s="1"/>
  <c r="E604" i="3"/>
  <c r="E605" i="3" s="1"/>
  <c r="E606" i="3" s="1"/>
  <c r="D604" i="3"/>
  <c r="D605" i="3" s="1"/>
  <c r="D606" i="3" s="1"/>
  <c r="D607" i="3" s="1"/>
  <c r="G607" i="3" s="1"/>
  <c r="J607" i="3" s="1"/>
  <c r="AZ605" i="4" s="1"/>
  <c r="AI603" i="3" a="1"/>
  <c r="AI603" i="3" s="1"/>
  <c r="AE603" i="3"/>
  <c r="AA603" i="3"/>
  <c r="Z603" i="3"/>
  <c r="Y603" i="3"/>
  <c r="AI602" i="3" a="1"/>
  <c r="AI602" i="3"/>
  <c r="AE602" i="3"/>
  <c r="AA602" i="3"/>
  <c r="Z602" i="3"/>
  <c r="Y602" i="3"/>
  <c r="AI601" i="3" a="1"/>
  <c r="AI601" i="3" s="1"/>
  <c r="AF601" i="3"/>
  <c r="AA601" i="3"/>
  <c r="Z601" i="3"/>
  <c r="Y601" i="3"/>
  <c r="F601" i="3"/>
  <c r="I601" i="3" s="1"/>
  <c r="L601" i="3" s="1"/>
  <c r="BB599" i="4" s="1"/>
  <c r="AI600" i="3" a="1"/>
  <c r="AI600" i="3"/>
  <c r="AG600" i="3"/>
  <c r="AA600" i="3"/>
  <c r="Z600" i="3"/>
  <c r="Y600" i="3"/>
  <c r="I600" i="3"/>
  <c r="L600" i="3" s="1"/>
  <c r="BB598" i="4" s="1"/>
  <c r="F600" i="3"/>
  <c r="E600" i="3"/>
  <c r="E601" i="3" s="1"/>
  <c r="E602" i="3" s="1"/>
  <c r="D600" i="3"/>
  <c r="D601" i="3" s="1"/>
  <c r="D602" i="3" s="1"/>
  <c r="D603" i="3" s="1"/>
  <c r="G603" i="3" s="1"/>
  <c r="J603" i="3" s="1"/>
  <c r="AZ601" i="4" s="1"/>
  <c r="AI599" i="3" a="1"/>
  <c r="AI599" i="3" s="1"/>
  <c r="AE599" i="3"/>
  <c r="AA599" i="3"/>
  <c r="Z599" i="3"/>
  <c r="Y599" i="3"/>
  <c r="AI598" i="3" a="1"/>
  <c r="AI598" i="3" s="1"/>
  <c r="AE598" i="3"/>
  <c r="AA598" i="3"/>
  <c r="Z598" i="3"/>
  <c r="Y598" i="3"/>
  <c r="AI597" i="3" a="1"/>
  <c r="AI597" i="3"/>
  <c r="AF597" i="3"/>
  <c r="AA597" i="3"/>
  <c r="Z597" i="3"/>
  <c r="Y597" i="3"/>
  <c r="AI596" i="3" a="1"/>
  <c r="AI596" i="3" s="1"/>
  <c r="AG596" i="3"/>
  <c r="AA596" i="3"/>
  <c r="Z596" i="3"/>
  <c r="Y596" i="3"/>
  <c r="H596" i="3"/>
  <c r="K596" i="3" s="1"/>
  <c r="BA594" i="4" s="1"/>
  <c r="G596" i="3"/>
  <c r="J596" i="3" s="1"/>
  <c r="AZ594" i="4" s="1"/>
  <c r="F596" i="3"/>
  <c r="F597" i="3" s="1"/>
  <c r="I597" i="3" s="1"/>
  <c r="L597" i="3" s="1"/>
  <c r="BB595" i="4" s="1"/>
  <c r="E596" i="3"/>
  <c r="E597" i="3" s="1"/>
  <c r="E598" i="3" s="1"/>
  <c r="D596" i="3"/>
  <c r="D597" i="3" s="1"/>
  <c r="D598" i="3" s="1"/>
  <c r="D599" i="3" s="1"/>
  <c r="G599" i="3" s="1"/>
  <c r="J599" i="3" s="1"/>
  <c r="AZ597" i="4" s="1"/>
  <c r="AI595" i="3" a="1"/>
  <c r="AI595" i="3" s="1"/>
  <c r="AE595" i="3"/>
  <c r="AA595" i="3"/>
  <c r="Z595" i="3"/>
  <c r="Y595" i="3"/>
  <c r="AI594" i="3" a="1"/>
  <c r="AI594" i="3" s="1"/>
  <c r="AE594" i="3"/>
  <c r="AA594" i="3"/>
  <c r="Z594" i="3"/>
  <c r="Y594" i="3"/>
  <c r="AI593" i="3" a="1"/>
  <c r="AI593" i="3" s="1"/>
  <c r="AF593" i="3"/>
  <c r="AA593" i="3"/>
  <c r="Z593" i="3"/>
  <c r="Y593" i="3"/>
  <c r="H593" i="3"/>
  <c r="K593" i="3" s="1"/>
  <c r="BA591" i="4" s="1"/>
  <c r="F593" i="3"/>
  <c r="I593" i="3" s="1"/>
  <c r="L593" i="3" s="1"/>
  <c r="BB591" i="4" s="1"/>
  <c r="AI592" i="3" a="1"/>
  <c r="AI592" i="3"/>
  <c r="AG592" i="3"/>
  <c r="AA592" i="3"/>
  <c r="Z592" i="3"/>
  <c r="Y592" i="3"/>
  <c r="I592" i="3"/>
  <c r="L592" i="3" s="1"/>
  <c r="BB590" i="4" s="1"/>
  <c r="H592" i="3"/>
  <c r="K592" i="3" s="1"/>
  <c r="BA590" i="4" s="1"/>
  <c r="F592" i="3"/>
  <c r="E592" i="3"/>
  <c r="E593" i="3" s="1"/>
  <c r="E594" i="3" s="1"/>
  <c r="D592" i="3"/>
  <c r="D593" i="3" s="1"/>
  <c r="D594" i="3" s="1"/>
  <c r="D595" i="3" s="1"/>
  <c r="G595" i="3" s="1"/>
  <c r="J595" i="3" s="1"/>
  <c r="AZ593" i="4" s="1"/>
  <c r="AI591" i="3" a="1"/>
  <c r="AI591" i="3" s="1"/>
  <c r="AE591" i="3"/>
  <c r="AA591" i="3"/>
  <c r="Z591" i="3"/>
  <c r="Y591" i="3"/>
  <c r="AI590" i="3" a="1"/>
  <c r="AI590" i="3" s="1"/>
  <c r="AE590" i="3"/>
  <c r="AA590" i="3"/>
  <c r="Z590" i="3"/>
  <c r="Y590" i="3"/>
  <c r="AI589" i="3" a="1"/>
  <c r="AI589" i="3" s="1"/>
  <c r="AF589" i="3"/>
  <c r="AA589" i="3"/>
  <c r="Z589" i="3"/>
  <c r="Y589" i="3"/>
  <c r="H589" i="3"/>
  <c r="K589" i="3" s="1"/>
  <c r="BA587" i="4" s="1"/>
  <c r="AI588" i="3" a="1"/>
  <c r="AI588" i="3"/>
  <c r="AG588" i="3"/>
  <c r="AA588" i="3"/>
  <c r="Z588" i="3"/>
  <c r="Y588" i="3"/>
  <c r="I588" i="3"/>
  <c r="L588" i="3" s="1"/>
  <c r="BB586" i="4" s="1"/>
  <c r="H588" i="3"/>
  <c r="K588" i="3" s="1"/>
  <c r="BA586" i="4" s="1"/>
  <c r="F588" i="3"/>
  <c r="F589" i="3" s="1"/>
  <c r="E588" i="3"/>
  <c r="E589" i="3" s="1"/>
  <c r="E590" i="3" s="1"/>
  <c r="D588" i="3"/>
  <c r="D589" i="3" s="1"/>
  <c r="D590" i="3" s="1"/>
  <c r="D591" i="3" s="1"/>
  <c r="G591" i="3" s="1"/>
  <c r="J591" i="3" s="1"/>
  <c r="AZ589" i="4" s="1"/>
  <c r="AI587" i="3" a="1"/>
  <c r="AI587" i="3" s="1"/>
  <c r="AE587" i="3"/>
  <c r="AA587" i="3"/>
  <c r="Z587" i="3"/>
  <c r="Y587" i="3"/>
  <c r="AI586" i="3" a="1"/>
  <c r="AI586" i="3" s="1"/>
  <c r="AE586" i="3"/>
  <c r="AA586" i="3"/>
  <c r="Z586" i="3"/>
  <c r="Y586" i="3"/>
  <c r="AI585" i="3" a="1"/>
  <c r="AI585" i="3" s="1"/>
  <c r="AF585" i="3"/>
  <c r="AA585" i="3"/>
  <c r="Z585" i="3"/>
  <c r="Y585" i="3"/>
  <c r="F585" i="3"/>
  <c r="AI584" i="3" a="1"/>
  <c r="AI584" i="3"/>
  <c r="AG584" i="3"/>
  <c r="AA584" i="3"/>
  <c r="Z584" i="3"/>
  <c r="Y584" i="3"/>
  <c r="I584" i="3"/>
  <c r="L584" i="3" s="1"/>
  <c r="BB582" i="4" s="1"/>
  <c r="H584" i="3"/>
  <c r="K584" i="3" s="1"/>
  <c r="BA582" i="4" s="1"/>
  <c r="G584" i="3"/>
  <c r="J584" i="3" s="1"/>
  <c r="AZ582" i="4" s="1"/>
  <c r="F584" i="3"/>
  <c r="E584" i="3"/>
  <c r="E585" i="3" s="1"/>
  <c r="H585" i="3" s="1"/>
  <c r="K585" i="3" s="1"/>
  <c r="BA583" i="4" s="1"/>
  <c r="D584" i="3"/>
  <c r="D585" i="3" s="1"/>
  <c r="AI583" i="3" a="1"/>
  <c r="AI583" i="3" s="1"/>
  <c r="AE583" i="3"/>
  <c r="AA583" i="3"/>
  <c r="Z583" i="3"/>
  <c r="Y583" i="3"/>
  <c r="AI582" i="3" a="1"/>
  <c r="AI582" i="3"/>
  <c r="AE582" i="3"/>
  <c r="AA582" i="3"/>
  <c r="Z582" i="3"/>
  <c r="Y582" i="3"/>
  <c r="AI581" i="3" a="1"/>
  <c r="AI581" i="3" s="1"/>
  <c r="AF581" i="3"/>
  <c r="AA581" i="3"/>
  <c r="Z581" i="3"/>
  <c r="Y581" i="3"/>
  <c r="F581" i="3"/>
  <c r="AI580" i="3" a="1"/>
  <c r="AI580" i="3"/>
  <c r="AG580" i="3"/>
  <c r="AA580" i="3"/>
  <c r="Z580" i="3"/>
  <c r="Y580" i="3"/>
  <c r="I580" i="3"/>
  <c r="L580" i="3" s="1"/>
  <c r="BB578" i="4" s="1"/>
  <c r="H580" i="3"/>
  <c r="K580" i="3" s="1"/>
  <c r="BA578" i="4" s="1"/>
  <c r="G580" i="3"/>
  <c r="J580" i="3" s="1"/>
  <c r="AZ578" i="4" s="1"/>
  <c r="F580" i="3"/>
  <c r="E580" i="3"/>
  <c r="E581" i="3" s="1"/>
  <c r="H581" i="3" s="1"/>
  <c r="K581" i="3" s="1"/>
  <c r="BA579" i="4" s="1"/>
  <c r="D580" i="3"/>
  <c r="D581" i="3" s="1"/>
  <c r="AI579" i="3" a="1"/>
  <c r="AI579" i="3" s="1"/>
  <c r="AE579" i="3"/>
  <c r="AA579" i="3"/>
  <c r="Z579" i="3"/>
  <c r="Y579" i="3"/>
  <c r="AI578" i="3" a="1"/>
  <c r="AI578" i="3"/>
  <c r="AE578" i="3"/>
  <c r="AA578" i="3"/>
  <c r="Z578" i="3"/>
  <c r="Y578" i="3"/>
  <c r="AI577" i="3" a="1"/>
  <c r="AI577" i="3" s="1"/>
  <c r="AF577" i="3"/>
  <c r="AA577" i="3"/>
  <c r="Z577" i="3"/>
  <c r="Y577" i="3"/>
  <c r="F577" i="3"/>
  <c r="AI576" i="3" a="1"/>
  <c r="AI576" i="3"/>
  <c r="AG576" i="3"/>
  <c r="AA576" i="3"/>
  <c r="Z576" i="3"/>
  <c r="Y576" i="3"/>
  <c r="I576" i="3"/>
  <c r="L576" i="3" s="1"/>
  <c r="BB574" i="4" s="1"/>
  <c r="H576" i="3"/>
  <c r="K576" i="3" s="1"/>
  <c r="BA574" i="4" s="1"/>
  <c r="G576" i="3"/>
  <c r="J576" i="3" s="1"/>
  <c r="AZ574" i="4" s="1"/>
  <c r="F576" i="3"/>
  <c r="E576" i="3"/>
  <c r="E577" i="3" s="1"/>
  <c r="H577" i="3" s="1"/>
  <c r="K577" i="3" s="1"/>
  <c r="BA575" i="4" s="1"/>
  <c r="D576" i="3"/>
  <c r="D577" i="3" s="1"/>
  <c r="AI575" i="3" a="1"/>
  <c r="AI575" i="3" s="1"/>
  <c r="AE575" i="3"/>
  <c r="AA575" i="3"/>
  <c r="Z575" i="3"/>
  <c r="Y575" i="3"/>
  <c r="AI574" i="3" a="1"/>
  <c r="AI574" i="3"/>
  <c r="AE574" i="3"/>
  <c r="AA574" i="3"/>
  <c r="Z574" i="3"/>
  <c r="Y574" i="3"/>
  <c r="E574" i="3"/>
  <c r="AI573" i="3" a="1"/>
  <c r="AI573" i="3"/>
  <c r="AF573" i="3"/>
  <c r="AA573" i="3"/>
  <c r="Z573" i="3"/>
  <c r="Y573" i="3"/>
  <c r="AI572" i="3" a="1"/>
  <c r="AI572" i="3" s="1"/>
  <c r="AG572" i="3"/>
  <c r="AA572" i="3"/>
  <c r="Z572" i="3"/>
  <c r="Y572" i="3"/>
  <c r="K572" i="3"/>
  <c r="BA570" i="4" s="1"/>
  <c r="I572" i="3"/>
  <c r="L572" i="3" s="1"/>
  <c r="BB570" i="4" s="1"/>
  <c r="H572" i="3"/>
  <c r="F572" i="3"/>
  <c r="F573" i="3" s="1"/>
  <c r="E572" i="3"/>
  <c r="E573" i="3" s="1"/>
  <c r="H573" i="3" s="1"/>
  <c r="K573" i="3" s="1"/>
  <c r="BA571" i="4" s="1"/>
  <c r="D572" i="3"/>
  <c r="D573" i="3" s="1"/>
  <c r="AI571" i="3" a="1"/>
  <c r="AI571" i="3" s="1"/>
  <c r="AE571" i="3"/>
  <c r="AA571" i="3"/>
  <c r="Z571" i="3"/>
  <c r="Y571" i="3"/>
  <c r="AI570" i="3" a="1"/>
  <c r="AI570" i="3" s="1"/>
  <c r="AE570" i="3"/>
  <c r="AA570" i="3"/>
  <c r="Z570" i="3"/>
  <c r="Y570" i="3"/>
  <c r="AI569" i="3" a="1"/>
  <c r="AI569" i="3"/>
  <c r="AF569" i="3"/>
  <c r="AA569" i="3"/>
  <c r="Z569" i="3"/>
  <c r="Y569" i="3"/>
  <c r="F569" i="3"/>
  <c r="AI568" i="3" a="1"/>
  <c r="AI568" i="3"/>
  <c r="AG568" i="3"/>
  <c r="AA568" i="3"/>
  <c r="Z568" i="3"/>
  <c r="Y568" i="3"/>
  <c r="L568" i="3"/>
  <c r="BB566" i="4" s="1"/>
  <c r="I568" i="3"/>
  <c r="G568" i="3"/>
  <c r="J568" i="3" s="1"/>
  <c r="AZ566" i="4" s="1"/>
  <c r="F568" i="3"/>
  <c r="E568" i="3"/>
  <c r="E569" i="3" s="1"/>
  <c r="H569" i="3" s="1"/>
  <c r="K569" i="3" s="1"/>
  <c r="BA567" i="4" s="1"/>
  <c r="D568" i="3"/>
  <c r="D569" i="3" s="1"/>
  <c r="AI567" i="3" a="1"/>
  <c r="AI567" i="3" s="1"/>
  <c r="AE567" i="3"/>
  <c r="AA567" i="3"/>
  <c r="Z567" i="3"/>
  <c r="Y567" i="3"/>
  <c r="AI566" i="3" a="1"/>
  <c r="AI566" i="3"/>
  <c r="AE566" i="3"/>
  <c r="AA566" i="3"/>
  <c r="Z566" i="3"/>
  <c r="Y566" i="3"/>
  <c r="AI565" i="3" a="1"/>
  <c r="AI565" i="3"/>
  <c r="AF565" i="3"/>
  <c r="AA565" i="3"/>
  <c r="Z565" i="3"/>
  <c r="Y565" i="3"/>
  <c r="F565" i="3"/>
  <c r="AI564" i="3" a="1"/>
  <c r="AI564" i="3"/>
  <c r="AG564" i="3"/>
  <c r="AA564" i="3"/>
  <c r="Z564" i="3"/>
  <c r="Y564" i="3"/>
  <c r="L564" i="3"/>
  <c r="BB562" i="4" s="1"/>
  <c r="I564" i="3"/>
  <c r="G564" i="3"/>
  <c r="J564" i="3" s="1"/>
  <c r="AZ562" i="4" s="1"/>
  <c r="F564" i="3"/>
  <c r="E564" i="3"/>
  <c r="E565" i="3" s="1"/>
  <c r="H565" i="3" s="1"/>
  <c r="K565" i="3" s="1"/>
  <c r="BA563" i="4" s="1"/>
  <c r="D564" i="3"/>
  <c r="D565" i="3" s="1"/>
  <c r="AI563" i="3" a="1"/>
  <c r="AI563" i="3" s="1"/>
  <c r="AE563" i="3"/>
  <c r="AA563" i="3"/>
  <c r="Z563" i="3"/>
  <c r="Y563" i="3"/>
  <c r="AI562" i="3" a="1"/>
  <c r="AI562" i="3"/>
  <c r="AE562" i="3"/>
  <c r="AA562" i="3"/>
  <c r="Z562" i="3"/>
  <c r="Y562" i="3"/>
  <c r="AI561" i="3" a="1"/>
  <c r="AI561" i="3"/>
  <c r="AF561" i="3"/>
  <c r="AA561" i="3"/>
  <c r="Z561" i="3"/>
  <c r="Y561" i="3"/>
  <c r="F561" i="3"/>
  <c r="AI560" i="3" a="1"/>
  <c r="AI560" i="3"/>
  <c r="AG560" i="3"/>
  <c r="AA560" i="3"/>
  <c r="Z560" i="3"/>
  <c r="Y560" i="3"/>
  <c r="L560" i="3"/>
  <c r="BB558" i="4" s="1"/>
  <c r="I560" i="3"/>
  <c r="G560" i="3"/>
  <c r="J560" i="3" s="1"/>
  <c r="AZ558" i="4" s="1"/>
  <c r="F560" i="3"/>
  <c r="E560" i="3"/>
  <c r="E561" i="3" s="1"/>
  <c r="H561" i="3" s="1"/>
  <c r="K561" i="3" s="1"/>
  <c r="BA559" i="4" s="1"/>
  <c r="D560" i="3"/>
  <c r="D561" i="3" s="1"/>
  <c r="AI559" i="3" a="1"/>
  <c r="AI559" i="3" s="1"/>
  <c r="AE559" i="3"/>
  <c r="AA559" i="3"/>
  <c r="Z559" i="3"/>
  <c r="Y559" i="3"/>
  <c r="AI558" i="3" a="1"/>
  <c r="AI558" i="3"/>
  <c r="AE558" i="3"/>
  <c r="AA558" i="3"/>
  <c r="Z558" i="3"/>
  <c r="Y558" i="3"/>
  <c r="AI557" i="3" a="1"/>
  <c r="AI557" i="3" s="1"/>
  <c r="AF557" i="3"/>
  <c r="AA557" i="3"/>
  <c r="Z557" i="3"/>
  <c r="Y557" i="3"/>
  <c r="AI556" i="3" a="1"/>
  <c r="AI556" i="3"/>
  <c r="AG556" i="3"/>
  <c r="AA556" i="3"/>
  <c r="Z556" i="3"/>
  <c r="Y556" i="3"/>
  <c r="L556" i="3"/>
  <c r="BB554" i="4" s="1"/>
  <c r="I556" i="3"/>
  <c r="H556" i="3"/>
  <c r="K556" i="3" s="1"/>
  <c r="BA554" i="4" s="1"/>
  <c r="F556" i="3"/>
  <c r="F557" i="3" s="1"/>
  <c r="E556" i="3"/>
  <c r="E557" i="3" s="1"/>
  <c r="H557" i="3" s="1"/>
  <c r="K557" i="3" s="1"/>
  <c r="BA555" i="4" s="1"/>
  <c r="D556" i="3"/>
  <c r="D557" i="3" s="1"/>
  <c r="AI555" i="3" a="1"/>
  <c r="AI555" i="3" s="1"/>
  <c r="AE555" i="3"/>
  <c r="AA555" i="3"/>
  <c r="Z555" i="3"/>
  <c r="Y555" i="3"/>
  <c r="AI554" i="3" a="1"/>
  <c r="AI554" i="3"/>
  <c r="AE554" i="3"/>
  <c r="AA554" i="3"/>
  <c r="Z554" i="3"/>
  <c r="Y554" i="3"/>
  <c r="E554" i="3"/>
  <c r="AI553" i="3" a="1"/>
  <c r="AI553" i="3"/>
  <c r="AF553" i="3"/>
  <c r="AA553" i="3"/>
  <c r="Z553" i="3"/>
  <c r="Y553" i="3"/>
  <c r="AI552" i="3" a="1"/>
  <c r="AI552" i="3" s="1"/>
  <c r="AG552" i="3"/>
  <c r="AA552" i="3"/>
  <c r="Z552" i="3"/>
  <c r="Y552" i="3"/>
  <c r="I552" i="3"/>
  <c r="L552" i="3" s="1"/>
  <c r="BB550" i="4" s="1"/>
  <c r="F552" i="3"/>
  <c r="F553" i="3" s="1"/>
  <c r="E552" i="3"/>
  <c r="E553" i="3" s="1"/>
  <c r="H553" i="3" s="1"/>
  <c r="K553" i="3" s="1"/>
  <c r="BA551" i="4" s="1"/>
  <c r="D552" i="3"/>
  <c r="D553" i="3" s="1"/>
  <c r="AI551" i="3" a="1"/>
  <c r="AI551" i="3" s="1"/>
  <c r="AE551" i="3"/>
  <c r="AA551" i="3"/>
  <c r="Z551" i="3"/>
  <c r="Y551" i="3"/>
  <c r="AI550" i="3" a="1"/>
  <c r="AI550" i="3"/>
  <c r="AE550" i="3"/>
  <c r="AA550" i="3"/>
  <c r="Z550" i="3"/>
  <c r="Y550" i="3"/>
  <c r="AI549" i="3" a="1"/>
  <c r="AI549" i="3"/>
  <c r="AF549" i="3"/>
  <c r="AA549" i="3"/>
  <c r="Z549" i="3"/>
  <c r="Y549" i="3"/>
  <c r="F549" i="3"/>
  <c r="I549" i="3" s="1"/>
  <c r="L549" i="3" s="1"/>
  <c r="BB547" i="4" s="1"/>
  <c r="AI548" i="3" a="1"/>
  <c r="AI548" i="3" s="1"/>
  <c r="AG548" i="3"/>
  <c r="AA548" i="3"/>
  <c r="Z548" i="3"/>
  <c r="Y548" i="3"/>
  <c r="I548" i="3"/>
  <c r="L548" i="3" s="1"/>
  <c r="BB546" i="4" s="1"/>
  <c r="H548" i="3"/>
  <c r="K548" i="3" s="1"/>
  <c r="BA546" i="4" s="1"/>
  <c r="G548" i="3"/>
  <c r="J548" i="3" s="1"/>
  <c r="AZ546" i="4" s="1"/>
  <c r="F548" i="3"/>
  <c r="E548" i="3"/>
  <c r="E549" i="3" s="1"/>
  <c r="H549" i="3" s="1"/>
  <c r="K549" i="3" s="1"/>
  <c r="BA547" i="4" s="1"/>
  <c r="D548" i="3"/>
  <c r="D549" i="3" s="1"/>
  <c r="D550" i="3" s="1"/>
  <c r="G550" i="3" s="1"/>
  <c r="J550" i="3" s="1"/>
  <c r="AZ548" i="4" s="1"/>
  <c r="AI547" i="3" a="1"/>
  <c r="AI547" i="3" s="1"/>
  <c r="AE547" i="3"/>
  <c r="AA547" i="3"/>
  <c r="Z547" i="3"/>
  <c r="Y547" i="3"/>
  <c r="AI546" i="3" a="1"/>
  <c r="AI546" i="3"/>
  <c r="AE546" i="3"/>
  <c r="AA546" i="3"/>
  <c r="Z546" i="3"/>
  <c r="Y546" i="3"/>
  <c r="E546" i="3"/>
  <c r="H546" i="3" s="1"/>
  <c r="K546" i="3" s="1"/>
  <c r="BA544" i="4" s="1"/>
  <c r="AI545" i="3" a="1"/>
  <c r="AI545" i="3" s="1"/>
  <c r="AF545" i="3"/>
  <c r="AA545" i="3"/>
  <c r="Z545" i="3"/>
  <c r="Y545" i="3"/>
  <c r="AI544" i="3" a="1"/>
  <c r="AI544" i="3"/>
  <c r="AG544" i="3"/>
  <c r="AA544" i="3"/>
  <c r="Z544" i="3"/>
  <c r="Y544" i="3"/>
  <c r="H544" i="3"/>
  <c r="K544" i="3" s="1"/>
  <c r="BA542" i="4" s="1"/>
  <c r="F544" i="3"/>
  <c r="F545" i="3" s="1"/>
  <c r="I545" i="3" s="1"/>
  <c r="L545" i="3" s="1"/>
  <c r="BB543" i="4" s="1"/>
  <c r="E544" i="3"/>
  <c r="E545" i="3" s="1"/>
  <c r="H545" i="3" s="1"/>
  <c r="K545" i="3" s="1"/>
  <c r="BA543" i="4" s="1"/>
  <c r="D544" i="3"/>
  <c r="D545" i="3" s="1"/>
  <c r="D546" i="3" s="1"/>
  <c r="G546" i="3" s="1"/>
  <c r="J546" i="3" s="1"/>
  <c r="AZ544" i="4" s="1"/>
  <c r="AI543" i="3" a="1"/>
  <c r="AI543" i="3" s="1"/>
  <c r="AE543" i="3"/>
  <c r="AA543" i="3"/>
  <c r="Z543" i="3"/>
  <c r="Y543" i="3"/>
  <c r="D543" i="3"/>
  <c r="G543" i="3" s="1"/>
  <c r="J543" i="3" s="1"/>
  <c r="AZ541" i="4" s="1"/>
  <c r="AI542" i="3" a="1"/>
  <c r="AI542" i="3" s="1"/>
  <c r="AE542" i="3"/>
  <c r="AA542" i="3"/>
  <c r="Z542" i="3"/>
  <c r="Y542" i="3"/>
  <c r="J542" i="3"/>
  <c r="AZ540" i="4" s="1"/>
  <c r="AI541" i="3" a="1"/>
  <c r="AI541" i="3" s="1"/>
  <c r="AF541" i="3"/>
  <c r="AA541" i="3"/>
  <c r="Z541" i="3"/>
  <c r="Y541" i="3"/>
  <c r="G541" i="3"/>
  <c r="J541" i="3" s="1"/>
  <c r="AZ539" i="4" s="1"/>
  <c r="F541" i="3"/>
  <c r="I541" i="3" s="1"/>
  <c r="L541" i="3" s="1"/>
  <c r="BB539" i="4" s="1"/>
  <c r="AI540" i="3" a="1"/>
  <c r="AI540" i="3" s="1"/>
  <c r="AG540" i="3"/>
  <c r="AA540" i="3"/>
  <c r="Z540" i="3"/>
  <c r="Y540" i="3"/>
  <c r="I540" i="3"/>
  <c r="L540" i="3" s="1"/>
  <c r="BB538" i="4" s="1"/>
  <c r="H540" i="3"/>
  <c r="K540" i="3" s="1"/>
  <c r="BA538" i="4" s="1"/>
  <c r="G540" i="3"/>
  <c r="J540" i="3" s="1"/>
  <c r="AZ538" i="4" s="1"/>
  <c r="F540" i="3"/>
  <c r="E540" i="3"/>
  <c r="E541" i="3" s="1"/>
  <c r="H541" i="3" s="1"/>
  <c r="K541" i="3" s="1"/>
  <c r="BA539" i="4" s="1"/>
  <c r="D540" i="3"/>
  <c r="D541" i="3" s="1"/>
  <c r="D542" i="3" s="1"/>
  <c r="G542" i="3" s="1"/>
  <c r="AI539" i="3" a="1"/>
  <c r="AI539" i="3" s="1"/>
  <c r="AE539" i="3"/>
  <c r="AA539" i="3"/>
  <c r="Z539" i="3"/>
  <c r="Y539" i="3"/>
  <c r="AI538" i="3" a="1"/>
  <c r="AI538" i="3"/>
  <c r="AE538" i="3"/>
  <c r="AA538" i="3"/>
  <c r="Z538" i="3"/>
  <c r="Y538" i="3"/>
  <c r="E538" i="3"/>
  <c r="H538" i="3" s="1"/>
  <c r="K538" i="3" s="1"/>
  <c r="BA536" i="4" s="1"/>
  <c r="AI537" i="3" a="1"/>
  <c r="AI537" i="3" s="1"/>
  <c r="AF537" i="3"/>
  <c r="AA537" i="3"/>
  <c r="Z537" i="3"/>
  <c r="Y537" i="3"/>
  <c r="F537" i="3"/>
  <c r="I537" i="3" s="1"/>
  <c r="L537" i="3" s="1"/>
  <c r="BB535" i="4" s="1"/>
  <c r="AI536" i="3" a="1"/>
  <c r="AI536" i="3" s="1"/>
  <c r="AG536" i="3"/>
  <c r="AA536" i="3"/>
  <c r="Z536" i="3"/>
  <c r="Y536" i="3"/>
  <c r="I536" i="3"/>
  <c r="L536" i="3" s="1"/>
  <c r="BB534" i="4" s="1"/>
  <c r="F536" i="3"/>
  <c r="E536" i="3"/>
  <c r="E537" i="3" s="1"/>
  <c r="H537" i="3" s="1"/>
  <c r="K537" i="3" s="1"/>
  <c r="BA535" i="4" s="1"/>
  <c r="D536" i="3"/>
  <c r="D537" i="3" s="1"/>
  <c r="D538" i="3" s="1"/>
  <c r="G538" i="3" s="1"/>
  <c r="J538" i="3" s="1"/>
  <c r="AZ536" i="4" s="1"/>
  <c r="AI535" i="3" a="1"/>
  <c r="AI535" i="3" s="1"/>
  <c r="AE535" i="3"/>
  <c r="AA535" i="3"/>
  <c r="Z535" i="3"/>
  <c r="Y535" i="3"/>
  <c r="AI534" i="3" a="1"/>
  <c r="AI534" i="3" s="1"/>
  <c r="AE534" i="3"/>
  <c r="AA534" i="3"/>
  <c r="Z534" i="3"/>
  <c r="Y534" i="3"/>
  <c r="AI533" i="3" a="1"/>
  <c r="AI533" i="3" s="1"/>
  <c r="AF533" i="3"/>
  <c r="AA533" i="3"/>
  <c r="Z533" i="3"/>
  <c r="Y533" i="3"/>
  <c r="AI532" i="3" a="1"/>
  <c r="AI532" i="3" s="1"/>
  <c r="AG532" i="3"/>
  <c r="AA532" i="3"/>
  <c r="Z532" i="3"/>
  <c r="Y532" i="3"/>
  <c r="H532" i="3"/>
  <c r="K532" i="3" s="1"/>
  <c r="BA530" i="4" s="1"/>
  <c r="F532" i="3"/>
  <c r="F533" i="3" s="1"/>
  <c r="E532" i="3"/>
  <c r="E533" i="3" s="1"/>
  <c r="H533" i="3" s="1"/>
  <c r="K533" i="3" s="1"/>
  <c r="BA531" i="4" s="1"/>
  <c r="D532" i="3"/>
  <c r="D533" i="3" s="1"/>
  <c r="D534" i="3" s="1"/>
  <c r="G534" i="3" s="1"/>
  <c r="J534" i="3" s="1"/>
  <c r="AZ532" i="4" s="1"/>
  <c r="AI531" i="3" a="1"/>
  <c r="AI531" i="3" s="1"/>
  <c r="AE531" i="3"/>
  <c r="AA531" i="3"/>
  <c r="Z531" i="3"/>
  <c r="Y531" i="3"/>
  <c r="AI530" i="3" a="1"/>
  <c r="AI530" i="3" s="1"/>
  <c r="AE530" i="3"/>
  <c r="AA530" i="3"/>
  <c r="Z530" i="3"/>
  <c r="Y530" i="3"/>
  <c r="E530" i="3"/>
  <c r="H530" i="3" s="1"/>
  <c r="K530" i="3" s="1"/>
  <c r="BA528" i="4" s="1"/>
  <c r="AI529" i="3" a="1"/>
  <c r="AI529" i="3"/>
  <c r="AF529" i="3"/>
  <c r="AA529" i="3"/>
  <c r="Z529" i="3"/>
  <c r="Y529" i="3"/>
  <c r="F529" i="3"/>
  <c r="I529" i="3" s="1"/>
  <c r="L529" i="3" s="1"/>
  <c r="BB527" i="4" s="1"/>
  <c r="AI528" i="3" a="1"/>
  <c r="AI528" i="3" s="1"/>
  <c r="AG528" i="3"/>
  <c r="AA528" i="3"/>
  <c r="Z528" i="3"/>
  <c r="Y528" i="3"/>
  <c r="L528" i="3"/>
  <c r="BB526" i="4" s="1"/>
  <c r="I528" i="3"/>
  <c r="H528" i="3"/>
  <c r="K528" i="3" s="1"/>
  <c r="BA526" i="4" s="1"/>
  <c r="F528" i="3"/>
  <c r="E528" i="3"/>
  <c r="E529" i="3" s="1"/>
  <c r="H529" i="3" s="1"/>
  <c r="K529" i="3" s="1"/>
  <c r="BA527" i="4" s="1"/>
  <c r="D528" i="3"/>
  <c r="D529" i="3" s="1"/>
  <c r="D530" i="3" s="1"/>
  <c r="G530" i="3" s="1"/>
  <c r="J530" i="3" s="1"/>
  <c r="AZ528" i="4" s="1"/>
  <c r="AI527" i="3" a="1"/>
  <c r="AI527" i="3" s="1"/>
  <c r="AE527" i="3"/>
  <c r="AA527" i="3"/>
  <c r="Z527" i="3"/>
  <c r="Y527" i="3"/>
  <c r="AI526" i="3" a="1"/>
  <c r="AI526" i="3" s="1"/>
  <c r="AE526" i="3"/>
  <c r="AA526" i="3"/>
  <c r="Z526" i="3"/>
  <c r="Y526" i="3"/>
  <c r="AI525" i="3" a="1"/>
  <c r="AI525" i="3" s="1"/>
  <c r="AF525" i="3"/>
  <c r="AA525" i="3"/>
  <c r="Z525" i="3"/>
  <c r="Y525" i="3"/>
  <c r="AI524" i="3" a="1"/>
  <c r="AI524" i="3" s="1"/>
  <c r="AG524" i="3"/>
  <c r="AA524" i="3"/>
  <c r="Z524" i="3"/>
  <c r="Y524" i="3"/>
  <c r="I524" i="3"/>
  <c r="L524" i="3" s="1"/>
  <c r="BB522" i="4" s="1"/>
  <c r="F524" i="3"/>
  <c r="F525" i="3" s="1"/>
  <c r="E524" i="3"/>
  <c r="E525" i="3" s="1"/>
  <c r="H525" i="3" s="1"/>
  <c r="K525" i="3" s="1"/>
  <c r="BA523" i="4" s="1"/>
  <c r="D524" i="3"/>
  <c r="AI523" i="3" a="1"/>
  <c r="AI523" i="3" s="1"/>
  <c r="AE523" i="3"/>
  <c r="AA523" i="3"/>
  <c r="Z523" i="3"/>
  <c r="Y523" i="3"/>
  <c r="AI522" i="3" a="1"/>
  <c r="AI522" i="3"/>
  <c r="AE522" i="3"/>
  <c r="AA522" i="3"/>
  <c r="Z522" i="3"/>
  <c r="Y522" i="3"/>
  <c r="AI521" i="3" a="1"/>
  <c r="AI521" i="3" s="1"/>
  <c r="AF521" i="3"/>
  <c r="AA521" i="3"/>
  <c r="Z521" i="3"/>
  <c r="Y521" i="3"/>
  <c r="F521" i="3"/>
  <c r="I521" i="3" s="1"/>
  <c r="L521" i="3" s="1"/>
  <c r="BB519" i="4" s="1"/>
  <c r="AI520" i="3" a="1"/>
  <c r="AI520" i="3"/>
  <c r="AG520" i="3"/>
  <c r="AA520" i="3"/>
  <c r="Z520" i="3"/>
  <c r="Y520" i="3"/>
  <c r="K520" i="3"/>
  <c r="BA518" i="4" s="1"/>
  <c r="H520" i="3"/>
  <c r="F520" i="3"/>
  <c r="I520" i="3" s="1"/>
  <c r="L520" i="3" s="1"/>
  <c r="BB518" i="4" s="1"/>
  <c r="E520" i="3"/>
  <c r="E521" i="3" s="1"/>
  <c r="H521" i="3" s="1"/>
  <c r="K521" i="3" s="1"/>
  <c r="BA519" i="4" s="1"/>
  <c r="D520" i="3"/>
  <c r="D521" i="3" s="1"/>
  <c r="D522" i="3" s="1"/>
  <c r="G522" i="3" s="1"/>
  <c r="J522" i="3" s="1"/>
  <c r="AZ520" i="4" s="1"/>
  <c r="AI519" i="3" a="1"/>
  <c r="AI519" i="3" s="1"/>
  <c r="AE519" i="3"/>
  <c r="AA519" i="3"/>
  <c r="Z519" i="3"/>
  <c r="Y519" i="3"/>
  <c r="AI518" i="3" a="1"/>
  <c r="AI518" i="3"/>
  <c r="AE518" i="3"/>
  <c r="AA518" i="3"/>
  <c r="Z518" i="3"/>
  <c r="Y518" i="3"/>
  <c r="AI517" i="3" a="1"/>
  <c r="AI517" i="3"/>
  <c r="AF517" i="3"/>
  <c r="AA517" i="3"/>
  <c r="Z517" i="3"/>
  <c r="Y517" i="3"/>
  <c r="AI516" i="3" a="1"/>
  <c r="AI516" i="3" s="1"/>
  <c r="AG516" i="3"/>
  <c r="AA516" i="3"/>
  <c r="Z516" i="3"/>
  <c r="Y516" i="3"/>
  <c r="H516" i="3"/>
  <c r="K516" i="3" s="1"/>
  <c r="BA514" i="4" s="1"/>
  <c r="G516" i="3"/>
  <c r="J516" i="3" s="1"/>
  <c r="AZ514" i="4" s="1"/>
  <c r="F516" i="3"/>
  <c r="F517" i="3" s="1"/>
  <c r="E516" i="3"/>
  <c r="E517" i="3" s="1"/>
  <c r="H517" i="3" s="1"/>
  <c r="K517" i="3" s="1"/>
  <c r="BA515" i="4" s="1"/>
  <c r="D516" i="3"/>
  <c r="D517" i="3" s="1"/>
  <c r="AI515" i="3" a="1"/>
  <c r="AI515" i="3" s="1"/>
  <c r="AE515" i="3"/>
  <c r="AA515" i="3"/>
  <c r="Z515" i="3"/>
  <c r="Y515" i="3"/>
  <c r="AI514" i="3" a="1"/>
  <c r="AI514" i="3" s="1"/>
  <c r="AE514" i="3"/>
  <c r="AA514" i="3"/>
  <c r="Z514" i="3"/>
  <c r="Y514" i="3"/>
  <c r="E514" i="3"/>
  <c r="H514" i="3" s="1"/>
  <c r="K514" i="3" s="1"/>
  <c r="BA512" i="4" s="1"/>
  <c r="AI513" i="3" a="1"/>
  <c r="AI513" i="3" s="1"/>
  <c r="AF513" i="3"/>
  <c r="AA513" i="3"/>
  <c r="Z513" i="3"/>
  <c r="Y513" i="3"/>
  <c r="AI512" i="3" a="1"/>
  <c r="AI512" i="3"/>
  <c r="AG512" i="3"/>
  <c r="AA512" i="3"/>
  <c r="Z512" i="3"/>
  <c r="Y512" i="3"/>
  <c r="H512" i="3"/>
  <c r="K512" i="3" s="1"/>
  <c r="BA510" i="4" s="1"/>
  <c r="F512" i="3"/>
  <c r="E512" i="3"/>
  <c r="E513" i="3" s="1"/>
  <c r="H513" i="3" s="1"/>
  <c r="K513" i="3" s="1"/>
  <c r="BA511" i="4" s="1"/>
  <c r="D512" i="3"/>
  <c r="D513" i="3" s="1"/>
  <c r="D514" i="3" s="1"/>
  <c r="G514" i="3" s="1"/>
  <c r="J514" i="3" s="1"/>
  <c r="AZ512" i="4" s="1"/>
  <c r="AI511" i="3" a="1"/>
  <c r="AI511" i="3" s="1"/>
  <c r="AE511" i="3"/>
  <c r="AA511" i="3"/>
  <c r="Z511" i="3"/>
  <c r="Y511" i="3"/>
  <c r="D511" i="3"/>
  <c r="G511" i="3" s="1"/>
  <c r="J511" i="3" s="1"/>
  <c r="AZ509" i="4" s="1"/>
  <c r="AI510" i="3" a="1"/>
  <c r="AI510" i="3" s="1"/>
  <c r="AE510" i="3"/>
  <c r="AA510" i="3"/>
  <c r="Z510" i="3"/>
  <c r="Y510" i="3"/>
  <c r="J510" i="3"/>
  <c r="AZ508" i="4" s="1"/>
  <c r="F510" i="3"/>
  <c r="F511" i="3" s="1"/>
  <c r="I511" i="3" s="1"/>
  <c r="L511" i="3" s="1"/>
  <c r="BB509" i="4" s="1"/>
  <c r="AI509" i="3" a="1"/>
  <c r="AI509" i="3" s="1"/>
  <c r="AF509" i="3"/>
  <c r="AA509" i="3"/>
  <c r="Z509" i="3"/>
  <c r="Y509" i="3"/>
  <c r="G509" i="3"/>
  <c r="J509" i="3" s="1"/>
  <c r="AZ507" i="4" s="1"/>
  <c r="F509" i="3"/>
  <c r="I509" i="3" s="1"/>
  <c r="L509" i="3" s="1"/>
  <c r="BB507" i="4" s="1"/>
  <c r="AI508" i="3" a="1"/>
  <c r="AI508" i="3" s="1"/>
  <c r="AG508" i="3"/>
  <c r="AA508" i="3"/>
  <c r="Z508" i="3"/>
  <c r="Y508" i="3"/>
  <c r="I508" i="3"/>
  <c r="L508" i="3" s="1"/>
  <c r="BB506" i="4" s="1"/>
  <c r="H508" i="3"/>
  <c r="K508" i="3" s="1"/>
  <c r="BA506" i="4" s="1"/>
  <c r="G508" i="3"/>
  <c r="J508" i="3" s="1"/>
  <c r="AZ506" i="4" s="1"/>
  <c r="F508" i="3"/>
  <c r="E508" i="3"/>
  <c r="E509" i="3" s="1"/>
  <c r="H509" i="3" s="1"/>
  <c r="K509" i="3" s="1"/>
  <c r="BA507" i="4" s="1"/>
  <c r="D508" i="3"/>
  <c r="D509" i="3" s="1"/>
  <c r="D510" i="3" s="1"/>
  <c r="G510" i="3" s="1"/>
  <c r="AI507" i="3" a="1"/>
  <c r="AI507" i="3" s="1"/>
  <c r="AE507" i="3"/>
  <c r="AA507" i="3"/>
  <c r="Z507" i="3"/>
  <c r="Y507" i="3"/>
  <c r="AI506" i="3" a="1"/>
  <c r="AI506" i="3"/>
  <c r="AE506" i="3"/>
  <c r="AA506" i="3"/>
  <c r="Z506" i="3"/>
  <c r="Y506" i="3"/>
  <c r="E506" i="3"/>
  <c r="H506" i="3" s="1"/>
  <c r="K506" i="3" s="1"/>
  <c r="BA504" i="4" s="1"/>
  <c r="AI505" i="3" a="1"/>
  <c r="AI505" i="3" s="1"/>
  <c r="AF505" i="3"/>
  <c r="AA505" i="3"/>
  <c r="Z505" i="3"/>
  <c r="Y505" i="3"/>
  <c r="F505" i="3"/>
  <c r="I505" i="3" s="1"/>
  <c r="L505" i="3" s="1"/>
  <c r="BB503" i="4" s="1"/>
  <c r="AI504" i="3" a="1"/>
  <c r="AI504" i="3" s="1"/>
  <c r="AG504" i="3"/>
  <c r="AA504" i="3"/>
  <c r="Z504" i="3"/>
  <c r="Y504" i="3"/>
  <c r="K504" i="3"/>
  <c r="BA502" i="4" s="1"/>
  <c r="I504" i="3"/>
  <c r="L504" i="3" s="1"/>
  <c r="BB502" i="4" s="1"/>
  <c r="H504" i="3"/>
  <c r="F504" i="3"/>
  <c r="E504" i="3"/>
  <c r="E505" i="3" s="1"/>
  <c r="H505" i="3" s="1"/>
  <c r="K505" i="3" s="1"/>
  <c r="BA503" i="4" s="1"/>
  <c r="D504" i="3"/>
  <c r="D505" i="3" s="1"/>
  <c r="D506" i="3" s="1"/>
  <c r="G506" i="3" s="1"/>
  <c r="J506" i="3" s="1"/>
  <c r="AZ504" i="4" s="1"/>
  <c r="AI503" i="3" a="1"/>
  <c r="AI503" i="3" s="1"/>
  <c r="AE503" i="3"/>
  <c r="AA503" i="3"/>
  <c r="Z503" i="3"/>
  <c r="Y503" i="3"/>
  <c r="AI502" i="3" a="1"/>
  <c r="AI502" i="3" s="1"/>
  <c r="AE502" i="3"/>
  <c r="AA502" i="3"/>
  <c r="Z502" i="3"/>
  <c r="Y502" i="3"/>
  <c r="AI501" i="3" a="1"/>
  <c r="AI501" i="3" s="1"/>
  <c r="AF501" i="3"/>
  <c r="AA501" i="3"/>
  <c r="Z501" i="3"/>
  <c r="Y501" i="3"/>
  <c r="AI500" i="3" a="1"/>
  <c r="AI500" i="3" s="1"/>
  <c r="AG500" i="3"/>
  <c r="AA500" i="3"/>
  <c r="Z500" i="3"/>
  <c r="Y500" i="3"/>
  <c r="K500" i="3"/>
  <c r="BA498" i="4" s="1"/>
  <c r="H500" i="3"/>
  <c r="F500" i="3"/>
  <c r="F501" i="3" s="1"/>
  <c r="E500" i="3"/>
  <c r="E501" i="3" s="1"/>
  <c r="H501" i="3" s="1"/>
  <c r="K501" i="3" s="1"/>
  <c r="BA499" i="4" s="1"/>
  <c r="D500" i="3"/>
  <c r="AI499" i="3" a="1"/>
  <c r="AI499" i="3" s="1"/>
  <c r="AE499" i="3"/>
  <c r="AA499" i="3"/>
  <c r="Z499" i="3"/>
  <c r="Y499" i="3"/>
  <c r="AI498" i="3" a="1"/>
  <c r="AI498" i="3" s="1"/>
  <c r="AE498" i="3"/>
  <c r="AA498" i="3"/>
  <c r="Z498" i="3"/>
  <c r="Y498" i="3"/>
  <c r="AI497" i="3" a="1"/>
  <c r="AI497" i="3"/>
  <c r="AF497" i="3"/>
  <c r="AA497" i="3"/>
  <c r="Z497" i="3"/>
  <c r="Y497" i="3"/>
  <c r="F497" i="3"/>
  <c r="I497" i="3" s="1"/>
  <c r="L497" i="3" s="1"/>
  <c r="BB495" i="4" s="1"/>
  <c r="AI496" i="3" a="1"/>
  <c r="AI496" i="3" s="1"/>
  <c r="AG496" i="3"/>
  <c r="AA496" i="3"/>
  <c r="Z496" i="3"/>
  <c r="Y496" i="3"/>
  <c r="L496" i="3"/>
  <c r="BB494" i="4" s="1"/>
  <c r="I496" i="3"/>
  <c r="H496" i="3"/>
  <c r="K496" i="3" s="1"/>
  <c r="BA494" i="4" s="1"/>
  <c r="F496" i="3"/>
  <c r="E496" i="3"/>
  <c r="E497" i="3" s="1"/>
  <c r="H497" i="3" s="1"/>
  <c r="K497" i="3" s="1"/>
  <c r="BA495" i="4" s="1"/>
  <c r="D496" i="3"/>
  <c r="D497" i="3" s="1"/>
  <c r="D498" i="3" s="1"/>
  <c r="G498" i="3" s="1"/>
  <c r="J498" i="3" s="1"/>
  <c r="AZ496" i="4" s="1"/>
  <c r="AI495" i="3" a="1"/>
  <c r="AI495" i="3" s="1"/>
  <c r="AE495" i="3"/>
  <c r="AA495" i="3"/>
  <c r="Z495" i="3"/>
  <c r="Y495" i="3"/>
  <c r="AI494" i="3" a="1"/>
  <c r="AI494" i="3" s="1"/>
  <c r="AE494" i="3"/>
  <c r="AA494" i="3"/>
  <c r="Z494" i="3"/>
  <c r="Y494" i="3"/>
  <c r="AI493" i="3" a="1"/>
  <c r="AI493" i="3" s="1"/>
  <c r="AF493" i="3"/>
  <c r="AA493" i="3"/>
  <c r="Z493" i="3"/>
  <c r="Y493" i="3"/>
  <c r="G493" i="3"/>
  <c r="J493" i="3" s="1"/>
  <c r="AZ491" i="4" s="1"/>
  <c r="AI492" i="3" a="1"/>
  <c r="AI492" i="3" s="1"/>
  <c r="AG492" i="3"/>
  <c r="AA492" i="3"/>
  <c r="Z492" i="3"/>
  <c r="Y492" i="3"/>
  <c r="I492" i="3"/>
  <c r="L492" i="3" s="1"/>
  <c r="BB490" i="4" s="1"/>
  <c r="F492" i="3"/>
  <c r="F493" i="3" s="1"/>
  <c r="E492" i="3"/>
  <c r="D492" i="3"/>
  <c r="D493" i="3" s="1"/>
  <c r="D494" i="3" s="1"/>
  <c r="AI491" i="3" a="1"/>
  <c r="AI491" i="3" s="1"/>
  <c r="AE491" i="3"/>
  <c r="AA491" i="3"/>
  <c r="Z491" i="3"/>
  <c r="Y491" i="3"/>
  <c r="AI490" i="3" a="1"/>
  <c r="AI490" i="3"/>
  <c r="AE490" i="3"/>
  <c r="AA490" i="3"/>
  <c r="Z490" i="3"/>
  <c r="Y490" i="3"/>
  <c r="AI489" i="3" a="1"/>
  <c r="AI489" i="3" s="1"/>
  <c r="AF489" i="3"/>
  <c r="AA489" i="3"/>
  <c r="Z489" i="3"/>
  <c r="Y489" i="3"/>
  <c r="F489" i="3"/>
  <c r="I489" i="3" s="1"/>
  <c r="L489" i="3" s="1"/>
  <c r="BB487" i="4" s="1"/>
  <c r="AI488" i="3" a="1"/>
  <c r="AI488" i="3"/>
  <c r="AG488" i="3"/>
  <c r="AA488" i="3"/>
  <c r="Z488" i="3"/>
  <c r="Y488" i="3"/>
  <c r="H488" i="3"/>
  <c r="K488" i="3" s="1"/>
  <c r="BA486" i="4" s="1"/>
  <c r="F488" i="3"/>
  <c r="I488" i="3" s="1"/>
  <c r="L488" i="3" s="1"/>
  <c r="BB486" i="4" s="1"/>
  <c r="E488" i="3"/>
  <c r="E489" i="3" s="1"/>
  <c r="D488" i="3"/>
  <c r="D489" i="3" s="1"/>
  <c r="D490" i="3" s="1"/>
  <c r="G490" i="3" s="1"/>
  <c r="J490" i="3" s="1"/>
  <c r="AZ488" i="4" s="1"/>
  <c r="AI487" i="3" a="1"/>
  <c r="AI487" i="3" s="1"/>
  <c r="AE487" i="3"/>
  <c r="AA487" i="3"/>
  <c r="Z487" i="3"/>
  <c r="Y487" i="3"/>
  <c r="AI486" i="3" a="1"/>
  <c r="AI486" i="3" s="1"/>
  <c r="AE486" i="3"/>
  <c r="AA486" i="3"/>
  <c r="Z486" i="3"/>
  <c r="Y486" i="3"/>
  <c r="AI485" i="3" a="1"/>
  <c r="AI485" i="3" s="1"/>
  <c r="AF485" i="3"/>
  <c r="AA485" i="3"/>
  <c r="Z485" i="3"/>
  <c r="Y485" i="3"/>
  <c r="AI484" i="3" a="1"/>
  <c r="AI484" i="3" s="1"/>
  <c r="AG484" i="3"/>
  <c r="AA484" i="3"/>
  <c r="Z484" i="3"/>
  <c r="Y484" i="3"/>
  <c r="H484" i="3"/>
  <c r="K484" i="3" s="1"/>
  <c r="BA482" i="4" s="1"/>
  <c r="F484" i="3"/>
  <c r="E484" i="3"/>
  <c r="E485" i="3" s="1"/>
  <c r="H485" i="3" s="1"/>
  <c r="K485" i="3" s="1"/>
  <c r="BA483" i="4" s="1"/>
  <c r="D484" i="3"/>
  <c r="D485" i="3" s="1"/>
  <c r="D486" i="3" s="1"/>
  <c r="AI483" i="3" a="1"/>
  <c r="AI483" i="3" s="1"/>
  <c r="AE483" i="3"/>
  <c r="AA483" i="3"/>
  <c r="Z483" i="3"/>
  <c r="Y483" i="3"/>
  <c r="AI482" i="3" a="1"/>
  <c r="AI482" i="3" s="1"/>
  <c r="AE482" i="3"/>
  <c r="AA482" i="3"/>
  <c r="Z482" i="3"/>
  <c r="Y482" i="3"/>
  <c r="AI481" i="3" a="1"/>
  <c r="AI481" i="3" s="1"/>
  <c r="AF481" i="3"/>
  <c r="AA481" i="3"/>
  <c r="Z481" i="3"/>
  <c r="Y481" i="3"/>
  <c r="AI480" i="3" a="1"/>
  <c r="AI480" i="3" s="1"/>
  <c r="AG480" i="3"/>
  <c r="AA480" i="3"/>
  <c r="Z480" i="3"/>
  <c r="Y480" i="3"/>
  <c r="H480" i="3"/>
  <c r="K480" i="3" s="1"/>
  <c r="BA478" i="4" s="1"/>
  <c r="F480" i="3"/>
  <c r="E480" i="3"/>
  <c r="E481" i="3" s="1"/>
  <c r="H481" i="3" s="1"/>
  <c r="K481" i="3" s="1"/>
  <c r="BA479" i="4" s="1"/>
  <c r="D480" i="3"/>
  <c r="D481" i="3" s="1"/>
  <c r="D482" i="3" s="1"/>
  <c r="G482" i="3" s="1"/>
  <c r="J482" i="3" s="1"/>
  <c r="AZ480" i="4" s="1"/>
  <c r="AI479" i="3" a="1"/>
  <c r="AI479" i="3" s="1"/>
  <c r="AE479" i="3"/>
  <c r="AA479" i="3"/>
  <c r="Z479" i="3"/>
  <c r="Y479" i="3"/>
  <c r="D479" i="3"/>
  <c r="G479" i="3" s="1"/>
  <c r="J479" i="3" s="1"/>
  <c r="AZ477" i="4" s="1"/>
  <c r="AI478" i="3" a="1"/>
  <c r="AI478" i="3" s="1"/>
  <c r="AE478" i="3"/>
  <c r="AA478" i="3"/>
  <c r="Z478" i="3"/>
  <c r="Y478" i="3"/>
  <c r="J478" i="3"/>
  <c r="AZ476" i="4" s="1"/>
  <c r="AI477" i="3" a="1"/>
  <c r="AI477" i="3" s="1"/>
  <c r="AF477" i="3"/>
  <c r="AA477" i="3"/>
  <c r="Z477" i="3"/>
  <c r="Y477" i="3"/>
  <c r="G477" i="3"/>
  <c r="J477" i="3" s="1"/>
  <c r="AZ475" i="4" s="1"/>
  <c r="F477" i="3"/>
  <c r="I477" i="3" s="1"/>
  <c r="L477" i="3" s="1"/>
  <c r="BB475" i="4" s="1"/>
  <c r="AI476" i="3" a="1"/>
  <c r="AI476" i="3" s="1"/>
  <c r="AG476" i="3"/>
  <c r="AA476" i="3"/>
  <c r="Z476" i="3"/>
  <c r="Y476" i="3"/>
  <c r="I476" i="3"/>
  <c r="L476" i="3" s="1"/>
  <c r="BB474" i="4" s="1"/>
  <c r="H476" i="3"/>
  <c r="K476" i="3" s="1"/>
  <c r="BA474" i="4" s="1"/>
  <c r="G476" i="3"/>
  <c r="J476" i="3" s="1"/>
  <c r="AZ474" i="4" s="1"/>
  <c r="F476" i="3"/>
  <c r="E476" i="3"/>
  <c r="E477" i="3" s="1"/>
  <c r="H477" i="3" s="1"/>
  <c r="K477" i="3" s="1"/>
  <c r="BA475" i="4" s="1"/>
  <c r="D476" i="3"/>
  <c r="D477" i="3" s="1"/>
  <c r="D478" i="3" s="1"/>
  <c r="G478" i="3" s="1"/>
  <c r="AI475" i="3" a="1"/>
  <c r="AI475" i="3" s="1"/>
  <c r="AE475" i="3"/>
  <c r="AA475" i="3"/>
  <c r="Z475" i="3"/>
  <c r="Y475" i="3"/>
  <c r="AI474" i="3" a="1"/>
  <c r="AI474" i="3"/>
  <c r="AE474" i="3"/>
  <c r="AA474" i="3"/>
  <c r="Z474" i="3"/>
  <c r="Y474" i="3"/>
  <c r="E474" i="3"/>
  <c r="H474" i="3" s="1"/>
  <c r="K474" i="3" s="1"/>
  <c r="BA472" i="4" s="1"/>
  <c r="AI473" i="3" a="1"/>
  <c r="AI473" i="3" s="1"/>
  <c r="AF473" i="3"/>
  <c r="AA473" i="3"/>
  <c r="Z473" i="3"/>
  <c r="Y473" i="3"/>
  <c r="F473" i="3"/>
  <c r="I473" i="3" s="1"/>
  <c r="L473" i="3" s="1"/>
  <c r="BB471" i="4" s="1"/>
  <c r="AI472" i="3" a="1"/>
  <c r="AI472" i="3"/>
  <c r="AG472" i="3"/>
  <c r="AA472" i="3"/>
  <c r="Z472" i="3"/>
  <c r="Y472" i="3"/>
  <c r="K472" i="3"/>
  <c r="BA470" i="4" s="1"/>
  <c r="I472" i="3"/>
  <c r="L472" i="3" s="1"/>
  <c r="BB470" i="4" s="1"/>
  <c r="H472" i="3"/>
  <c r="F472" i="3"/>
  <c r="E472" i="3"/>
  <c r="E473" i="3" s="1"/>
  <c r="H473" i="3" s="1"/>
  <c r="K473" i="3" s="1"/>
  <c r="BA471" i="4" s="1"/>
  <c r="D472" i="3"/>
  <c r="D473" i="3" s="1"/>
  <c r="D474" i="3" s="1"/>
  <c r="G474" i="3" s="1"/>
  <c r="J474" i="3" s="1"/>
  <c r="AZ472" i="4" s="1"/>
  <c r="AI471" i="3" a="1"/>
  <c r="AI471" i="3" s="1"/>
  <c r="AE471" i="3"/>
  <c r="AA471" i="3"/>
  <c r="Z471" i="3"/>
  <c r="Y471" i="3"/>
  <c r="AI470" i="3" a="1"/>
  <c r="AI470" i="3" s="1"/>
  <c r="AE470" i="3"/>
  <c r="AA470" i="3"/>
  <c r="Z470" i="3"/>
  <c r="Y470" i="3"/>
  <c r="AI469" i="3" a="1"/>
  <c r="AI469" i="3" s="1"/>
  <c r="AF469" i="3"/>
  <c r="AA469" i="3"/>
  <c r="Z469" i="3"/>
  <c r="Y469" i="3"/>
  <c r="AI468" i="3" a="1"/>
  <c r="AI468" i="3" s="1"/>
  <c r="AG468" i="3"/>
  <c r="AA468" i="3"/>
  <c r="Z468" i="3"/>
  <c r="Y468" i="3"/>
  <c r="H468" i="3"/>
  <c r="K468" i="3" s="1"/>
  <c r="BA466" i="4" s="1"/>
  <c r="F468" i="3"/>
  <c r="E468" i="3"/>
  <c r="E469" i="3" s="1"/>
  <c r="H469" i="3" s="1"/>
  <c r="K469" i="3" s="1"/>
  <c r="BA467" i="4" s="1"/>
  <c r="D468" i="3"/>
  <c r="AI467" i="3" a="1"/>
  <c r="AI467" i="3" s="1"/>
  <c r="AE467" i="3"/>
  <c r="AA467" i="3"/>
  <c r="Z467" i="3"/>
  <c r="Y467" i="3"/>
  <c r="AI466" i="3" a="1"/>
  <c r="AI466" i="3" s="1"/>
  <c r="AE466" i="3"/>
  <c r="AA466" i="3"/>
  <c r="Z466" i="3"/>
  <c r="Y466" i="3"/>
  <c r="E466" i="3"/>
  <c r="H466" i="3" s="1"/>
  <c r="K466" i="3" s="1"/>
  <c r="BA464" i="4" s="1"/>
  <c r="AI465" i="3" a="1"/>
  <c r="AI465" i="3"/>
  <c r="AF465" i="3"/>
  <c r="AA465" i="3"/>
  <c r="Z465" i="3"/>
  <c r="Y465" i="3"/>
  <c r="F465" i="3"/>
  <c r="I465" i="3" s="1"/>
  <c r="L465" i="3" s="1"/>
  <c r="BB463" i="4" s="1"/>
  <c r="AI464" i="3" a="1"/>
  <c r="AI464" i="3" s="1"/>
  <c r="AG464" i="3"/>
  <c r="AA464" i="3"/>
  <c r="Z464" i="3"/>
  <c r="Y464" i="3"/>
  <c r="L464" i="3"/>
  <c r="BB462" i="4" s="1"/>
  <c r="I464" i="3"/>
  <c r="H464" i="3"/>
  <c r="K464" i="3" s="1"/>
  <c r="BA462" i="4" s="1"/>
  <c r="F464" i="3"/>
  <c r="E464" i="3"/>
  <c r="E465" i="3" s="1"/>
  <c r="H465" i="3" s="1"/>
  <c r="K465" i="3" s="1"/>
  <c r="BA463" i="4" s="1"/>
  <c r="D464" i="3"/>
  <c r="D465" i="3" s="1"/>
  <c r="D466" i="3" s="1"/>
  <c r="G466" i="3" s="1"/>
  <c r="J466" i="3" s="1"/>
  <c r="AZ464" i="4" s="1"/>
  <c r="AI463" i="3" a="1"/>
  <c r="AI463" i="3" s="1"/>
  <c r="AE463" i="3"/>
  <c r="AA463" i="3"/>
  <c r="Z463" i="3"/>
  <c r="Y463" i="3"/>
  <c r="AI462" i="3" a="1"/>
  <c r="AI462" i="3" s="1"/>
  <c r="AE462" i="3"/>
  <c r="AA462" i="3"/>
  <c r="Z462" i="3"/>
  <c r="Y462" i="3"/>
  <c r="AI461" i="3" a="1"/>
  <c r="AI461" i="3" s="1"/>
  <c r="AF461" i="3"/>
  <c r="AA461" i="3"/>
  <c r="Z461" i="3"/>
  <c r="Y461" i="3"/>
  <c r="AI460" i="3" a="1"/>
  <c r="AI460" i="3" s="1"/>
  <c r="AG460" i="3"/>
  <c r="AA460" i="3"/>
  <c r="Z460" i="3"/>
  <c r="Y460" i="3"/>
  <c r="I460" i="3"/>
  <c r="L460" i="3" s="1"/>
  <c r="BB458" i="4" s="1"/>
  <c r="F460" i="3"/>
  <c r="F461" i="3" s="1"/>
  <c r="E460" i="3"/>
  <c r="D460" i="3"/>
  <c r="D461" i="3" s="1"/>
  <c r="D462" i="3" s="1"/>
  <c r="AI459" i="3" a="1"/>
  <c r="AI459" i="3" s="1"/>
  <c r="AE459" i="3"/>
  <c r="AA459" i="3"/>
  <c r="Z459" i="3"/>
  <c r="Y459" i="3"/>
  <c r="AI458" i="3" a="1"/>
  <c r="AI458" i="3"/>
  <c r="AE458" i="3"/>
  <c r="AA458" i="3"/>
  <c r="Z458" i="3"/>
  <c r="Y458" i="3"/>
  <c r="AI457" i="3" a="1"/>
  <c r="AI457" i="3" s="1"/>
  <c r="AF457" i="3"/>
  <c r="AA457" i="3"/>
  <c r="Z457" i="3"/>
  <c r="Y457" i="3"/>
  <c r="F457" i="3"/>
  <c r="I457" i="3" s="1"/>
  <c r="L457" i="3" s="1"/>
  <c r="BB455" i="4" s="1"/>
  <c r="AI456" i="3" a="1"/>
  <c r="AI456" i="3"/>
  <c r="AG456" i="3"/>
  <c r="AA456" i="3"/>
  <c r="Z456" i="3"/>
  <c r="Y456" i="3"/>
  <c r="H456" i="3"/>
  <c r="K456" i="3" s="1"/>
  <c r="BA454" i="4" s="1"/>
  <c r="F456" i="3"/>
  <c r="I456" i="3" s="1"/>
  <c r="L456" i="3" s="1"/>
  <c r="BB454" i="4" s="1"/>
  <c r="E456" i="3"/>
  <c r="E457" i="3" s="1"/>
  <c r="D456" i="3"/>
  <c r="D457" i="3" s="1"/>
  <c r="D458" i="3" s="1"/>
  <c r="G458" i="3" s="1"/>
  <c r="J458" i="3" s="1"/>
  <c r="AZ456" i="4" s="1"/>
  <c r="AI455" i="3" a="1"/>
  <c r="AI455" i="3" s="1"/>
  <c r="AE455" i="3"/>
  <c r="AA455" i="3"/>
  <c r="Z455" i="3"/>
  <c r="Y455" i="3"/>
  <c r="AI454" i="3" a="1"/>
  <c r="AI454" i="3" s="1"/>
  <c r="AE454" i="3"/>
  <c r="AA454" i="3"/>
  <c r="Z454" i="3"/>
  <c r="Y454" i="3"/>
  <c r="AI453" i="3" a="1"/>
  <c r="AI453" i="3" s="1"/>
  <c r="AF453" i="3"/>
  <c r="AA453" i="3"/>
  <c r="Z453" i="3"/>
  <c r="Y453" i="3"/>
  <c r="AI452" i="3" a="1"/>
  <c r="AI452" i="3" s="1"/>
  <c r="AG452" i="3"/>
  <c r="AA452" i="3"/>
  <c r="Z452" i="3"/>
  <c r="Y452" i="3"/>
  <c r="K452" i="3"/>
  <c r="BA450" i="4" s="1"/>
  <c r="H452" i="3"/>
  <c r="F452" i="3"/>
  <c r="E452" i="3"/>
  <c r="E453" i="3" s="1"/>
  <c r="H453" i="3" s="1"/>
  <c r="K453" i="3" s="1"/>
  <c r="BA451" i="4" s="1"/>
  <c r="D452" i="3"/>
  <c r="D453" i="3" s="1"/>
  <c r="D454" i="3" s="1"/>
  <c r="AI451" i="3" a="1"/>
  <c r="AI451" i="3" s="1"/>
  <c r="AE451" i="3"/>
  <c r="AA451" i="3"/>
  <c r="Z451" i="3"/>
  <c r="Y451" i="3"/>
  <c r="AI450" i="3" a="1"/>
  <c r="AI450" i="3" s="1"/>
  <c r="AE450" i="3"/>
  <c r="AA450" i="3"/>
  <c r="Z450" i="3"/>
  <c r="Y450" i="3"/>
  <c r="AI449" i="3" a="1"/>
  <c r="AI449" i="3"/>
  <c r="AF449" i="3"/>
  <c r="AA449" i="3"/>
  <c r="Z449" i="3"/>
  <c r="Y449" i="3"/>
  <c r="AI448" i="3" a="1"/>
  <c r="AI448" i="3"/>
  <c r="AG448" i="3"/>
  <c r="AA448" i="3"/>
  <c r="Z448" i="3"/>
  <c r="Y448" i="3"/>
  <c r="H448" i="3"/>
  <c r="K448" i="3" s="1"/>
  <c r="BA446" i="4" s="1"/>
  <c r="F448" i="3"/>
  <c r="E448" i="3"/>
  <c r="E449" i="3" s="1"/>
  <c r="H449" i="3" s="1"/>
  <c r="K449" i="3" s="1"/>
  <c r="BA447" i="4" s="1"/>
  <c r="D448" i="3"/>
  <c r="D449" i="3" s="1"/>
  <c r="D450" i="3" s="1"/>
  <c r="G450" i="3" s="1"/>
  <c r="J450" i="3" s="1"/>
  <c r="AZ448" i="4" s="1"/>
  <c r="AI447" i="3" a="1"/>
  <c r="AI447" i="3" s="1"/>
  <c r="AE447" i="3"/>
  <c r="AA447" i="3"/>
  <c r="Z447" i="3"/>
  <c r="Y447" i="3"/>
  <c r="D447" i="3"/>
  <c r="G447" i="3" s="1"/>
  <c r="J447" i="3" s="1"/>
  <c r="AZ445" i="4" s="1"/>
  <c r="AI446" i="3" a="1"/>
  <c r="AI446" i="3" s="1"/>
  <c r="AE446" i="3"/>
  <c r="AA446" i="3"/>
  <c r="Z446" i="3"/>
  <c r="Y446" i="3"/>
  <c r="J446" i="3"/>
  <c r="AZ444" i="4" s="1"/>
  <c r="AI445" i="3" a="1"/>
  <c r="AI445" i="3" s="1"/>
  <c r="AF445" i="3"/>
  <c r="AA445" i="3"/>
  <c r="Z445" i="3"/>
  <c r="Y445" i="3"/>
  <c r="G445" i="3"/>
  <c r="J445" i="3" s="1"/>
  <c r="AZ443" i="4" s="1"/>
  <c r="F445" i="3"/>
  <c r="I445" i="3" s="1"/>
  <c r="L445" i="3" s="1"/>
  <c r="BB443" i="4" s="1"/>
  <c r="AI444" i="3" a="1"/>
  <c r="AI444" i="3" s="1"/>
  <c r="AG444" i="3"/>
  <c r="AA444" i="3"/>
  <c r="Z444" i="3"/>
  <c r="Y444" i="3"/>
  <c r="I444" i="3"/>
  <c r="L444" i="3" s="1"/>
  <c r="BB442" i="4" s="1"/>
  <c r="H444" i="3"/>
  <c r="K444" i="3" s="1"/>
  <c r="BA442" i="4" s="1"/>
  <c r="G444" i="3"/>
  <c r="J444" i="3" s="1"/>
  <c r="AZ442" i="4" s="1"/>
  <c r="F444" i="3"/>
  <c r="E444" i="3"/>
  <c r="E445" i="3" s="1"/>
  <c r="H445" i="3" s="1"/>
  <c r="K445" i="3" s="1"/>
  <c r="BA443" i="4" s="1"/>
  <c r="D444" i="3"/>
  <c r="D445" i="3" s="1"/>
  <c r="D446" i="3" s="1"/>
  <c r="G446" i="3" s="1"/>
  <c r="AI443" i="3" a="1"/>
  <c r="AI443" i="3" s="1"/>
  <c r="AE443" i="3"/>
  <c r="AA443" i="3"/>
  <c r="Z443" i="3"/>
  <c r="Y443" i="3"/>
  <c r="AI442" i="3" a="1"/>
  <c r="AI442" i="3"/>
  <c r="AE442" i="3"/>
  <c r="AA442" i="3"/>
  <c r="Z442" i="3"/>
  <c r="Y442" i="3"/>
  <c r="AI441" i="3" a="1"/>
  <c r="AI441" i="3" s="1"/>
  <c r="AF441" i="3"/>
  <c r="AA441" i="3"/>
  <c r="Z441" i="3"/>
  <c r="Y441" i="3"/>
  <c r="F441" i="3"/>
  <c r="I441" i="3" s="1"/>
  <c r="L441" i="3" s="1"/>
  <c r="BB439" i="4" s="1"/>
  <c r="AI440" i="3" a="1"/>
  <c r="AI440" i="3"/>
  <c r="AG440" i="3"/>
  <c r="AA440" i="3"/>
  <c r="Z440" i="3"/>
  <c r="Y440" i="3"/>
  <c r="I440" i="3"/>
  <c r="L440" i="3" s="1"/>
  <c r="BB438" i="4" s="1"/>
  <c r="F440" i="3"/>
  <c r="E440" i="3"/>
  <c r="E441" i="3" s="1"/>
  <c r="H441" i="3" s="1"/>
  <c r="K441" i="3" s="1"/>
  <c r="BA439" i="4" s="1"/>
  <c r="D440" i="3"/>
  <c r="D441" i="3" s="1"/>
  <c r="D442" i="3" s="1"/>
  <c r="G442" i="3" s="1"/>
  <c r="J442" i="3" s="1"/>
  <c r="AZ440" i="4" s="1"/>
  <c r="AI439" i="3" a="1"/>
  <c r="AI439" i="3" s="1"/>
  <c r="AE439" i="3"/>
  <c r="AA439" i="3"/>
  <c r="Z439" i="3"/>
  <c r="Y439" i="3"/>
  <c r="AI438" i="3" a="1"/>
  <c r="AI438" i="3" s="1"/>
  <c r="AE438" i="3"/>
  <c r="AA438" i="3"/>
  <c r="Z438" i="3"/>
  <c r="Y438" i="3"/>
  <c r="AI437" i="3" a="1"/>
  <c r="AI437" i="3" s="1"/>
  <c r="AF437" i="3"/>
  <c r="AA437" i="3"/>
  <c r="Z437" i="3"/>
  <c r="Y437" i="3"/>
  <c r="AI436" i="3" a="1"/>
  <c r="AI436" i="3" s="1"/>
  <c r="AG436" i="3"/>
  <c r="AA436" i="3"/>
  <c r="Z436" i="3"/>
  <c r="Y436" i="3"/>
  <c r="K436" i="3"/>
  <c r="BA434" i="4" s="1"/>
  <c r="H436" i="3"/>
  <c r="F436" i="3"/>
  <c r="E436" i="3"/>
  <c r="E437" i="3" s="1"/>
  <c r="H437" i="3" s="1"/>
  <c r="K437" i="3" s="1"/>
  <c r="BA435" i="4" s="1"/>
  <c r="D436" i="3"/>
  <c r="AI435" i="3" a="1"/>
  <c r="AI435" i="3" s="1"/>
  <c r="AE435" i="3"/>
  <c r="AA435" i="3"/>
  <c r="Z435" i="3"/>
  <c r="Y435" i="3"/>
  <c r="AI434" i="3" a="1"/>
  <c r="AI434" i="3" s="1"/>
  <c r="AE434" i="3"/>
  <c r="AA434" i="3"/>
  <c r="Z434" i="3"/>
  <c r="Y434" i="3"/>
  <c r="AI433" i="3" a="1"/>
  <c r="AI433" i="3"/>
  <c r="AF433" i="3"/>
  <c r="AA433" i="3"/>
  <c r="Z433" i="3"/>
  <c r="Y433" i="3"/>
  <c r="AI432" i="3" a="1"/>
  <c r="AI432" i="3" s="1"/>
  <c r="AG432" i="3"/>
  <c r="AA432" i="3"/>
  <c r="Z432" i="3"/>
  <c r="Y432" i="3"/>
  <c r="F432" i="3"/>
  <c r="F433" i="3" s="1"/>
  <c r="I433" i="3" s="1"/>
  <c r="L433" i="3" s="1"/>
  <c r="BB431" i="4" s="1"/>
  <c r="E432" i="3"/>
  <c r="E433" i="3" s="1"/>
  <c r="H433" i="3" s="1"/>
  <c r="K433" i="3" s="1"/>
  <c r="BA431" i="4" s="1"/>
  <c r="D432" i="3"/>
  <c r="D433" i="3" s="1"/>
  <c r="D434" i="3" s="1"/>
  <c r="G434" i="3" s="1"/>
  <c r="J434" i="3" s="1"/>
  <c r="AZ432" i="4" s="1"/>
  <c r="AI431" i="3" a="1"/>
  <c r="AI431" i="3" s="1"/>
  <c r="AE431" i="3"/>
  <c r="AA431" i="3"/>
  <c r="Z431" i="3"/>
  <c r="Y431" i="3"/>
  <c r="AI430" i="3" a="1"/>
  <c r="AI430" i="3" s="1"/>
  <c r="AE430" i="3"/>
  <c r="AA430" i="3"/>
  <c r="Z430" i="3"/>
  <c r="Y430" i="3"/>
  <c r="AI429" i="3" a="1"/>
  <c r="AI429" i="3" s="1"/>
  <c r="AF429" i="3"/>
  <c r="AA429" i="3"/>
  <c r="Z429" i="3"/>
  <c r="Y429" i="3"/>
  <c r="G429" i="3"/>
  <c r="J429" i="3" s="1"/>
  <c r="AZ427" i="4" s="1"/>
  <c r="F429" i="3"/>
  <c r="I429" i="3" s="1"/>
  <c r="L429" i="3" s="1"/>
  <c r="BB427" i="4" s="1"/>
  <c r="AI428" i="3" a="1"/>
  <c r="AI428" i="3" s="1"/>
  <c r="AG428" i="3"/>
  <c r="AA428" i="3"/>
  <c r="Z428" i="3"/>
  <c r="Y428" i="3"/>
  <c r="I428" i="3"/>
  <c r="L428" i="3" s="1"/>
  <c r="BB426" i="4" s="1"/>
  <c r="G428" i="3"/>
  <c r="J428" i="3" s="1"/>
  <c r="AZ426" i="4" s="1"/>
  <c r="F428" i="3"/>
  <c r="E428" i="3"/>
  <c r="D428" i="3"/>
  <c r="D429" i="3" s="1"/>
  <c r="D430" i="3" s="1"/>
  <c r="AI427" i="3" a="1"/>
  <c r="AI427" i="3" s="1"/>
  <c r="AE427" i="3"/>
  <c r="AA427" i="3"/>
  <c r="Z427" i="3"/>
  <c r="Y427" i="3"/>
  <c r="AI426" i="3" a="1"/>
  <c r="AI426" i="3"/>
  <c r="AE426" i="3"/>
  <c r="AA426" i="3"/>
  <c r="Z426" i="3"/>
  <c r="Y426" i="3"/>
  <c r="AI425" i="3" a="1"/>
  <c r="AI425" i="3" s="1"/>
  <c r="AF425" i="3"/>
  <c r="AA425" i="3"/>
  <c r="Z425" i="3"/>
  <c r="Y425" i="3"/>
  <c r="F425" i="3"/>
  <c r="I425" i="3" s="1"/>
  <c r="L425" i="3" s="1"/>
  <c r="BB423" i="4" s="1"/>
  <c r="AI424" i="3" a="1"/>
  <c r="AI424" i="3"/>
  <c r="AG424" i="3"/>
  <c r="AA424" i="3"/>
  <c r="Z424" i="3"/>
  <c r="Y424" i="3"/>
  <c r="I424" i="3"/>
  <c r="L424" i="3" s="1"/>
  <c r="BB422" i="4" s="1"/>
  <c r="H424" i="3"/>
  <c r="K424" i="3" s="1"/>
  <c r="BA422" i="4" s="1"/>
  <c r="F424" i="3"/>
  <c r="E424" i="3"/>
  <c r="E425" i="3" s="1"/>
  <c r="D424" i="3"/>
  <c r="D425" i="3" s="1"/>
  <c r="D426" i="3" s="1"/>
  <c r="G426" i="3" s="1"/>
  <c r="J426" i="3" s="1"/>
  <c r="AZ424" i="4" s="1"/>
  <c r="AI423" i="3" a="1"/>
  <c r="AI423" i="3" s="1"/>
  <c r="AE423" i="3"/>
  <c r="AA423" i="3"/>
  <c r="Z423" i="3"/>
  <c r="Y423" i="3"/>
  <c r="AI422" i="3" a="1"/>
  <c r="AI422" i="3" s="1"/>
  <c r="AE422" i="3"/>
  <c r="AA422" i="3"/>
  <c r="Z422" i="3"/>
  <c r="Y422" i="3"/>
  <c r="AI421" i="3" a="1"/>
  <c r="AI421" i="3"/>
  <c r="AF421" i="3"/>
  <c r="AA421" i="3"/>
  <c r="Z421" i="3"/>
  <c r="Y421" i="3"/>
  <c r="AI420" i="3" a="1"/>
  <c r="AI420" i="3" s="1"/>
  <c r="AG420" i="3"/>
  <c r="AA420" i="3"/>
  <c r="Z420" i="3"/>
  <c r="Y420" i="3"/>
  <c r="H420" i="3"/>
  <c r="K420" i="3" s="1"/>
  <c r="BA418" i="4" s="1"/>
  <c r="F420" i="3"/>
  <c r="E420" i="3"/>
  <c r="E421" i="3" s="1"/>
  <c r="H421" i="3" s="1"/>
  <c r="K421" i="3" s="1"/>
  <c r="BA419" i="4" s="1"/>
  <c r="D420" i="3"/>
  <c r="D421" i="3" s="1"/>
  <c r="D422" i="3" s="1"/>
  <c r="AI419" i="3" a="1"/>
  <c r="AI419" i="3" s="1"/>
  <c r="AE419" i="3"/>
  <c r="AA419" i="3"/>
  <c r="Z419" i="3"/>
  <c r="Y419" i="3"/>
  <c r="AI418" i="3" a="1"/>
  <c r="AI418" i="3" s="1"/>
  <c r="AE418" i="3"/>
  <c r="AA418" i="3"/>
  <c r="Z418" i="3"/>
  <c r="Y418" i="3"/>
  <c r="AI417" i="3" a="1"/>
  <c r="AI417" i="3" s="1"/>
  <c r="AF417" i="3"/>
  <c r="AA417" i="3"/>
  <c r="Z417" i="3"/>
  <c r="Y417" i="3"/>
  <c r="AI416" i="3" a="1"/>
  <c r="AI416" i="3" s="1"/>
  <c r="AG416" i="3"/>
  <c r="AA416" i="3"/>
  <c r="Z416" i="3"/>
  <c r="Y416" i="3"/>
  <c r="H416" i="3"/>
  <c r="K416" i="3" s="1"/>
  <c r="BA414" i="4" s="1"/>
  <c r="F416" i="3"/>
  <c r="E416" i="3"/>
  <c r="E417" i="3" s="1"/>
  <c r="H417" i="3" s="1"/>
  <c r="K417" i="3" s="1"/>
  <c r="BA415" i="4" s="1"/>
  <c r="D416" i="3"/>
  <c r="D417" i="3" s="1"/>
  <c r="D418" i="3" s="1"/>
  <c r="G418" i="3" s="1"/>
  <c r="J418" i="3" s="1"/>
  <c r="AZ416" i="4" s="1"/>
  <c r="AI415" i="3" a="1"/>
  <c r="AI415" i="3" s="1"/>
  <c r="AE415" i="3"/>
  <c r="AA415" i="3"/>
  <c r="Z415" i="3"/>
  <c r="Y415" i="3"/>
  <c r="D415" i="3"/>
  <c r="G415" i="3" s="1"/>
  <c r="J415" i="3" s="1"/>
  <c r="AZ413" i="4" s="1"/>
  <c r="AI414" i="3" a="1"/>
  <c r="AI414" i="3" s="1"/>
  <c r="AE414" i="3"/>
  <c r="AA414" i="3"/>
  <c r="Z414" i="3"/>
  <c r="Y414" i="3"/>
  <c r="J414" i="3"/>
  <c r="AZ412" i="4" s="1"/>
  <c r="AI413" i="3" a="1"/>
  <c r="AI413" i="3" s="1"/>
  <c r="AF413" i="3"/>
  <c r="AA413" i="3"/>
  <c r="Z413" i="3"/>
  <c r="Y413" i="3"/>
  <c r="G413" i="3"/>
  <c r="J413" i="3" s="1"/>
  <c r="AZ411" i="4" s="1"/>
  <c r="F413" i="3"/>
  <c r="I413" i="3" s="1"/>
  <c r="L413" i="3" s="1"/>
  <c r="BB411" i="4" s="1"/>
  <c r="AI412" i="3" a="1"/>
  <c r="AI412" i="3" s="1"/>
  <c r="AG412" i="3"/>
  <c r="AA412" i="3"/>
  <c r="Z412" i="3"/>
  <c r="Y412" i="3"/>
  <c r="I412" i="3"/>
  <c r="L412" i="3" s="1"/>
  <c r="BB410" i="4" s="1"/>
  <c r="H412" i="3"/>
  <c r="K412" i="3" s="1"/>
  <c r="BA410" i="4" s="1"/>
  <c r="G412" i="3"/>
  <c r="J412" i="3" s="1"/>
  <c r="AZ410" i="4" s="1"/>
  <c r="F412" i="3"/>
  <c r="E412" i="3"/>
  <c r="E413" i="3" s="1"/>
  <c r="H413" i="3" s="1"/>
  <c r="K413" i="3" s="1"/>
  <c r="BA411" i="4" s="1"/>
  <c r="D412" i="3"/>
  <c r="D413" i="3" s="1"/>
  <c r="D414" i="3" s="1"/>
  <c r="G414" i="3" s="1"/>
  <c r="AI411" i="3" a="1"/>
  <c r="AI411" i="3" s="1"/>
  <c r="AE411" i="3"/>
  <c r="AA411" i="3"/>
  <c r="Z411" i="3"/>
  <c r="Y411" i="3"/>
  <c r="AI410" i="3" a="1"/>
  <c r="AI410" i="3"/>
  <c r="AE410" i="3"/>
  <c r="AA410" i="3"/>
  <c r="Z410" i="3"/>
  <c r="Y410" i="3"/>
  <c r="AI409" i="3" a="1"/>
  <c r="AI409" i="3" s="1"/>
  <c r="AF409" i="3"/>
  <c r="AA409" i="3"/>
  <c r="Z409" i="3"/>
  <c r="Y409" i="3"/>
  <c r="F409" i="3"/>
  <c r="I409" i="3" s="1"/>
  <c r="L409" i="3" s="1"/>
  <c r="BB407" i="4" s="1"/>
  <c r="AI408" i="3" a="1"/>
  <c r="AI408" i="3" s="1"/>
  <c r="AG408" i="3"/>
  <c r="AA408" i="3"/>
  <c r="Z408" i="3"/>
  <c r="Y408" i="3"/>
  <c r="I408" i="3"/>
  <c r="L408" i="3" s="1"/>
  <c r="BB406" i="4" s="1"/>
  <c r="F408" i="3"/>
  <c r="E408" i="3"/>
  <c r="E409" i="3" s="1"/>
  <c r="H409" i="3" s="1"/>
  <c r="K409" i="3" s="1"/>
  <c r="BA407" i="4" s="1"/>
  <c r="D408" i="3"/>
  <c r="D409" i="3" s="1"/>
  <c r="D410" i="3" s="1"/>
  <c r="G410" i="3" s="1"/>
  <c r="J410" i="3" s="1"/>
  <c r="AZ408" i="4" s="1"/>
  <c r="AI407" i="3" a="1"/>
  <c r="AI407" i="3" s="1"/>
  <c r="AE407" i="3"/>
  <c r="AA407" i="3"/>
  <c r="Z407" i="3"/>
  <c r="Y407" i="3"/>
  <c r="AI406" i="3" a="1"/>
  <c r="AI406" i="3" s="1"/>
  <c r="AE406" i="3"/>
  <c r="AA406" i="3"/>
  <c r="Z406" i="3"/>
  <c r="Y406" i="3"/>
  <c r="AI405" i="3" a="1"/>
  <c r="AI405" i="3" s="1"/>
  <c r="AF405" i="3"/>
  <c r="AA405" i="3"/>
  <c r="Z405" i="3"/>
  <c r="Y405" i="3"/>
  <c r="AI404" i="3" a="1"/>
  <c r="AI404" i="3" s="1"/>
  <c r="AG404" i="3"/>
  <c r="AA404" i="3"/>
  <c r="Z404" i="3"/>
  <c r="Y404" i="3"/>
  <c r="H404" i="3"/>
  <c r="K404" i="3" s="1"/>
  <c r="BA402" i="4" s="1"/>
  <c r="F404" i="3"/>
  <c r="E404" i="3"/>
  <c r="E405" i="3" s="1"/>
  <c r="H405" i="3" s="1"/>
  <c r="K405" i="3" s="1"/>
  <c r="BA403" i="4" s="1"/>
  <c r="D404" i="3"/>
  <c r="AI403" i="3" a="1"/>
  <c r="AI403" i="3" s="1"/>
  <c r="AE403" i="3"/>
  <c r="AA403" i="3"/>
  <c r="Z403" i="3"/>
  <c r="Y403" i="3"/>
  <c r="AI402" i="3" a="1"/>
  <c r="AI402" i="3" s="1"/>
  <c r="AE402" i="3"/>
  <c r="AA402" i="3"/>
  <c r="Z402" i="3"/>
  <c r="Y402" i="3"/>
  <c r="AI401" i="3" a="1"/>
  <c r="AI401" i="3"/>
  <c r="AF401" i="3"/>
  <c r="AA401" i="3"/>
  <c r="Z401" i="3"/>
  <c r="Y401" i="3"/>
  <c r="AI400" i="3" a="1"/>
  <c r="AI400" i="3" s="1"/>
  <c r="AG400" i="3"/>
  <c r="AA400" i="3"/>
  <c r="Z400" i="3"/>
  <c r="Y400" i="3"/>
  <c r="F400" i="3"/>
  <c r="F401" i="3" s="1"/>
  <c r="I401" i="3" s="1"/>
  <c r="L401" i="3" s="1"/>
  <c r="BB399" i="4" s="1"/>
  <c r="E400" i="3"/>
  <c r="E401" i="3" s="1"/>
  <c r="H401" i="3" s="1"/>
  <c r="K401" i="3" s="1"/>
  <c r="BA399" i="4" s="1"/>
  <c r="D400" i="3"/>
  <c r="D401" i="3" s="1"/>
  <c r="D402" i="3" s="1"/>
  <c r="G402" i="3" s="1"/>
  <c r="J402" i="3" s="1"/>
  <c r="AZ400" i="4" s="1"/>
  <c r="AI399" i="3" a="1"/>
  <c r="AI399" i="3" s="1"/>
  <c r="AE399" i="3"/>
  <c r="AA399" i="3"/>
  <c r="Z399" i="3"/>
  <c r="Y399" i="3"/>
  <c r="AI398" i="3" a="1"/>
  <c r="AI398" i="3" s="1"/>
  <c r="AE398" i="3"/>
  <c r="AA398" i="3"/>
  <c r="Z398" i="3"/>
  <c r="Y398" i="3"/>
  <c r="AI397" i="3" a="1"/>
  <c r="AI397" i="3" s="1"/>
  <c r="AF397" i="3"/>
  <c r="AA397" i="3"/>
  <c r="Z397" i="3"/>
  <c r="Y397" i="3"/>
  <c r="F397" i="3"/>
  <c r="I397" i="3" s="1"/>
  <c r="L397" i="3" s="1"/>
  <c r="BB395" i="4" s="1"/>
  <c r="AI396" i="3" a="1"/>
  <c r="AI396" i="3" s="1"/>
  <c r="AG396" i="3"/>
  <c r="AA396" i="3"/>
  <c r="Z396" i="3"/>
  <c r="Y396" i="3"/>
  <c r="I396" i="3"/>
  <c r="L396" i="3" s="1"/>
  <c r="BB394" i="4" s="1"/>
  <c r="F396" i="3"/>
  <c r="E396" i="3"/>
  <c r="D396" i="3"/>
  <c r="D397" i="3" s="1"/>
  <c r="D398" i="3" s="1"/>
  <c r="AI395" i="3" a="1"/>
  <c r="AI395" i="3" s="1"/>
  <c r="AE395" i="3"/>
  <c r="AA395" i="3"/>
  <c r="Z395" i="3"/>
  <c r="Y395" i="3"/>
  <c r="AI394" i="3" a="1"/>
  <c r="AI394" i="3"/>
  <c r="AE394" i="3"/>
  <c r="AA394" i="3"/>
  <c r="Z394" i="3"/>
  <c r="Y394" i="3"/>
  <c r="AI393" i="3" a="1"/>
  <c r="AI393" i="3" s="1"/>
  <c r="AF393" i="3"/>
  <c r="AA393" i="3"/>
  <c r="Z393" i="3"/>
  <c r="Y393" i="3"/>
  <c r="F393" i="3"/>
  <c r="I393" i="3" s="1"/>
  <c r="L393" i="3" s="1"/>
  <c r="BB391" i="4" s="1"/>
  <c r="AI392" i="3" a="1"/>
  <c r="AI392" i="3"/>
  <c r="AG392" i="3"/>
  <c r="AA392" i="3"/>
  <c r="Z392" i="3"/>
  <c r="Y392" i="3"/>
  <c r="I392" i="3"/>
  <c r="L392" i="3" s="1"/>
  <c r="BB390" i="4" s="1"/>
  <c r="H392" i="3"/>
  <c r="K392" i="3" s="1"/>
  <c r="BA390" i="4" s="1"/>
  <c r="F392" i="3"/>
  <c r="E392" i="3"/>
  <c r="E393" i="3" s="1"/>
  <c r="D392" i="3"/>
  <c r="D393" i="3" s="1"/>
  <c r="D394" i="3" s="1"/>
  <c r="G394" i="3" s="1"/>
  <c r="J394" i="3" s="1"/>
  <c r="AZ392" i="4" s="1"/>
  <c r="AI391" i="3" a="1"/>
  <c r="AI391" i="3" s="1"/>
  <c r="AE391" i="3"/>
  <c r="AA391" i="3"/>
  <c r="Z391" i="3"/>
  <c r="Y391" i="3"/>
  <c r="AI390" i="3" a="1"/>
  <c r="AI390" i="3" s="1"/>
  <c r="AE390" i="3"/>
  <c r="AA390" i="3"/>
  <c r="Z390" i="3"/>
  <c r="Y390" i="3"/>
  <c r="AI389" i="3" a="1"/>
  <c r="AI389" i="3"/>
  <c r="AF389" i="3"/>
  <c r="AA389" i="3"/>
  <c r="Z389" i="3"/>
  <c r="Y389" i="3"/>
  <c r="AI388" i="3" a="1"/>
  <c r="AI388" i="3" s="1"/>
  <c r="AG388" i="3"/>
  <c r="AA388" i="3"/>
  <c r="Z388" i="3"/>
  <c r="Y388" i="3"/>
  <c r="K388" i="3"/>
  <c r="BA386" i="4" s="1"/>
  <c r="H388" i="3"/>
  <c r="F388" i="3"/>
  <c r="E388" i="3"/>
  <c r="E389" i="3" s="1"/>
  <c r="H389" i="3" s="1"/>
  <c r="K389" i="3" s="1"/>
  <c r="BA387" i="4" s="1"/>
  <c r="D388" i="3"/>
  <c r="D389" i="3" s="1"/>
  <c r="D390" i="3" s="1"/>
  <c r="AI387" i="3" a="1"/>
  <c r="AI387" i="3" s="1"/>
  <c r="AE387" i="3"/>
  <c r="AA387" i="3"/>
  <c r="Z387" i="3"/>
  <c r="Y387" i="3"/>
  <c r="AI386" i="3" a="1"/>
  <c r="AI386" i="3" s="1"/>
  <c r="AE386" i="3"/>
  <c r="AA386" i="3"/>
  <c r="Z386" i="3"/>
  <c r="Y386" i="3"/>
  <c r="AI385" i="3" a="1"/>
  <c r="AI385" i="3" s="1"/>
  <c r="AF385" i="3"/>
  <c r="AA385" i="3"/>
  <c r="Z385" i="3"/>
  <c r="Y385" i="3"/>
  <c r="AI384" i="3" a="1"/>
  <c r="AI384" i="3" s="1"/>
  <c r="AG384" i="3"/>
  <c r="AA384" i="3"/>
  <c r="Z384" i="3"/>
  <c r="Y384" i="3"/>
  <c r="H384" i="3"/>
  <c r="K384" i="3" s="1"/>
  <c r="BA382" i="4" s="1"/>
  <c r="F384" i="3"/>
  <c r="E384" i="3"/>
  <c r="E385" i="3" s="1"/>
  <c r="H385" i="3" s="1"/>
  <c r="K385" i="3" s="1"/>
  <c r="BA383" i="4" s="1"/>
  <c r="D384" i="3"/>
  <c r="D385" i="3" s="1"/>
  <c r="D386" i="3" s="1"/>
  <c r="G386" i="3" s="1"/>
  <c r="J386" i="3" s="1"/>
  <c r="AZ384" i="4" s="1"/>
  <c r="AI383" i="3" a="1"/>
  <c r="AI383" i="3" s="1"/>
  <c r="AE383" i="3"/>
  <c r="AA383" i="3"/>
  <c r="Z383" i="3"/>
  <c r="Y383" i="3"/>
  <c r="AI382" i="3" a="1"/>
  <c r="AI382" i="3" s="1"/>
  <c r="AE382" i="3"/>
  <c r="AA382" i="3"/>
  <c r="Z382" i="3"/>
  <c r="Y382" i="3"/>
  <c r="J382" i="3"/>
  <c r="AZ380" i="4" s="1"/>
  <c r="AI381" i="3" a="1"/>
  <c r="AI381" i="3" s="1"/>
  <c r="AF381" i="3"/>
  <c r="AA381" i="3"/>
  <c r="Z381" i="3"/>
  <c r="Y381" i="3"/>
  <c r="G381" i="3"/>
  <c r="J381" i="3" s="1"/>
  <c r="AZ379" i="4" s="1"/>
  <c r="F381" i="3"/>
  <c r="I381" i="3" s="1"/>
  <c r="L381" i="3" s="1"/>
  <c r="BB379" i="4" s="1"/>
  <c r="AI380" i="3" a="1"/>
  <c r="AI380" i="3" s="1"/>
  <c r="AG380" i="3"/>
  <c r="AA380" i="3"/>
  <c r="Z380" i="3"/>
  <c r="Y380" i="3"/>
  <c r="I380" i="3"/>
  <c r="L380" i="3" s="1"/>
  <c r="BB378" i="4" s="1"/>
  <c r="H380" i="3"/>
  <c r="K380" i="3" s="1"/>
  <c r="BA378" i="4" s="1"/>
  <c r="G380" i="3"/>
  <c r="J380" i="3" s="1"/>
  <c r="AZ378" i="4" s="1"/>
  <c r="F380" i="3"/>
  <c r="E380" i="3"/>
  <c r="E381" i="3" s="1"/>
  <c r="H381" i="3" s="1"/>
  <c r="K381" i="3" s="1"/>
  <c r="BA379" i="4" s="1"/>
  <c r="D380" i="3"/>
  <c r="D381" i="3" s="1"/>
  <c r="D382" i="3" s="1"/>
  <c r="G382" i="3" s="1"/>
  <c r="AI379" i="3" a="1"/>
  <c r="AI379" i="3" s="1"/>
  <c r="AE379" i="3"/>
  <c r="AA379" i="3"/>
  <c r="Z379" i="3"/>
  <c r="Y379" i="3"/>
  <c r="AI378" i="3" a="1"/>
  <c r="AI378" i="3"/>
  <c r="AE378" i="3"/>
  <c r="AA378" i="3"/>
  <c r="Z378" i="3"/>
  <c r="Y378" i="3"/>
  <c r="AI377" i="3" a="1"/>
  <c r="AI377" i="3" s="1"/>
  <c r="AF377" i="3"/>
  <c r="AA377" i="3"/>
  <c r="Z377" i="3"/>
  <c r="Y377" i="3"/>
  <c r="F377" i="3"/>
  <c r="I377" i="3" s="1"/>
  <c r="L377" i="3" s="1"/>
  <c r="BB375" i="4" s="1"/>
  <c r="AI376" i="3" a="1"/>
  <c r="AI376" i="3"/>
  <c r="AG376" i="3"/>
  <c r="AA376" i="3"/>
  <c r="Z376" i="3"/>
  <c r="Y376" i="3"/>
  <c r="I376" i="3"/>
  <c r="L376" i="3" s="1"/>
  <c r="BB374" i="4" s="1"/>
  <c r="F376" i="3"/>
  <c r="E376" i="3"/>
  <c r="E377" i="3" s="1"/>
  <c r="H377" i="3" s="1"/>
  <c r="K377" i="3" s="1"/>
  <c r="BA375" i="4" s="1"/>
  <c r="D376" i="3"/>
  <c r="D377" i="3" s="1"/>
  <c r="D378" i="3" s="1"/>
  <c r="G378" i="3" s="1"/>
  <c r="J378" i="3" s="1"/>
  <c r="AZ376" i="4" s="1"/>
  <c r="AI375" i="3" a="1"/>
  <c r="AI375" i="3" s="1"/>
  <c r="AE375" i="3"/>
  <c r="AA375" i="3"/>
  <c r="Z375" i="3"/>
  <c r="Y375" i="3"/>
  <c r="AI374" i="3" a="1"/>
  <c r="AI374" i="3"/>
  <c r="AE374" i="3"/>
  <c r="AA374" i="3"/>
  <c r="Z374" i="3"/>
  <c r="Y374" i="3"/>
  <c r="AI373" i="3" a="1"/>
  <c r="AI373" i="3" s="1"/>
  <c r="AF373" i="3"/>
  <c r="AA373" i="3"/>
  <c r="Z373" i="3"/>
  <c r="Y373" i="3"/>
  <c r="G373" i="3"/>
  <c r="J373" i="3" s="1"/>
  <c r="AZ371" i="4" s="1"/>
  <c r="F373" i="3"/>
  <c r="I373" i="3" s="1"/>
  <c r="L373" i="3" s="1"/>
  <c r="BB371" i="4" s="1"/>
  <c r="D373" i="3"/>
  <c r="D374" i="3" s="1"/>
  <c r="G374" i="3" s="1"/>
  <c r="J374" i="3" s="1"/>
  <c r="AZ372" i="4" s="1"/>
  <c r="AI372" i="3" a="1"/>
  <c r="AI372" i="3"/>
  <c r="AG372" i="3"/>
  <c r="AA372" i="3"/>
  <c r="Z372" i="3"/>
  <c r="Y372" i="3"/>
  <c r="L372" i="3"/>
  <c r="BB370" i="4" s="1"/>
  <c r="G372" i="3"/>
  <c r="J372" i="3" s="1"/>
  <c r="AZ370" i="4" s="1"/>
  <c r="F372" i="3"/>
  <c r="I372" i="3" s="1"/>
  <c r="E372" i="3"/>
  <c r="E373" i="3" s="1"/>
  <c r="H373" i="3" s="1"/>
  <c r="K373" i="3" s="1"/>
  <c r="BA371" i="4" s="1"/>
  <c r="D372" i="3"/>
  <c r="AI371" i="3" a="1"/>
  <c r="AI371" i="3" s="1"/>
  <c r="AE371" i="3"/>
  <c r="AA371" i="3"/>
  <c r="Z371" i="3"/>
  <c r="Y371" i="3"/>
  <c r="AI370" i="3" a="1"/>
  <c r="AI370" i="3" s="1"/>
  <c r="AE370" i="3"/>
  <c r="AA370" i="3"/>
  <c r="Z370" i="3"/>
  <c r="Y370" i="3"/>
  <c r="AI369" i="3" a="1"/>
  <c r="AI369" i="3" s="1"/>
  <c r="AF369" i="3"/>
  <c r="AA369" i="3"/>
  <c r="Z369" i="3"/>
  <c r="Y369" i="3"/>
  <c r="F369" i="3"/>
  <c r="I369" i="3" s="1"/>
  <c r="L369" i="3" s="1"/>
  <c r="BB367" i="4" s="1"/>
  <c r="D369" i="3"/>
  <c r="AI368" i="3" a="1"/>
  <c r="AI368" i="3" s="1"/>
  <c r="AG368" i="3"/>
  <c r="AA368" i="3"/>
  <c r="Z368" i="3"/>
  <c r="Y368" i="3"/>
  <c r="I368" i="3"/>
  <c r="L368" i="3" s="1"/>
  <c r="BB366" i="4" s="1"/>
  <c r="G368" i="3"/>
  <c r="J368" i="3" s="1"/>
  <c r="AZ366" i="4" s="1"/>
  <c r="F368" i="3"/>
  <c r="E368" i="3"/>
  <c r="E369" i="3" s="1"/>
  <c r="H369" i="3" s="1"/>
  <c r="K369" i="3" s="1"/>
  <c r="BA367" i="4" s="1"/>
  <c r="D368" i="3"/>
  <c r="AI367" i="3" a="1"/>
  <c r="AI367" i="3" s="1"/>
  <c r="AE367" i="3"/>
  <c r="AA367" i="3"/>
  <c r="Z367" i="3"/>
  <c r="Y367" i="3"/>
  <c r="AI366" i="3" a="1"/>
  <c r="AI366" i="3"/>
  <c r="AE366" i="3"/>
  <c r="AA366" i="3"/>
  <c r="Z366" i="3"/>
  <c r="Y366" i="3"/>
  <c r="AI365" i="3" a="1"/>
  <c r="AI365" i="3" s="1"/>
  <c r="AF365" i="3"/>
  <c r="AA365" i="3"/>
  <c r="Z365" i="3"/>
  <c r="Y365" i="3"/>
  <c r="AI364" i="3" a="1"/>
  <c r="AI364" i="3" s="1"/>
  <c r="AG364" i="3"/>
  <c r="AA364" i="3"/>
  <c r="Z364" i="3"/>
  <c r="Y364" i="3"/>
  <c r="G364" i="3"/>
  <c r="J364" i="3" s="1"/>
  <c r="AZ362" i="4" s="1"/>
  <c r="F364" i="3"/>
  <c r="E364" i="3"/>
  <c r="E365" i="3" s="1"/>
  <c r="H365" i="3" s="1"/>
  <c r="K365" i="3" s="1"/>
  <c r="BA363" i="4" s="1"/>
  <c r="D364" i="3"/>
  <c r="D365" i="3" s="1"/>
  <c r="D366" i="3" s="1"/>
  <c r="D367" i="3" s="1"/>
  <c r="G367" i="3" s="1"/>
  <c r="J367" i="3" s="1"/>
  <c r="AZ365" i="4" s="1"/>
  <c r="AI363" i="3" a="1"/>
  <c r="AI363" i="3" s="1"/>
  <c r="AE363" i="3"/>
  <c r="AA363" i="3"/>
  <c r="Z363" i="3"/>
  <c r="Y363" i="3"/>
  <c r="AI362" i="3" a="1"/>
  <c r="AI362" i="3" s="1"/>
  <c r="AE362" i="3"/>
  <c r="AA362" i="3"/>
  <c r="Z362" i="3"/>
  <c r="Y362" i="3"/>
  <c r="AI361" i="3" a="1"/>
  <c r="AI361" i="3"/>
  <c r="AF361" i="3"/>
  <c r="AA361" i="3"/>
  <c r="Z361" i="3"/>
  <c r="Y361" i="3"/>
  <c r="H361" i="3"/>
  <c r="K361" i="3" s="1"/>
  <c r="BA359" i="4" s="1"/>
  <c r="AI360" i="3" a="1"/>
  <c r="AI360" i="3"/>
  <c r="AG360" i="3"/>
  <c r="AA360" i="3"/>
  <c r="Z360" i="3"/>
  <c r="Y360" i="3"/>
  <c r="H360" i="3"/>
  <c r="K360" i="3" s="1"/>
  <c r="BA358" i="4" s="1"/>
  <c r="F360" i="3"/>
  <c r="E360" i="3"/>
  <c r="E361" i="3" s="1"/>
  <c r="E362" i="3" s="1"/>
  <c r="D360" i="3"/>
  <c r="D361" i="3" s="1"/>
  <c r="AI359" i="3" a="1"/>
  <c r="AI359" i="3" s="1"/>
  <c r="AE359" i="3"/>
  <c r="AA359" i="3"/>
  <c r="Z359" i="3"/>
  <c r="Y359" i="3"/>
  <c r="AI358" i="3" a="1"/>
  <c r="AI358" i="3" s="1"/>
  <c r="AE358" i="3"/>
  <c r="AA358" i="3"/>
  <c r="Z358" i="3"/>
  <c r="Y358" i="3"/>
  <c r="AI357" i="3" a="1"/>
  <c r="AI357" i="3" s="1"/>
  <c r="AF357" i="3"/>
  <c r="AA357" i="3"/>
  <c r="Z357" i="3"/>
  <c r="Y357" i="3"/>
  <c r="L357" i="3"/>
  <c r="BB355" i="4" s="1"/>
  <c r="F357" i="3"/>
  <c r="I357" i="3" s="1"/>
  <c r="AI356" i="3" a="1"/>
  <c r="AI356" i="3" s="1"/>
  <c r="AG356" i="3"/>
  <c r="AA356" i="3"/>
  <c r="Z356" i="3"/>
  <c r="Y356" i="3"/>
  <c r="I356" i="3"/>
  <c r="L356" i="3" s="1"/>
  <c r="BB354" i="4" s="1"/>
  <c r="H356" i="3"/>
  <c r="K356" i="3" s="1"/>
  <c r="BA354" i="4" s="1"/>
  <c r="G356" i="3"/>
  <c r="J356" i="3" s="1"/>
  <c r="AZ354" i="4" s="1"/>
  <c r="F356" i="3"/>
  <c r="E356" i="3"/>
  <c r="E357" i="3" s="1"/>
  <c r="D356" i="3"/>
  <c r="D357" i="3" s="1"/>
  <c r="AI355" i="3" a="1"/>
  <c r="AI355" i="3" s="1"/>
  <c r="AE355" i="3"/>
  <c r="AA355" i="3"/>
  <c r="Z355" i="3"/>
  <c r="Y355" i="3"/>
  <c r="AI354" i="3" a="1"/>
  <c r="AI354" i="3"/>
  <c r="AE354" i="3"/>
  <c r="AA354" i="3"/>
  <c r="Z354" i="3"/>
  <c r="Y354" i="3"/>
  <c r="AI353" i="3" a="1"/>
  <c r="AI353" i="3" s="1"/>
  <c r="AF353" i="3"/>
  <c r="AA353" i="3"/>
  <c r="Z353" i="3"/>
  <c r="Y353" i="3"/>
  <c r="H353" i="3"/>
  <c r="K353" i="3" s="1"/>
  <c r="BA351" i="4" s="1"/>
  <c r="F353" i="3"/>
  <c r="I353" i="3" s="1"/>
  <c r="L353" i="3" s="1"/>
  <c r="BB351" i="4" s="1"/>
  <c r="AI352" i="3" a="1"/>
  <c r="AI352" i="3" s="1"/>
  <c r="AG352" i="3"/>
  <c r="AA352" i="3"/>
  <c r="Z352" i="3"/>
  <c r="Y352" i="3"/>
  <c r="I352" i="3"/>
  <c r="L352" i="3" s="1"/>
  <c r="BB350" i="4" s="1"/>
  <c r="H352" i="3"/>
  <c r="K352" i="3" s="1"/>
  <c r="BA350" i="4" s="1"/>
  <c r="G352" i="3"/>
  <c r="J352" i="3" s="1"/>
  <c r="AZ350" i="4" s="1"/>
  <c r="F352" i="3"/>
  <c r="E352" i="3"/>
  <c r="E353" i="3" s="1"/>
  <c r="E354" i="3" s="1"/>
  <c r="D352" i="3"/>
  <c r="D353" i="3" s="1"/>
  <c r="AI351" i="3" a="1"/>
  <c r="AI351" i="3" s="1"/>
  <c r="AE351" i="3"/>
  <c r="AA351" i="3"/>
  <c r="Z351" i="3"/>
  <c r="Y351" i="3"/>
  <c r="AI350" i="3" a="1"/>
  <c r="AI350" i="3" s="1"/>
  <c r="AE350" i="3"/>
  <c r="AA350" i="3"/>
  <c r="Z350" i="3"/>
  <c r="Y350" i="3"/>
  <c r="AI349" i="3" a="1"/>
  <c r="AI349" i="3" s="1"/>
  <c r="AF349" i="3"/>
  <c r="AA349" i="3"/>
  <c r="Z349" i="3"/>
  <c r="Y349" i="3"/>
  <c r="H349" i="3"/>
  <c r="K349" i="3" s="1"/>
  <c r="BA347" i="4" s="1"/>
  <c r="F349" i="3"/>
  <c r="I349" i="3" s="1"/>
  <c r="L349" i="3" s="1"/>
  <c r="BB347" i="4" s="1"/>
  <c r="AI348" i="3" a="1"/>
  <c r="AI348" i="3" s="1"/>
  <c r="AG348" i="3"/>
  <c r="AA348" i="3"/>
  <c r="Z348" i="3"/>
  <c r="Y348" i="3"/>
  <c r="I348" i="3"/>
  <c r="L348" i="3" s="1"/>
  <c r="BB346" i="4" s="1"/>
  <c r="H348" i="3"/>
  <c r="K348" i="3" s="1"/>
  <c r="BA346" i="4" s="1"/>
  <c r="F348" i="3"/>
  <c r="E348" i="3"/>
  <c r="E349" i="3" s="1"/>
  <c r="E350" i="3" s="1"/>
  <c r="D348" i="3"/>
  <c r="AI347" i="3" a="1"/>
  <c r="AI347" i="3" s="1"/>
  <c r="AE347" i="3"/>
  <c r="AA347" i="3"/>
  <c r="Z347" i="3"/>
  <c r="Y347" i="3"/>
  <c r="AI346" i="3" a="1"/>
  <c r="AI346" i="3"/>
  <c r="AE346" i="3"/>
  <c r="AA346" i="3"/>
  <c r="Z346" i="3"/>
  <c r="Y346" i="3"/>
  <c r="AI345" i="3" a="1"/>
  <c r="AI345" i="3" s="1"/>
  <c r="AF345" i="3"/>
  <c r="AA345" i="3"/>
  <c r="Z345" i="3"/>
  <c r="Y345" i="3"/>
  <c r="F345" i="3"/>
  <c r="I345" i="3" s="1"/>
  <c r="L345" i="3" s="1"/>
  <c r="BB343" i="4" s="1"/>
  <c r="AI344" i="3" a="1"/>
  <c r="AI344" i="3" s="1"/>
  <c r="AG344" i="3"/>
  <c r="AA344" i="3"/>
  <c r="Z344" i="3"/>
  <c r="Y344" i="3"/>
  <c r="L344" i="3"/>
  <c r="BB342" i="4" s="1"/>
  <c r="I344" i="3"/>
  <c r="F344" i="3"/>
  <c r="E344" i="3"/>
  <c r="D344" i="3"/>
  <c r="D345" i="3" s="1"/>
  <c r="AI343" i="3" a="1"/>
  <c r="AI343" i="3" s="1"/>
  <c r="AE343" i="3"/>
  <c r="AA343" i="3"/>
  <c r="Z343" i="3"/>
  <c r="Y343" i="3"/>
  <c r="AI342" i="3" a="1"/>
  <c r="AI342" i="3"/>
  <c r="AE342" i="3"/>
  <c r="AA342" i="3"/>
  <c r="Z342" i="3"/>
  <c r="Y342" i="3"/>
  <c r="AI341" i="3" a="1"/>
  <c r="AI341" i="3" s="1"/>
  <c r="AF341" i="3"/>
  <c r="AA341" i="3"/>
  <c r="Z341" i="3"/>
  <c r="Y341" i="3"/>
  <c r="H341" i="3"/>
  <c r="K341" i="3" s="1"/>
  <c r="BA339" i="4" s="1"/>
  <c r="AI340" i="3" a="1"/>
  <c r="AI340" i="3"/>
  <c r="AG340" i="3"/>
  <c r="AA340" i="3"/>
  <c r="Z340" i="3"/>
  <c r="Y340" i="3"/>
  <c r="F340" i="3"/>
  <c r="E340" i="3"/>
  <c r="E341" i="3" s="1"/>
  <c r="E342" i="3" s="1"/>
  <c r="D340" i="3"/>
  <c r="D341" i="3" s="1"/>
  <c r="AI339" i="3" a="1"/>
  <c r="AI339" i="3" s="1"/>
  <c r="AE339" i="3"/>
  <c r="AA339" i="3"/>
  <c r="Z339" i="3"/>
  <c r="Y339" i="3"/>
  <c r="AI338" i="3" a="1"/>
  <c r="AI338" i="3" s="1"/>
  <c r="AE338" i="3"/>
  <c r="AA338" i="3"/>
  <c r="Z338" i="3"/>
  <c r="Y338" i="3"/>
  <c r="AI337" i="3" a="1"/>
  <c r="AI337" i="3" s="1"/>
  <c r="AF337" i="3"/>
  <c r="AA337" i="3"/>
  <c r="Z337" i="3"/>
  <c r="Y337" i="3"/>
  <c r="L337" i="3"/>
  <c r="BB335" i="4" s="1"/>
  <c r="F337" i="3"/>
  <c r="I337" i="3" s="1"/>
  <c r="AI336" i="3" a="1"/>
  <c r="AI336" i="3"/>
  <c r="AG336" i="3"/>
  <c r="AA336" i="3"/>
  <c r="Z336" i="3"/>
  <c r="Y336" i="3"/>
  <c r="L336" i="3"/>
  <c r="BB334" i="4" s="1"/>
  <c r="I336" i="3"/>
  <c r="G336" i="3"/>
  <c r="J336" i="3" s="1"/>
  <c r="AZ334" i="4" s="1"/>
  <c r="F336" i="3"/>
  <c r="E336" i="3"/>
  <c r="E337" i="3" s="1"/>
  <c r="E338" i="3" s="1"/>
  <c r="D336" i="3"/>
  <c r="D337" i="3" s="1"/>
  <c r="AI335" i="3" a="1"/>
  <c r="AI335" i="3" s="1"/>
  <c r="AE335" i="3"/>
  <c r="AA335" i="3"/>
  <c r="Z335" i="3"/>
  <c r="Y335" i="3"/>
  <c r="AI334" i="3" a="1"/>
  <c r="AI334" i="3"/>
  <c r="AE334" i="3"/>
  <c r="AA334" i="3"/>
  <c r="Z334" i="3"/>
  <c r="Y334" i="3"/>
  <c r="AI333" i="3" a="1"/>
  <c r="AI333" i="3"/>
  <c r="AF333" i="3"/>
  <c r="AA333" i="3"/>
  <c r="Z333" i="3"/>
  <c r="Y333" i="3"/>
  <c r="AI332" i="3" a="1"/>
  <c r="AI332" i="3" s="1"/>
  <c r="AG332" i="3"/>
  <c r="AA332" i="3"/>
  <c r="Z332" i="3"/>
  <c r="Y332" i="3"/>
  <c r="H332" i="3"/>
  <c r="K332" i="3" s="1"/>
  <c r="BA330" i="4" s="1"/>
  <c r="F332" i="3"/>
  <c r="F333" i="3" s="1"/>
  <c r="I333" i="3" s="1"/>
  <c r="L333" i="3" s="1"/>
  <c r="BB331" i="4" s="1"/>
  <c r="E332" i="3"/>
  <c r="E333" i="3" s="1"/>
  <c r="E334" i="3" s="1"/>
  <c r="D332" i="3"/>
  <c r="D333" i="3" s="1"/>
  <c r="AI331" i="3" a="1"/>
  <c r="AI331" i="3" s="1"/>
  <c r="AE331" i="3"/>
  <c r="AA331" i="3"/>
  <c r="Z331" i="3"/>
  <c r="Y331" i="3"/>
  <c r="AI330" i="3" a="1"/>
  <c r="AI330" i="3"/>
  <c r="AE330" i="3"/>
  <c r="AA330" i="3"/>
  <c r="Z330" i="3"/>
  <c r="Y330" i="3"/>
  <c r="AI329" i="3" a="1"/>
  <c r="AI329" i="3" s="1"/>
  <c r="AF329" i="3"/>
  <c r="AA329" i="3"/>
  <c r="Z329" i="3"/>
  <c r="Y329" i="3"/>
  <c r="F329" i="3"/>
  <c r="I329" i="3" s="1"/>
  <c r="L329" i="3" s="1"/>
  <c r="BB327" i="4" s="1"/>
  <c r="AI328" i="3" a="1"/>
  <c r="AI328" i="3"/>
  <c r="AG328" i="3"/>
  <c r="AA328" i="3"/>
  <c r="Z328" i="3"/>
  <c r="Y328" i="3"/>
  <c r="I328" i="3"/>
  <c r="L328" i="3" s="1"/>
  <c r="BB326" i="4" s="1"/>
  <c r="G328" i="3"/>
  <c r="J328" i="3" s="1"/>
  <c r="AZ326" i="4" s="1"/>
  <c r="F328" i="3"/>
  <c r="E328" i="3"/>
  <c r="E329" i="3" s="1"/>
  <c r="E330" i="3" s="1"/>
  <c r="D328" i="3"/>
  <c r="D329" i="3" s="1"/>
  <c r="AI327" i="3" a="1"/>
  <c r="AI327" i="3" s="1"/>
  <c r="AE327" i="3"/>
  <c r="AA327" i="3"/>
  <c r="Z327" i="3"/>
  <c r="Y327" i="3"/>
  <c r="AI326" i="3" a="1"/>
  <c r="AI326" i="3" s="1"/>
  <c r="AE326" i="3"/>
  <c r="AA326" i="3"/>
  <c r="Z326" i="3"/>
  <c r="Y326" i="3"/>
  <c r="AI325" i="3" a="1"/>
  <c r="AI325" i="3"/>
  <c r="AF325" i="3"/>
  <c r="AA325" i="3"/>
  <c r="Z325" i="3"/>
  <c r="Y325" i="3"/>
  <c r="H325" i="3"/>
  <c r="K325" i="3" s="1"/>
  <c r="BA323" i="4" s="1"/>
  <c r="AI324" i="3" a="1"/>
  <c r="AI324" i="3"/>
  <c r="AG324" i="3"/>
  <c r="AA324" i="3"/>
  <c r="Z324" i="3"/>
  <c r="Y324" i="3"/>
  <c r="H324" i="3"/>
  <c r="K324" i="3" s="1"/>
  <c r="BA322" i="4" s="1"/>
  <c r="G324" i="3"/>
  <c r="J324" i="3" s="1"/>
  <c r="AZ322" i="4" s="1"/>
  <c r="F324" i="3"/>
  <c r="F325" i="3" s="1"/>
  <c r="I325" i="3" s="1"/>
  <c r="L325" i="3" s="1"/>
  <c r="BB323" i="4" s="1"/>
  <c r="E324" i="3"/>
  <c r="E325" i="3" s="1"/>
  <c r="E326" i="3" s="1"/>
  <c r="D324" i="3"/>
  <c r="D325" i="3" s="1"/>
  <c r="AI323" i="3" a="1"/>
  <c r="AI323" i="3" s="1"/>
  <c r="AE323" i="3"/>
  <c r="AA323" i="3"/>
  <c r="Z323" i="3"/>
  <c r="Y323" i="3"/>
  <c r="AI322" i="3" a="1"/>
  <c r="AI322" i="3" s="1"/>
  <c r="AE322" i="3"/>
  <c r="AA322" i="3"/>
  <c r="Z322" i="3"/>
  <c r="Y322" i="3"/>
  <c r="AI321" i="3" a="1"/>
  <c r="AI321" i="3"/>
  <c r="AF321" i="3"/>
  <c r="AA321" i="3"/>
  <c r="Z321" i="3"/>
  <c r="Y321" i="3"/>
  <c r="L321" i="3"/>
  <c r="BB319" i="4" s="1"/>
  <c r="H321" i="3"/>
  <c r="K321" i="3" s="1"/>
  <c r="BA319" i="4" s="1"/>
  <c r="F321" i="3"/>
  <c r="I321" i="3" s="1"/>
  <c r="AI320" i="3" a="1"/>
  <c r="AI320" i="3" s="1"/>
  <c r="AG320" i="3"/>
  <c r="AA320" i="3"/>
  <c r="Z320" i="3"/>
  <c r="Y320" i="3"/>
  <c r="I320" i="3"/>
  <c r="L320" i="3" s="1"/>
  <c r="BB318" i="4" s="1"/>
  <c r="H320" i="3"/>
  <c r="K320" i="3" s="1"/>
  <c r="BA318" i="4" s="1"/>
  <c r="G320" i="3"/>
  <c r="J320" i="3" s="1"/>
  <c r="AZ318" i="4" s="1"/>
  <c r="F320" i="3"/>
  <c r="E320" i="3"/>
  <c r="E321" i="3" s="1"/>
  <c r="E322" i="3" s="1"/>
  <c r="D320" i="3"/>
  <c r="D321" i="3" s="1"/>
  <c r="AI319" i="3" a="1"/>
  <c r="AI319" i="3" s="1"/>
  <c r="AE319" i="3"/>
  <c r="AA319" i="3"/>
  <c r="Z319" i="3"/>
  <c r="Y319" i="3"/>
  <c r="AI318" i="3" a="1"/>
  <c r="AI318" i="3" s="1"/>
  <c r="AE318" i="3"/>
  <c r="AA318" i="3"/>
  <c r="Z318" i="3"/>
  <c r="Y318" i="3"/>
  <c r="AI317" i="3" a="1"/>
  <c r="AI317" i="3" s="1"/>
  <c r="AF317" i="3"/>
  <c r="AA317" i="3"/>
  <c r="Z317" i="3"/>
  <c r="Y317" i="3"/>
  <c r="H317" i="3"/>
  <c r="K317" i="3" s="1"/>
  <c r="BA315" i="4" s="1"/>
  <c r="F317" i="3"/>
  <c r="I317" i="3" s="1"/>
  <c r="L317" i="3" s="1"/>
  <c r="BB315" i="4" s="1"/>
  <c r="AI316" i="3" a="1"/>
  <c r="AI316" i="3" s="1"/>
  <c r="AG316" i="3"/>
  <c r="AA316" i="3"/>
  <c r="Z316" i="3"/>
  <c r="Y316" i="3"/>
  <c r="I316" i="3"/>
  <c r="L316" i="3" s="1"/>
  <c r="BB314" i="4" s="1"/>
  <c r="H316" i="3"/>
  <c r="K316" i="3" s="1"/>
  <c r="BA314" i="4" s="1"/>
  <c r="F316" i="3"/>
  <c r="E316" i="3"/>
  <c r="E317" i="3" s="1"/>
  <c r="E318" i="3" s="1"/>
  <c r="D316" i="3"/>
  <c r="AI315" i="3" a="1"/>
  <c r="AI315" i="3" s="1"/>
  <c r="AE315" i="3"/>
  <c r="AA315" i="3"/>
  <c r="Z315" i="3"/>
  <c r="Y315" i="3"/>
  <c r="AI314" i="3" a="1"/>
  <c r="AI314" i="3"/>
  <c r="AE314" i="3"/>
  <c r="AA314" i="3"/>
  <c r="Z314" i="3"/>
  <c r="Y314" i="3"/>
  <c r="AI313" i="3" a="1"/>
  <c r="AI313" i="3" s="1"/>
  <c r="AF313" i="3"/>
  <c r="AA313" i="3"/>
  <c r="Z313" i="3"/>
  <c r="Y313" i="3"/>
  <c r="F313" i="3"/>
  <c r="I313" i="3" s="1"/>
  <c r="L313" i="3" s="1"/>
  <c r="BB311" i="4" s="1"/>
  <c r="AI312" i="3" a="1"/>
  <c r="AI312" i="3" s="1"/>
  <c r="AG312" i="3"/>
  <c r="AA312" i="3"/>
  <c r="Z312" i="3"/>
  <c r="Y312" i="3"/>
  <c r="L312" i="3"/>
  <c r="BB310" i="4" s="1"/>
  <c r="I312" i="3"/>
  <c r="F312" i="3"/>
  <c r="E312" i="3"/>
  <c r="D312" i="3"/>
  <c r="D313" i="3" s="1"/>
  <c r="AI311" i="3" a="1"/>
  <c r="AI311" i="3" s="1"/>
  <c r="AE311" i="3"/>
  <c r="AA311" i="3"/>
  <c r="Z311" i="3"/>
  <c r="Y311" i="3"/>
  <c r="AI310" i="3" a="1"/>
  <c r="AI310" i="3"/>
  <c r="AE310" i="3"/>
  <c r="AA310" i="3"/>
  <c r="Z310" i="3"/>
  <c r="Y310" i="3"/>
  <c r="AI309" i="3" a="1"/>
  <c r="AI309" i="3" s="1"/>
  <c r="AF309" i="3"/>
  <c r="AA309" i="3"/>
  <c r="Z309" i="3"/>
  <c r="Y309" i="3"/>
  <c r="H309" i="3"/>
  <c r="K309" i="3" s="1"/>
  <c r="BA307" i="4" s="1"/>
  <c r="AI308" i="3" a="1"/>
  <c r="AI308" i="3"/>
  <c r="AG308" i="3"/>
  <c r="AA308" i="3"/>
  <c r="Z308" i="3"/>
  <c r="Y308" i="3"/>
  <c r="F308" i="3"/>
  <c r="E308" i="3"/>
  <c r="E309" i="3" s="1"/>
  <c r="E310" i="3" s="1"/>
  <c r="D308" i="3"/>
  <c r="D309" i="3" s="1"/>
  <c r="AI307" i="3" a="1"/>
  <c r="AI307" i="3" s="1"/>
  <c r="AE307" i="3"/>
  <c r="AA307" i="3"/>
  <c r="Z307" i="3"/>
  <c r="Y307" i="3"/>
  <c r="AI306" i="3" a="1"/>
  <c r="AI306" i="3" s="1"/>
  <c r="AE306" i="3"/>
  <c r="AA306" i="3"/>
  <c r="Z306" i="3"/>
  <c r="Y306" i="3"/>
  <c r="AI305" i="3" a="1"/>
  <c r="AI305" i="3" s="1"/>
  <c r="AF305" i="3"/>
  <c r="AA305" i="3"/>
  <c r="Z305" i="3"/>
  <c r="Y305" i="3"/>
  <c r="L305" i="3"/>
  <c r="BB303" i="4" s="1"/>
  <c r="F305" i="3"/>
  <c r="I305" i="3" s="1"/>
  <c r="AI304" i="3" a="1"/>
  <c r="AI304" i="3"/>
  <c r="AG304" i="3"/>
  <c r="AA304" i="3"/>
  <c r="Z304" i="3"/>
  <c r="Y304" i="3"/>
  <c r="L304" i="3"/>
  <c r="BB302" i="4" s="1"/>
  <c r="I304" i="3"/>
  <c r="G304" i="3"/>
  <c r="J304" i="3" s="1"/>
  <c r="AZ302" i="4" s="1"/>
  <c r="F304" i="3"/>
  <c r="E304" i="3"/>
  <c r="E305" i="3" s="1"/>
  <c r="E306" i="3" s="1"/>
  <c r="D304" i="3"/>
  <c r="D305" i="3" s="1"/>
  <c r="AI303" i="3" a="1"/>
  <c r="AI303" i="3" s="1"/>
  <c r="AE303" i="3"/>
  <c r="AA303" i="3"/>
  <c r="Z303" i="3"/>
  <c r="Y303" i="3"/>
  <c r="AI302" i="3" a="1"/>
  <c r="AI302" i="3"/>
  <c r="AE302" i="3"/>
  <c r="AA302" i="3"/>
  <c r="Z302" i="3"/>
  <c r="Y302" i="3"/>
  <c r="AI301" i="3" a="1"/>
  <c r="AI301" i="3"/>
  <c r="AF301" i="3"/>
  <c r="AA301" i="3"/>
  <c r="Z301" i="3"/>
  <c r="Y301" i="3"/>
  <c r="AI300" i="3" a="1"/>
  <c r="AI300" i="3" s="1"/>
  <c r="AG300" i="3"/>
  <c r="AA300" i="3"/>
  <c r="Z300" i="3"/>
  <c r="Y300" i="3"/>
  <c r="H300" i="3"/>
  <c r="K300" i="3" s="1"/>
  <c r="BA298" i="4" s="1"/>
  <c r="F300" i="3"/>
  <c r="F301" i="3" s="1"/>
  <c r="I301" i="3" s="1"/>
  <c r="L301" i="3" s="1"/>
  <c r="BB299" i="4" s="1"/>
  <c r="E300" i="3"/>
  <c r="E301" i="3" s="1"/>
  <c r="E302" i="3" s="1"/>
  <c r="D300" i="3"/>
  <c r="D301" i="3" s="1"/>
  <c r="AI299" i="3" a="1"/>
  <c r="AI299" i="3" s="1"/>
  <c r="AE299" i="3"/>
  <c r="AA299" i="3"/>
  <c r="Z299" i="3"/>
  <c r="Y299" i="3"/>
  <c r="AI298" i="3" a="1"/>
  <c r="AI298" i="3"/>
  <c r="AE298" i="3"/>
  <c r="AA298" i="3"/>
  <c r="Z298" i="3"/>
  <c r="Y298" i="3"/>
  <c r="AI297" i="3" a="1"/>
  <c r="AI297" i="3" s="1"/>
  <c r="AF297" i="3"/>
  <c r="AA297" i="3"/>
  <c r="Z297" i="3"/>
  <c r="Y297" i="3"/>
  <c r="F297" i="3"/>
  <c r="I297" i="3" s="1"/>
  <c r="L297" i="3" s="1"/>
  <c r="BB295" i="4" s="1"/>
  <c r="AI296" i="3" a="1"/>
  <c r="AI296" i="3"/>
  <c r="AG296" i="3"/>
  <c r="AA296" i="3"/>
  <c r="Z296" i="3"/>
  <c r="Y296" i="3"/>
  <c r="I296" i="3"/>
  <c r="L296" i="3" s="1"/>
  <c r="BB294" i="4" s="1"/>
  <c r="G296" i="3"/>
  <c r="J296" i="3" s="1"/>
  <c r="AZ294" i="4" s="1"/>
  <c r="F296" i="3"/>
  <c r="E296" i="3"/>
  <c r="E297" i="3" s="1"/>
  <c r="E298" i="3" s="1"/>
  <c r="D296" i="3"/>
  <c r="D297" i="3" s="1"/>
  <c r="AI295" i="3" a="1"/>
  <c r="AI295" i="3" s="1"/>
  <c r="AE295" i="3"/>
  <c r="AA295" i="3"/>
  <c r="Z295" i="3"/>
  <c r="Y295" i="3"/>
  <c r="AI294" i="3" a="1"/>
  <c r="AI294" i="3" s="1"/>
  <c r="AE294" i="3"/>
  <c r="AA294" i="3"/>
  <c r="Z294" i="3"/>
  <c r="Y294" i="3"/>
  <c r="AI293" i="3" a="1"/>
  <c r="AI293" i="3"/>
  <c r="AF293" i="3"/>
  <c r="AA293" i="3"/>
  <c r="Z293" i="3"/>
  <c r="Y293" i="3"/>
  <c r="H293" i="3"/>
  <c r="K293" i="3" s="1"/>
  <c r="BA291" i="4" s="1"/>
  <c r="AI292" i="3" a="1"/>
  <c r="AI292" i="3"/>
  <c r="AG292" i="3"/>
  <c r="AA292" i="3"/>
  <c r="Z292" i="3"/>
  <c r="Y292" i="3"/>
  <c r="H292" i="3"/>
  <c r="K292" i="3" s="1"/>
  <c r="BA290" i="4" s="1"/>
  <c r="G292" i="3"/>
  <c r="J292" i="3" s="1"/>
  <c r="AZ290" i="4" s="1"/>
  <c r="F292" i="3"/>
  <c r="F293" i="3" s="1"/>
  <c r="I293" i="3" s="1"/>
  <c r="L293" i="3" s="1"/>
  <c r="BB291" i="4" s="1"/>
  <c r="E292" i="3"/>
  <c r="E293" i="3" s="1"/>
  <c r="E294" i="3" s="1"/>
  <c r="D292" i="3"/>
  <c r="D293" i="3" s="1"/>
  <c r="AI291" i="3" a="1"/>
  <c r="AI291" i="3" s="1"/>
  <c r="AE291" i="3"/>
  <c r="AA291" i="3"/>
  <c r="Z291" i="3"/>
  <c r="Y291" i="3"/>
  <c r="AI290" i="3" a="1"/>
  <c r="AI290" i="3" s="1"/>
  <c r="AE290" i="3"/>
  <c r="AA290" i="3"/>
  <c r="Z290" i="3"/>
  <c r="Y290" i="3"/>
  <c r="AI289" i="3" a="1"/>
  <c r="AI289" i="3"/>
  <c r="AF289" i="3"/>
  <c r="AA289" i="3"/>
  <c r="Z289" i="3"/>
  <c r="Y289" i="3"/>
  <c r="L289" i="3"/>
  <c r="BB287" i="4" s="1"/>
  <c r="H289" i="3"/>
  <c r="K289" i="3" s="1"/>
  <c r="BA287" i="4" s="1"/>
  <c r="F289" i="3"/>
  <c r="I289" i="3" s="1"/>
  <c r="AI288" i="3" a="1"/>
  <c r="AI288" i="3" s="1"/>
  <c r="AG288" i="3"/>
  <c r="AA288" i="3"/>
  <c r="Z288" i="3"/>
  <c r="Y288" i="3"/>
  <c r="I288" i="3"/>
  <c r="L288" i="3" s="1"/>
  <c r="BB286" i="4" s="1"/>
  <c r="H288" i="3"/>
  <c r="K288" i="3" s="1"/>
  <c r="BA286" i="4" s="1"/>
  <c r="G288" i="3"/>
  <c r="J288" i="3" s="1"/>
  <c r="AZ286" i="4" s="1"/>
  <c r="F288" i="3"/>
  <c r="E288" i="3"/>
  <c r="E289" i="3" s="1"/>
  <c r="E290" i="3" s="1"/>
  <c r="D288" i="3"/>
  <c r="D289" i="3" s="1"/>
  <c r="AI287" i="3" a="1"/>
  <c r="AI287" i="3" s="1"/>
  <c r="AE287" i="3"/>
  <c r="AA287" i="3"/>
  <c r="Z287" i="3"/>
  <c r="Y287" i="3"/>
  <c r="AI286" i="3" a="1"/>
  <c r="AI286" i="3" s="1"/>
  <c r="AE286" i="3"/>
  <c r="AA286" i="3"/>
  <c r="Z286" i="3"/>
  <c r="Y286" i="3"/>
  <c r="AI285" i="3" a="1"/>
  <c r="AI285" i="3" s="1"/>
  <c r="AF285" i="3"/>
  <c r="AA285" i="3"/>
  <c r="Z285" i="3"/>
  <c r="Y285" i="3"/>
  <c r="H285" i="3"/>
  <c r="K285" i="3" s="1"/>
  <c r="BA283" i="4" s="1"/>
  <c r="F285" i="3"/>
  <c r="I285" i="3" s="1"/>
  <c r="L285" i="3" s="1"/>
  <c r="BB283" i="4" s="1"/>
  <c r="AI284" i="3" a="1"/>
  <c r="AI284" i="3" s="1"/>
  <c r="AG284" i="3"/>
  <c r="AA284" i="3"/>
  <c r="Z284" i="3"/>
  <c r="Y284" i="3"/>
  <c r="I284" i="3"/>
  <c r="L284" i="3" s="1"/>
  <c r="BB282" i="4" s="1"/>
  <c r="H284" i="3"/>
  <c r="K284" i="3" s="1"/>
  <c r="BA282" i="4" s="1"/>
  <c r="F284" i="3"/>
  <c r="E284" i="3"/>
  <c r="E285" i="3" s="1"/>
  <c r="E286" i="3" s="1"/>
  <c r="D284" i="3"/>
  <c r="AI283" i="3" a="1"/>
  <c r="AI283" i="3" s="1"/>
  <c r="AE283" i="3"/>
  <c r="AA283" i="3"/>
  <c r="Z283" i="3"/>
  <c r="Y283" i="3"/>
  <c r="AI282" i="3" a="1"/>
  <c r="AI282" i="3" s="1"/>
  <c r="AE282" i="3"/>
  <c r="AA282" i="3"/>
  <c r="Z282" i="3"/>
  <c r="Y282" i="3"/>
  <c r="AI281" i="3" a="1"/>
  <c r="AI281" i="3" s="1"/>
  <c r="AF281" i="3"/>
  <c r="AA281" i="3"/>
  <c r="Z281" i="3"/>
  <c r="Y281" i="3"/>
  <c r="F281" i="3"/>
  <c r="I281" i="3" s="1"/>
  <c r="L281" i="3" s="1"/>
  <c r="BB279" i="4" s="1"/>
  <c r="AI280" i="3" a="1"/>
  <c r="AI280" i="3" s="1"/>
  <c r="AG280" i="3"/>
  <c r="AA280" i="3"/>
  <c r="Z280" i="3"/>
  <c r="Y280" i="3"/>
  <c r="L280" i="3"/>
  <c r="BB278" i="4" s="1"/>
  <c r="I280" i="3"/>
  <c r="F280" i="3"/>
  <c r="E280" i="3"/>
  <c r="D280" i="3"/>
  <c r="D281" i="3" s="1"/>
  <c r="AI279" i="3" a="1"/>
  <c r="AI279" i="3" s="1"/>
  <c r="AE279" i="3"/>
  <c r="AA279" i="3"/>
  <c r="Z279" i="3"/>
  <c r="Y279" i="3"/>
  <c r="AI278" i="3" a="1"/>
  <c r="AI278" i="3"/>
  <c r="AE278" i="3"/>
  <c r="AA278" i="3"/>
  <c r="Z278" i="3"/>
  <c r="Y278" i="3"/>
  <c r="AI277" i="3" a="1"/>
  <c r="AI277" i="3" s="1"/>
  <c r="AF277" i="3"/>
  <c r="AA277" i="3"/>
  <c r="Z277" i="3"/>
  <c r="Y277" i="3"/>
  <c r="H277" i="3"/>
  <c r="K277" i="3" s="1"/>
  <c r="BA275" i="4" s="1"/>
  <c r="AI276" i="3" a="1"/>
  <c r="AI276" i="3" s="1"/>
  <c r="AG276" i="3"/>
  <c r="AA276" i="3"/>
  <c r="Z276" i="3"/>
  <c r="Y276" i="3"/>
  <c r="F276" i="3"/>
  <c r="E276" i="3"/>
  <c r="E277" i="3" s="1"/>
  <c r="E278" i="3" s="1"/>
  <c r="D276" i="3"/>
  <c r="D277" i="3" s="1"/>
  <c r="AI275" i="3" a="1"/>
  <c r="AI275" i="3" s="1"/>
  <c r="AE275" i="3"/>
  <c r="AA275" i="3"/>
  <c r="Z275" i="3"/>
  <c r="Y275" i="3"/>
  <c r="AI274" i="3" a="1"/>
  <c r="AI274" i="3" s="1"/>
  <c r="AE274" i="3"/>
  <c r="AA274" i="3"/>
  <c r="Z274" i="3"/>
  <c r="Y274" i="3"/>
  <c r="AI273" i="3" a="1"/>
  <c r="AI273" i="3" s="1"/>
  <c r="AF273" i="3"/>
  <c r="AA273" i="3"/>
  <c r="Z273" i="3"/>
  <c r="Y273" i="3"/>
  <c r="L273" i="3"/>
  <c r="BB271" i="4" s="1"/>
  <c r="F273" i="3"/>
  <c r="I273" i="3" s="1"/>
  <c r="AI272" i="3" a="1"/>
  <c r="AI272" i="3"/>
  <c r="AG272" i="3"/>
  <c r="AA272" i="3"/>
  <c r="Z272" i="3"/>
  <c r="Y272" i="3"/>
  <c r="L272" i="3"/>
  <c r="BB270" i="4" s="1"/>
  <c r="I272" i="3"/>
  <c r="G272" i="3"/>
  <c r="J272" i="3" s="1"/>
  <c r="AZ270" i="4" s="1"/>
  <c r="F272" i="3"/>
  <c r="E272" i="3"/>
  <c r="E273" i="3" s="1"/>
  <c r="E274" i="3" s="1"/>
  <c r="D272" i="3"/>
  <c r="D273" i="3" s="1"/>
  <c r="AI271" i="3" a="1"/>
  <c r="AI271" i="3" s="1"/>
  <c r="AE271" i="3"/>
  <c r="AA271" i="3"/>
  <c r="Z271" i="3"/>
  <c r="Y271" i="3"/>
  <c r="AI270" i="3" a="1"/>
  <c r="AI270" i="3"/>
  <c r="AE270" i="3"/>
  <c r="AA270" i="3"/>
  <c r="Z270" i="3"/>
  <c r="Y270" i="3"/>
  <c r="AI269" i="3" a="1"/>
  <c r="AI269" i="3"/>
  <c r="AF269" i="3"/>
  <c r="AA269" i="3"/>
  <c r="Z269" i="3"/>
  <c r="Y269" i="3"/>
  <c r="AI268" i="3" a="1"/>
  <c r="AI268" i="3" s="1"/>
  <c r="AG268" i="3"/>
  <c r="AA268" i="3"/>
  <c r="Z268" i="3"/>
  <c r="Y268" i="3"/>
  <c r="H268" i="3"/>
  <c r="K268" i="3" s="1"/>
  <c r="BA266" i="4" s="1"/>
  <c r="F268" i="3"/>
  <c r="F269" i="3" s="1"/>
  <c r="I269" i="3" s="1"/>
  <c r="L269" i="3" s="1"/>
  <c r="BB267" i="4" s="1"/>
  <c r="E268" i="3"/>
  <c r="E269" i="3" s="1"/>
  <c r="E270" i="3" s="1"/>
  <c r="D268" i="3"/>
  <c r="D269" i="3" s="1"/>
  <c r="AI267" i="3" a="1"/>
  <c r="AI267" i="3" s="1"/>
  <c r="AE267" i="3"/>
  <c r="AA267" i="3"/>
  <c r="Z267" i="3"/>
  <c r="Y267" i="3"/>
  <c r="AI266" i="3" a="1"/>
  <c r="AI266" i="3"/>
  <c r="AE266" i="3"/>
  <c r="AA266" i="3"/>
  <c r="Z266" i="3"/>
  <c r="Y266" i="3"/>
  <c r="AI265" i="3" a="1"/>
  <c r="AI265" i="3" s="1"/>
  <c r="AF265" i="3"/>
  <c r="AA265" i="3"/>
  <c r="Z265" i="3"/>
  <c r="Y265" i="3"/>
  <c r="F265" i="3"/>
  <c r="I265" i="3" s="1"/>
  <c r="L265" i="3" s="1"/>
  <c r="BB263" i="4" s="1"/>
  <c r="AI264" i="3" a="1"/>
  <c r="AI264" i="3"/>
  <c r="AG264" i="3"/>
  <c r="AA264" i="3"/>
  <c r="Z264" i="3"/>
  <c r="Y264" i="3"/>
  <c r="I264" i="3"/>
  <c r="L264" i="3" s="1"/>
  <c r="BB262" i="4" s="1"/>
  <c r="G264" i="3"/>
  <c r="J264" i="3" s="1"/>
  <c r="AZ262" i="4" s="1"/>
  <c r="F264" i="3"/>
  <c r="E264" i="3"/>
  <c r="E265" i="3" s="1"/>
  <c r="E266" i="3" s="1"/>
  <c r="D264" i="3"/>
  <c r="D265" i="3" s="1"/>
  <c r="AI263" i="3" a="1"/>
  <c r="AI263" i="3" s="1"/>
  <c r="AE263" i="3"/>
  <c r="AA263" i="3"/>
  <c r="Z263" i="3"/>
  <c r="Y263" i="3"/>
  <c r="AI262" i="3" a="1"/>
  <c r="AI262" i="3" s="1"/>
  <c r="AE262" i="3"/>
  <c r="AA262" i="3"/>
  <c r="Z262" i="3"/>
  <c r="Y262" i="3"/>
  <c r="AI261" i="3" a="1"/>
  <c r="AI261" i="3"/>
  <c r="AF261" i="3"/>
  <c r="AA261" i="3"/>
  <c r="Z261" i="3"/>
  <c r="Y261" i="3"/>
  <c r="H261" i="3"/>
  <c r="K261" i="3" s="1"/>
  <c r="BA259" i="4" s="1"/>
  <c r="AI260" i="3" a="1"/>
  <c r="AI260" i="3"/>
  <c r="AG260" i="3"/>
  <c r="AA260" i="3"/>
  <c r="Z260" i="3"/>
  <c r="Y260" i="3"/>
  <c r="H260" i="3"/>
  <c r="K260" i="3" s="1"/>
  <c r="BA258" i="4" s="1"/>
  <c r="G260" i="3"/>
  <c r="J260" i="3" s="1"/>
  <c r="AZ258" i="4" s="1"/>
  <c r="F260" i="3"/>
  <c r="F261" i="3" s="1"/>
  <c r="I261" i="3" s="1"/>
  <c r="L261" i="3" s="1"/>
  <c r="BB259" i="4" s="1"/>
  <c r="E260" i="3"/>
  <c r="E261" i="3" s="1"/>
  <c r="E262" i="3" s="1"/>
  <c r="D260" i="3"/>
  <c r="D261" i="3" s="1"/>
  <c r="AI259" i="3" a="1"/>
  <c r="AI259" i="3" s="1"/>
  <c r="AE259" i="3"/>
  <c r="AA259" i="3"/>
  <c r="Z259" i="3"/>
  <c r="Y259" i="3"/>
  <c r="AI258" i="3" a="1"/>
  <c r="AI258" i="3" s="1"/>
  <c r="AE258" i="3"/>
  <c r="AA258" i="3"/>
  <c r="Z258" i="3"/>
  <c r="Y258" i="3"/>
  <c r="AI257" i="3" a="1"/>
  <c r="AI257" i="3"/>
  <c r="AF257" i="3"/>
  <c r="AA257" i="3"/>
  <c r="Z257" i="3"/>
  <c r="Y257" i="3"/>
  <c r="L257" i="3"/>
  <c r="BB255" i="4" s="1"/>
  <c r="H257" i="3"/>
  <c r="K257" i="3" s="1"/>
  <c r="BA255" i="4" s="1"/>
  <c r="F257" i="3"/>
  <c r="I257" i="3" s="1"/>
  <c r="AI256" i="3" a="1"/>
  <c r="AI256" i="3" s="1"/>
  <c r="AG256" i="3"/>
  <c r="AA256" i="3"/>
  <c r="Z256" i="3"/>
  <c r="Y256" i="3"/>
  <c r="I256" i="3"/>
  <c r="L256" i="3" s="1"/>
  <c r="BB254" i="4" s="1"/>
  <c r="H256" i="3"/>
  <c r="K256" i="3" s="1"/>
  <c r="BA254" i="4" s="1"/>
  <c r="G256" i="3"/>
  <c r="J256" i="3" s="1"/>
  <c r="AZ254" i="4" s="1"/>
  <c r="F256" i="3"/>
  <c r="E256" i="3"/>
  <c r="E257" i="3" s="1"/>
  <c r="E258" i="3" s="1"/>
  <c r="D256" i="3"/>
  <c r="D257" i="3" s="1"/>
  <c r="AI255" i="3" a="1"/>
  <c r="AI255" i="3" s="1"/>
  <c r="AE255" i="3"/>
  <c r="AA255" i="3"/>
  <c r="Z255" i="3"/>
  <c r="Y255" i="3"/>
  <c r="AI254" i="3" a="1"/>
  <c r="AI254" i="3" s="1"/>
  <c r="AE254" i="3"/>
  <c r="AA254" i="3"/>
  <c r="Z254" i="3"/>
  <c r="Y254" i="3"/>
  <c r="AI253" i="3" a="1"/>
  <c r="AI253" i="3" s="1"/>
  <c r="AF253" i="3"/>
  <c r="AA253" i="3"/>
  <c r="Z253" i="3"/>
  <c r="Y253" i="3"/>
  <c r="H253" i="3"/>
  <c r="K253" i="3" s="1"/>
  <c r="BA251" i="4" s="1"/>
  <c r="F253" i="3"/>
  <c r="I253" i="3" s="1"/>
  <c r="L253" i="3" s="1"/>
  <c r="BB251" i="4" s="1"/>
  <c r="AI252" i="3" a="1"/>
  <c r="AI252" i="3" s="1"/>
  <c r="AG252" i="3"/>
  <c r="AA252" i="3"/>
  <c r="Z252" i="3"/>
  <c r="Y252" i="3"/>
  <c r="I252" i="3"/>
  <c r="L252" i="3" s="1"/>
  <c r="BB250" i="4" s="1"/>
  <c r="H252" i="3"/>
  <c r="K252" i="3" s="1"/>
  <c r="BA250" i="4" s="1"/>
  <c r="F252" i="3"/>
  <c r="E252" i="3"/>
  <c r="E253" i="3" s="1"/>
  <c r="E254" i="3" s="1"/>
  <c r="D252" i="3"/>
  <c r="AI251" i="3" a="1"/>
  <c r="AI251" i="3" s="1"/>
  <c r="AE251" i="3"/>
  <c r="AA251" i="3"/>
  <c r="Z251" i="3"/>
  <c r="Y251" i="3"/>
  <c r="AI250" i="3" a="1"/>
  <c r="AI250" i="3"/>
  <c r="AE250" i="3"/>
  <c r="AA250" i="3"/>
  <c r="Z250" i="3"/>
  <c r="Y250" i="3"/>
  <c r="AI249" i="3" a="1"/>
  <c r="AI249" i="3" s="1"/>
  <c r="AF249" i="3"/>
  <c r="AA249" i="3"/>
  <c r="Z249" i="3"/>
  <c r="Y249" i="3"/>
  <c r="F249" i="3"/>
  <c r="I249" i="3" s="1"/>
  <c r="L249" i="3" s="1"/>
  <c r="BB247" i="4" s="1"/>
  <c r="AI248" i="3" a="1"/>
  <c r="AI248" i="3" s="1"/>
  <c r="AG248" i="3"/>
  <c r="AA248" i="3"/>
  <c r="Z248" i="3"/>
  <c r="Y248" i="3"/>
  <c r="L248" i="3"/>
  <c r="BB246" i="4" s="1"/>
  <c r="I248" i="3"/>
  <c r="F248" i="3"/>
  <c r="E248" i="3"/>
  <c r="D248" i="3"/>
  <c r="D249" i="3" s="1"/>
  <c r="AI247" i="3" a="1"/>
  <c r="AI247" i="3" s="1"/>
  <c r="AE247" i="3"/>
  <c r="AA247" i="3"/>
  <c r="Z247" i="3"/>
  <c r="Y247" i="3"/>
  <c r="AI246" i="3" a="1"/>
  <c r="AI246" i="3"/>
  <c r="AE246" i="3"/>
  <c r="AA246" i="3"/>
  <c r="Z246" i="3"/>
  <c r="Y246" i="3"/>
  <c r="AI245" i="3" a="1"/>
  <c r="AI245" i="3" s="1"/>
  <c r="AF245" i="3"/>
  <c r="AA245" i="3"/>
  <c r="Z245" i="3"/>
  <c r="Y245" i="3"/>
  <c r="H245" i="3"/>
  <c r="K245" i="3" s="1"/>
  <c r="BA243" i="4" s="1"/>
  <c r="AI244" i="3" a="1"/>
  <c r="AI244" i="3"/>
  <c r="AG244" i="3"/>
  <c r="AA244" i="3"/>
  <c r="Z244" i="3"/>
  <c r="Y244" i="3"/>
  <c r="F244" i="3"/>
  <c r="E244" i="3"/>
  <c r="E245" i="3" s="1"/>
  <c r="E246" i="3" s="1"/>
  <c r="D244" i="3"/>
  <c r="D245" i="3" s="1"/>
  <c r="AI243" i="3" a="1"/>
  <c r="AI243" i="3" s="1"/>
  <c r="AE243" i="3"/>
  <c r="AA243" i="3"/>
  <c r="Z243" i="3"/>
  <c r="Y243" i="3"/>
  <c r="AI242" i="3" a="1"/>
  <c r="AI242" i="3" s="1"/>
  <c r="AE242" i="3"/>
  <c r="AA242" i="3"/>
  <c r="Z242" i="3"/>
  <c r="Y242" i="3"/>
  <c r="AI241" i="3" a="1"/>
  <c r="AI241" i="3"/>
  <c r="AF241" i="3"/>
  <c r="AA241" i="3"/>
  <c r="Z241" i="3"/>
  <c r="Y241" i="3"/>
  <c r="L241" i="3"/>
  <c r="BB239" i="4" s="1"/>
  <c r="F241" i="3"/>
  <c r="I241" i="3" s="1"/>
  <c r="AI240" i="3" a="1"/>
  <c r="AI240" i="3"/>
  <c r="AG240" i="3"/>
  <c r="AA240" i="3"/>
  <c r="Z240" i="3"/>
  <c r="Y240" i="3"/>
  <c r="L240" i="3"/>
  <c r="BB238" i="4" s="1"/>
  <c r="I240" i="3"/>
  <c r="G240" i="3"/>
  <c r="J240" i="3" s="1"/>
  <c r="AZ238" i="4" s="1"/>
  <c r="F240" i="3"/>
  <c r="E240" i="3"/>
  <c r="E241" i="3" s="1"/>
  <c r="E242" i="3" s="1"/>
  <c r="D240" i="3"/>
  <c r="D241" i="3" s="1"/>
  <c r="AI239" i="3" a="1"/>
  <c r="AI239" i="3" s="1"/>
  <c r="AE239" i="3"/>
  <c r="AA239" i="3"/>
  <c r="Z239" i="3"/>
  <c r="Y239" i="3"/>
  <c r="AI238" i="3" a="1"/>
  <c r="AI238" i="3"/>
  <c r="AE238" i="3"/>
  <c r="AA238" i="3"/>
  <c r="Z238" i="3"/>
  <c r="Y238" i="3"/>
  <c r="AI237" i="3" a="1"/>
  <c r="AI237" i="3"/>
  <c r="AF237" i="3"/>
  <c r="AA237" i="3"/>
  <c r="Z237" i="3"/>
  <c r="Y237" i="3"/>
  <c r="AI236" i="3" a="1"/>
  <c r="AI236" i="3" s="1"/>
  <c r="AG236" i="3"/>
  <c r="AA236" i="3"/>
  <c r="Z236" i="3"/>
  <c r="Y236" i="3"/>
  <c r="H236" i="3"/>
  <c r="K236" i="3" s="1"/>
  <c r="BA234" i="4" s="1"/>
  <c r="F236" i="3"/>
  <c r="F237" i="3" s="1"/>
  <c r="I237" i="3" s="1"/>
  <c r="L237" i="3" s="1"/>
  <c r="BB235" i="4" s="1"/>
  <c r="E236" i="3"/>
  <c r="E237" i="3" s="1"/>
  <c r="E238" i="3" s="1"/>
  <c r="D236" i="3"/>
  <c r="D237" i="3" s="1"/>
  <c r="AI235" i="3" a="1"/>
  <c r="AI235" i="3" s="1"/>
  <c r="AE235" i="3"/>
  <c r="AA235" i="3"/>
  <c r="Z235" i="3"/>
  <c r="Y235" i="3"/>
  <c r="AI234" i="3" a="1"/>
  <c r="AI234" i="3"/>
  <c r="AE234" i="3"/>
  <c r="AA234" i="3"/>
  <c r="Z234" i="3"/>
  <c r="Y234" i="3"/>
  <c r="AI233" i="3" a="1"/>
  <c r="AI233" i="3" s="1"/>
  <c r="AF233" i="3"/>
  <c r="AA233" i="3"/>
  <c r="Z233" i="3"/>
  <c r="Y233" i="3"/>
  <c r="F233" i="3"/>
  <c r="I233" i="3" s="1"/>
  <c r="L233" i="3" s="1"/>
  <c r="BB231" i="4" s="1"/>
  <c r="AI232" i="3" a="1"/>
  <c r="AI232" i="3"/>
  <c r="AG232" i="3"/>
  <c r="AA232" i="3"/>
  <c r="Z232" i="3"/>
  <c r="Y232" i="3"/>
  <c r="I232" i="3"/>
  <c r="L232" i="3" s="1"/>
  <c r="BB230" i="4" s="1"/>
  <c r="G232" i="3"/>
  <c r="J232" i="3" s="1"/>
  <c r="AZ230" i="4" s="1"/>
  <c r="F232" i="3"/>
  <c r="E232" i="3"/>
  <c r="E233" i="3" s="1"/>
  <c r="E234" i="3" s="1"/>
  <c r="D232" i="3"/>
  <c r="D233" i="3" s="1"/>
  <c r="AI231" i="3" a="1"/>
  <c r="AI231" i="3" s="1"/>
  <c r="AE231" i="3"/>
  <c r="AA231" i="3"/>
  <c r="Z231" i="3"/>
  <c r="Y231" i="3"/>
  <c r="AI230" i="3" a="1"/>
  <c r="AI230" i="3" s="1"/>
  <c r="AE230" i="3"/>
  <c r="AA230" i="3"/>
  <c r="Z230" i="3"/>
  <c r="Y230" i="3"/>
  <c r="AI229" i="3" a="1"/>
  <c r="AI229" i="3"/>
  <c r="AF229" i="3"/>
  <c r="AA229" i="3"/>
  <c r="Z229" i="3"/>
  <c r="Y229" i="3"/>
  <c r="H229" i="3"/>
  <c r="K229" i="3" s="1"/>
  <c r="BA227" i="4" s="1"/>
  <c r="AI228" i="3" a="1"/>
  <c r="AI228" i="3"/>
  <c r="AG228" i="3"/>
  <c r="AA228" i="3"/>
  <c r="Z228" i="3"/>
  <c r="Y228" i="3"/>
  <c r="H228" i="3"/>
  <c r="K228" i="3" s="1"/>
  <c r="BA226" i="4" s="1"/>
  <c r="G228" i="3"/>
  <c r="J228" i="3" s="1"/>
  <c r="AZ226" i="4" s="1"/>
  <c r="F228" i="3"/>
  <c r="F229" i="3" s="1"/>
  <c r="I229" i="3" s="1"/>
  <c r="L229" i="3" s="1"/>
  <c r="BB227" i="4" s="1"/>
  <c r="E228" i="3"/>
  <c r="E229" i="3" s="1"/>
  <c r="E230" i="3" s="1"/>
  <c r="D228" i="3"/>
  <c r="D229" i="3" s="1"/>
  <c r="AI227" i="3" a="1"/>
  <c r="AI227" i="3" s="1"/>
  <c r="AE227" i="3"/>
  <c r="AA227" i="3"/>
  <c r="Z227" i="3"/>
  <c r="Y227" i="3"/>
  <c r="AI226" i="3" a="1"/>
  <c r="AI226" i="3" s="1"/>
  <c r="AE226" i="3"/>
  <c r="AA226" i="3"/>
  <c r="Z226" i="3"/>
  <c r="Y226" i="3"/>
  <c r="AI225" i="3" a="1"/>
  <c r="AI225" i="3" s="1"/>
  <c r="AF225" i="3"/>
  <c r="AA225" i="3"/>
  <c r="Z225" i="3"/>
  <c r="Y225" i="3"/>
  <c r="L225" i="3"/>
  <c r="BB223" i="4" s="1"/>
  <c r="H225" i="3"/>
  <c r="K225" i="3" s="1"/>
  <c r="BA223" i="4" s="1"/>
  <c r="F225" i="3"/>
  <c r="I225" i="3" s="1"/>
  <c r="AI224" i="3" a="1"/>
  <c r="AI224" i="3" s="1"/>
  <c r="AG224" i="3"/>
  <c r="AA224" i="3"/>
  <c r="Z224" i="3"/>
  <c r="Y224" i="3"/>
  <c r="I224" i="3"/>
  <c r="L224" i="3" s="1"/>
  <c r="BB222" i="4" s="1"/>
  <c r="H224" i="3"/>
  <c r="K224" i="3" s="1"/>
  <c r="BA222" i="4" s="1"/>
  <c r="G224" i="3"/>
  <c r="J224" i="3" s="1"/>
  <c r="AZ222" i="4" s="1"/>
  <c r="F224" i="3"/>
  <c r="E224" i="3"/>
  <c r="E225" i="3" s="1"/>
  <c r="E226" i="3" s="1"/>
  <c r="D224" i="3"/>
  <c r="D225" i="3" s="1"/>
  <c r="AI223" i="3" a="1"/>
  <c r="AI223" i="3" s="1"/>
  <c r="AE223" i="3"/>
  <c r="AA223" i="3"/>
  <c r="Z223" i="3"/>
  <c r="Y223" i="3"/>
  <c r="AI222" i="3" a="1"/>
  <c r="AI222" i="3" s="1"/>
  <c r="AE222" i="3"/>
  <c r="AA222" i="3"/>
  <c r="Z222" i="3"/>
  <c r="Y222" i="3"/>
  <c r="AI221" i="3" a="1"/>
  <c r="AI221" i="3" s="1"/>
  <c r="AF221" i="3"/>
  <c r="AA221" i="3"/>
  <c r="Z221" i="3"/>
  <c r="Y221" i="3"/>
  <c r="H221" i="3"/>
  <c r="K221" i="3" s="1"/>
  <c r="BA219" i="4" s="1"/>
  <c r="F221" i="3"/>
  <c r="I221" i="3" s="1"/>
  <c r="L221" i="3" s="1"/>
  <c r="BB219" i="4" s="1"/>
  <c r="AI220" i="3" a="1"/>
  <c r="AI220" i="3" s="1"/>
  <c r="AG220" i="3"/>
  <c r="AA220" i="3"/>
  <c r="Z220" i="3"/>
  <c r="Y220" i="3"/>
  <c r="L220" i="3"/>
  <c r="BB218" i="4" s="1"/>
  <c r="I220" i="3"/>
  <c r="H220" i="3"/>
  <c r="K220" i="3" s="1"/>
  <c r="BA218" i="4" s="1"/>
  <c r="F220" i="3"/>
  <c r="E220" i="3"/>
  <c r="E221" i="3" s="1"/>
  <c r="E222" i="3" s="1"/>
  <c r="D220" i="3"/>
  <c r="AI219" i="3" a="1"/>
  <c r="AI219" i="3" s="1"/>
  <c r="AE219" i="3"/>
  <c r="AA219" i="3"/>
  <c r="Z219" i="3"/>
  <c r="Y219" i="3"/>
  <c r="AI218" i="3" a="1"/>
  <c r="AI218" i="3"/>
  <c r="AE218" i="3"/>
  <c r="AA218" i="3"/>
  <c r="Z218" i="3"/>
  <c r="Y218" i="3"/>
  <c r="AI217" i="3" a="1"/>
  <c r="AI217" i="3" s="1"/>
  <c r="AF217" i="3"/>
  <c r="AA217" i="3"/>
  <c r="Z217" i="3"/>
  <c r="Y217" i="3"/>
  <c r="L217" i="3"/>
  <c r="BB215" i="4" s="1"/>
  <c r="F217" i="3"/>
  <c r="I217" i="3" s="1"/>
  <c r="AI216" i="3" a="1"/>
  <c r="AI216" i="3" s="1"/>
  <c r="AG216" i="3"/>
  <c r="AA216" i="3"/>
  <c r="Z216" i="3"/>
  <c r="Y216" i="3"/>
  <c r="L216" i="3"/>
  <c r="BB214" i="4" s="1"/>
  <c r="I216" i="3"/>
  <c r="F216" i="3"/>
  <c r="E216" i="3"/>
  <c r="D216" i="3"/>
  <c r="D217" i="3" s="1"/>
  <c r="AI215" i="3" a="1"/>
  <c r="AI215" i="3" s="1"/>
  <c r="AE215" i="3"/>
  <c r="AA215" i="3"/>
  <c r="Z215" i="3"/>
  <c r="Y215" i="3"/>
  <c r="AI214" i="3" a="1"/>
  <c r="AI214" i="3"/>
  <c r="AE214" i="3"/>
  <c r="AA214" i="3"/>
  <c r="Z214" i="3"/>
  <c r="Y214" i="3"/>
  <c r="AI213" i="3" a="1"/>
  <c r="AI213" i="3" s="1"/>
  <c r="AF213" i="3"/>
  <c r="AA213" i="3"/>
  <c r="Z213" i="3"/>
  <c r="Y213" i="3"/>
  <c r="H213" i="3"/>
  <c r="K213" i="3" s="1"/>
  <c r="BA211" i="4" s="1"/>
  <c r="AI212" i="3" a="1"/>
  <c r="AI212" i="3"/>
  <c r="AG212" i="3"/>
  <c r="AA212" i="3"/>
  <c r="Z212" i="3"/>
  <c r="Y212" i="3"/>
  <c r="F212" i="3"/>
  <c r="E212" i="3"/>
  <c r="E213" i="3" s="1"/>
  <c r="E214" i="3" s="1"/>
  <c r="D212" i="3"/>
  <c r="AI211" i="3" a="1"/>
  <c r="AI211" i="3" s="1"/>
  <c r="AE211" i="3"/>
  <c r="AA211" i="3"/>
  <c r="Z211" i="3"/>
  <c r="Y211" i="3"/>
  <c r="AI210" i="3" a="1"/>
  <c r="AI210" i="3" s="1"/>
  <c r="AE210" i="3"/>
  <c r="AA210" i="3"/>
  <c r="Z210" i="3"/>
  <c r="Y210" i="3"/>
  <c r="AI209" i="3" a="1"/>
  <c r="AI209" i="3" s="1"/>
  <c r="AF209" i="3"/>
  <c r="AA209" i="3"/>
  <c r="Z209" i="3"/>
  <c r="Y209" i="3"/>
  <c r="L209" i="3"/>
  <c r="BB207" i="4" s="1"/>
  <c r="H209" i="3"/>
  <c r="K209" i="3" s="1"/>
  <c r="BA207" i="4" s="1"/>
  <c r="F209" i="3"/>
  <c r="I209" i="3" s="1"/>
  <c r="AI208" i="3" a="1"/>
  <c r="AI208" i="3" s="1"/>
  <c r="AG208" i="3"/>
  <c r="AA208" i="3"/>
  <c r="Z208" i="3"/>
  <c r="Y208" i="3"/>
  <c r="L208" i="3"/>
  <c r="BB206" i="4" s="1"/>
  <c r="I208" i="3"/>
  <c r="F208" i="3"/>
  <c r="E208" i="3"/>
  <c r="E209" i="3" s="1"/>
  <c r="E210" i="3" s="1"/>
  <c r="D208" i="3"/>
  <c r="AI207" i="3" a="1"/>
  <c r="AI207" i="3" s="1"/>
  <c r="AE207" i="3"/>
  <c r="AA207" i="3"/>
  <c r="Z207" i="3"/>
  <c r="Y207" i="3"/>
  <c r="AI206" i="3" a="1"/>
  <c r="AI206" i="3"/>
  <c r="AE206" i="3"/>
  <c r="AA206" i="3"/>
  <c r="Z206" i="3"/>
  <c r="Y206" i="3"/>
  <c r="AI205" i="3" a="1"/>
  <c r="AI205" i="3" s="1"/>
  <c r="AF205" i="3"/>
  <c r="AA205" i="3"/>
  <c r="Z205" i="3"/>
  <c r="Y205" i="3"/>
  <c r="H205" i="3"/>
  <c r="K205" i="3" s="1"/>
  <c r="BA203" i="4" s="1"/>
  <c r="F205" i="3"/>
  <c r="I205" i="3" s="1"/>
  <c r="L205" i="3" s="1"/>
  <c r="BB203" i="4" s="1"/>
  <c r="AI204" i="3" a="1"/>
  <c r="AI204" i="3" s="1"/>
  <c r="AG204" i="3"/>
  <c r="AA204" i="3"/>
  <c r="Z204" i="3"/>
  <c r="Y204" i="3"/>
  <c r="I204" i="3"/>
  <c r="L204" i="3" s="1"/>
  <c r="BB202" i="4" s="1"/>
  <c r="H204" i="3"/>
  <c r="K204" i="3" s="1"/>
  <c r="BA202" i="4" s="1"/>
  <c r="F204" i="3"/>
  <c r="E204" i="3"/>
  <c r="E205" i="3" s="1"/>
  <c r="E206" i="3" s="1"/>
  <c r="D204" i="3"/>
  <c r="AI203" i="3" a="1"/>
  <c r="AI203" i="3" s="1"/>
  <c r="AE203" i="3"/>
  <c r="AA203" i="3"/>
  <c r="Z203" i="3"/>
  <c r="Y203" i="3"/>
  <c r="AI202" i="3" a="1"/>
  <c r="AI202" i="3" s="1"/>
  <c r="AE202" i="3"/>
  <c r="AA202" i="3"/>
  <c r="Z202" i="3"/>
  <c r="Y202" i="3"/>
  <c r="AI201" i="3" a="1"/>
  <c r="AI201" i="3" s="1"/>
  <c r="AF201" i="3"/>
  <c r="AA201" i="3"/>
  <c r="Z201" i="3"/>
  <c r="Y201" i="3"/>
  <c r="AI200" i="3" a="1"/>
  <c r="AI200" i="3" s="1"/>
  <c r="AG200" i="3"/>
  <c r="AA200" i="3"/>
  <c r="Z200" i="3"/>
  <c r="Y200" i="3"/>
  <c r="I200" i="3"/>
  <c r="L200" i="3" s="1"/>
  <c r="BB198" i="4" s="1"/>
  <c r="F200" i="3"/>
  <c r="F201" i="3" s="1"/>
  <c r="I201" i="3" s="1"/>
  <c r="L201" i="3" s="1"/>
  <c r="BB199" i="4" s="1"/>
  <c r="E200" i="3"/>
  <c r="D200" i="3"/>
  <c r="AI199" i="3" a="1"/>
  <c r="AI199" i="3" s="1"/>
  <c r="AE199" i="3"/>
  <c r="AA199" i="3"/>
  <c r="Z199" i="3"/>
  <c r="Y199" i="3"/>
  <c r="AI198" i="3" a="1"/>
  <c r="AI198" i="3"/>
  <c r="AE198" i="3"/>
  <c r="AA198" i="3"/>
  <c r="Z198" i="3"/>
  <c r="Y198" i="3"/>
  <c r="AI197" i="3" a="1"/>
  <c r="AI197" i="3" s="1"/>
  <c r="AF197" i="3"/>
  <c r="AA197" i="3"/>
  <c r="Z197" i="3"/>
  <c r="Y197" i="3"/>
  <c r="H197" i="3"/>
  <c r="K197" i="3" s="1"/>
  <c r="BA195" i="4" s="1"/>
  <c r="AI196" i="3" a="1"/>
  <c r="AI196" i="3" s="1"/>
  <c r="AG196" i="3"/>
  <c r="AA196" i="3"/>
  <c r="Z196" i="3"/>
  <c r="Y196" i="3"/>
  <c r="H196" i="3"/>
  <c r="K196" i="3" s="1"/>
  <c r="BA194" i="4" s="1"/>
  <c r="F196" i="3"/>
  <c r="E196" i="3"/>
  <c r="E197" i="3" s="1"/>
  <c r="E198" i="3" s="1"/>
  <c r="D196" i="3"/>
  <c r="AI195" i="3" a="1"/>
  <c r="AI195" i="3" s="1"/>
  <c r="AE195" i="3"/>
  <c r="AA195" i="3"/>
  <c r="Z195" i="3"/>
  <c r="Y195" i="3"/>
  <c r="AI194" i="3" a="1"/>
  <c r="AI194" i="3" s="1"/>
  <c r="AE194" i="3"/>
  <c r="AA194" i="3"/>
  <c r="Z194" i="3"/>
  <c r="Y194" i="3"/>
  <c r="AI193" i="3" a="1"/>
  <c r="AI193" i="3" s="1"/>
  <c r="AF193" i="3"/>
  <c r="AA193" i="3"/>
  <c r="Z193" i="3"/>
  <c r="Y193" i="3"/>
  <c r="L193" i="3"/>
  <c r="BB191" i="4" s="1"/>
  <c r="H193" i="3"/>
  <c r="K193" i="3" s="1"/>
  <c r="BA191" i="4" s="1"/>
  <c r="AI192" i="3" a="1"/>
  <c r="AI192" i="3" s="1"/>
  <c r="AG192" i="3"/>
  <c r="AA192" i="3"/>
  <c r="Z192" i="3"/>
  <c r="Y192" i="3"/>
  <c r="L192" i="3"/>
  <c r="BB190" i="4" s="1"/>
  <c r="I192" i="3"/>
  <c r="F192" i="3"/>
  <c r="F193" i="3" s="1"/>
  <c r="I193" i="3" s="1"/>
  <c r="E192" i="3"/>
  <c r="E193" i="3" s="1"/>
  <c r="E194" i="3" s="1"/>
  <c r="D192" i="3"/>
  <c r="AI191" i="3" a="1"/>
  <c r="AI191" i="3" s="1"/>
  <c r="AE191" i="3"/>
  <c r="AA191" i="3"/>
  <c r="Z191" i="3"/>
  <c r="Y191" i="3"/>
  <c r="AI190" i="3" a="1"/>
  <c r="AI190" i="3" s="1"/>
  <c r="AE190" i="3"/>
  <c r="AA190" i="3"/>
  <c r="Z190" i="3"/>
  <c r="Y190" i="3"/>
  <c r="AI189" i="3" a="1"/>
  <c r="AI189" i="3" s="1"/>
  <c r="AF189" i="3"/>
  <c r="AA189" i="3"/>
  <c r="Z189" i="3"/>
  <c r="Y189" i="3"/>
  <c r="H189" i="3"/>
  <c r="K189" i="3" s="1"/>
  <c r="BA187" i="4" s="1"/>
  <c r="F189" i="3"/>
  <c r="I189" i="3" s="1"/>
  <c r="L189" i="3" s="1"/>
  <c r="BB187" i="4" s="1"/>
  <c r="AI188" i="3" a="1"/>
  <c r="AI188" i="3" s="1"/>
  <c r="AG188" i="3"/>
  <c r="AA188" i="3"/>
  <c r="Z188" i="3"/>
  <c r="Y188" i="3"/>
  <c r="I188" i="3"/>
  <c r="L188" i="3" s="1"/>
  <c r="BB186" i="4" s="1"/>
  <c r="H188" i="3"/>
  <c r="K188" i="3" s="1"/>
  <c r="BA186" i="4" s="1"/>
  <c r="F188" i="3"/>
  <c r="E188" i="3"/>
  <c r="E189" i="3" s="1"/>
  <c r="E190" i="3" s="1"/>
  <c r="D188" i="3"/>
  <c r="AI187" i="3" a="1"/>
  <c r="AI187" i="3" s="1"/>
  <c r="AE187" i="3"/>
  <c r="AA187" i="3"/>
  <c r="Z187" i="3"/>
  <c r="Y187" i="3"/>
  <c r="AI186" i="3" a="1"/>
  <c r="AI186" i="3" s="1"/>
  <c r="AE186" i="3"/>
  <c r="AA186" i="3"/>
  <c r="Z186" i="3"/>
  <c r="Y186" i="3"/>
  <c r="AI185" i="3" a="1"/>
  <c r="AI185" i="3" s="1"/>
  <c r="AF185" i="3"/>
  <c r="AA185" i="3"/>
  <c r="Z185" i="3"/>
  <c r="Y185" i="3"/>
  <c r="AI184" i="3" a="1"/>
  <c r="AI184" i="3" s="1"/>
  <c r="AG184" i="3"/>
  <c r="AA184" i="3"/>
  <c r="Z184" i="3"/>
  <c r="Y184" i="3"/>
  <c r="I184" i="3"/>
  <c r="L184" i="3" s="1"/>
  <c r="BB182" i="4" s="1"/>
  <c r="F184" i="3"/>
  <c r="F185" i="3" s="1"/>
  <c r="I185" i="3" s="1"/>
  <c r="L185" i="3" s="1"/>
  <c r="BB183" i="4" s="1"/>
  <c r="E184" i="3"/>
  <c r="D184" i="3"/>
  <c r="AI183" i="3" a="1"/>
  <c r="AI183" i="3" s="1"/>
  <c r="AE183" i="3"/>
  <c r="AA183" i="3"/>
  <c r="Z183" i="3"/>
  <c r="Y183" i="3"/>
  <c r="AI182" i="3" a="1"/>
  <c r="AI182" i="3"/>
  <c r="AE182" i="3"/>
  <c r="AA182" i="3"/>
  <c r="Z182" i="3"/>
  <c r="Y182" i="3"/>
  <c r="AI181" i="3" a="1"/>
  <c r="AI181" i="3" s="1"/>
  <c r="AF181" i="3"/>
  <c r="AA181" i="3"/>
  <c r="Z181" i="3"/>
  <c r="Y181" i="3"/>
  <c r="H181" i="3"/>
  <c r="K181" i="3" s="1"/>
  <c r="BA179" i="4" s="1"/>
  <c r="AI180" i="3" a="1"/>
  <c r="AI180" i="3" s="1"/>
  <c r="AG180" i="3"/>
  <c r="AA180" i="3"/>
  <c r="Z180" i="3"/>
  <c r="Y180" i="3"/>
  <c r="H180" i="3"/>
  <c r="K180" i="3" s="1"/>
  <c r="BA178" i="4" s="1"/>
  <c r="F180" i="3"/>
  <c r="E180" i="3"/>
  <c r="E181" i="3" s="1"/>
  <c r="E182" i="3" s="1"/>
  <c r="D180" i="3"/>
  <c r="AI179" i="3" a="1"/>
  <c r="AI179" i="3" s="1"/>
  <c r="AE179" i="3"/>
  <c r="AA179" i="3"/>
  <c r="Z179" i="3"/>
  <c r="Y179" i="3"/>
  <c r="AI178" i="3" a="1"/>
  <c r="AI178" i="3" s="1"/>
  <c r="AE178" i="3"/>
  <c r="AA178" i="3"/>
  <c r="Z178" i="3"/>
  <c r="Y178" i="3"/>
  <c r="AI177" i="3" a="1"/>
  <c r="AI177" i="3" s="1"/>
  <c r="AF177" i="3"/>
  <c r="AA177" i="3"/>
  <c r="Z177" i="3"/>
  <c r="Y177" i="3"/>
  <c r="L177" i="3"/>
  <c r="BB175" i="4" s="1"/>
  <c r="H177" i="3"/>
  <c r="K177" i="3" s="1"/>
  <c r="BA175" i="4" s="1"/>
  <c r="AI176" i="3" a="1"/>
  <c r="AI176" i="3" s="1"/>
  <c r="AG176" i="3"/>
  <c r="AA176" i="3"/>
  <c r="Z176" i="3"/>
  <c r="Y176" i="3"/>
  <c r="L176" i="3"/>
  <c r="BB174" i="4" s="1"/>
  <c r="I176" i="3"/>
  <c r="F176" i="3"/>
  <c r="F177" i="3" s="1"/>
  <c r="I177" i="3" s="1"/>
  <c r="E176" i="3"/>
  <c r="E177" i="3" s="1"/>
  <c r="E178" i="3" s="1"/>
  <c r="D176" i="3"/>
  <c r="AI175" i="3" a="1"/>
  <c r="AI175" i="3" s="1"/>
  <c r="AE175" i="3"/>
  <c r="AA175" i="3"/>
  <c r="Z175" i="3"/>
  <c r="Y175" i="3"/>
  <c r="AI174" i="3" a="1"/>
  <c r="AI174" i="3" s="1"/>
  <c r="AE174" i="3"/>
  <c r="AA174" i="3"/>
  <c r="Z174" i="3"/>
  <c r="Y174" i="3"/>
  <c r="AI173" i="3" a="1"/>
  <c r="AI173" i="3" s="1"/>
  <c r="AF173" i="3"/>
  <c r="AA173" i="3"/>
  <c r="Z173" i="3"/>
  <c r="Y173" i="3"/>
  <c r="H173" i="3"/>
  <c r="K173" i="3" s="1"/>
  <c r="BA171" i="4" s="1"/>
  <c r="F173" i="3"/>
  <c r="I173" i="3" s="1"/>
  <c r="L173" i="3" s="1"/>
  <c r="BB171" i="4" s="1"/>
  <c r="AI172" i="3" a="1"/>
  <c r="AI172" i="3" s="1"/>
  <c r="AG172" i="3"/>
  <c r="AA172" i="3"/>
  <c r="Z172" i="3"/>
  <c r="Y172" i="3"/>
  <c r="I172" i="3"/>
  <c r="L172" i="3" s="1"/>
  <c r="BB170" i="4" s="1"/>
  <c r="H172" i="3"/>
  <c r="K172" i="3" s="1"/>
  <c r="BA170" i="4" s="1"/>
  <c r="F172" i="3"/>
  <c r="E172" i="3"/>
  <c r="E173" i="3" s="1"/>
  <c r="E174" i="3" s="1"/>
  <c r="D172" i="3"/>
  <c r="AI171" i="3" a="1"/>
  <c r="AI171" i="3" s="1"/>
  <c r="AE171" i="3"/>
  <c r="AA171" i="3"/>
  <c r="Z171" i="3"/>
  <c r="Y171" i="3"/>
  <c r="AI170" i="3" a="1"/>
  <c r="AI170" i="3" s="1"/>
  <c r="AE170" i="3"/>
  <c r="AA170" i="3"/>
  <c r="Z170" i="3"/>
  <c r="Y170" i="3"/>
  <c r="AI169" i="3" a="1"/>
  <c r="AI169" i="3" s="1"/>
  <c r="AF169" i="3"/>
  <c r="AA169" i="3"/>
  <c r="Z169" i="3"/>
  <c r="Y169" i="3"/>
  <c r="L169" i="3"/>
  <c r="BB167" i="4" s="1"/>
  <c r="AI168" i="3" a="1"/>
  <c r="AI168" i="3" s="1"/>
  <c r="AG168" i="3"/>
  <c r="AA168" i="3"/>
  <c r="Z168" i="3"/>
  <c r="Y168" i="3"/>
  <c r="L168" i="3"/>
  <c r="BB166" i="4" s="1"/>
  <c r="I168" i="3"/>
  <c r="F168" i="3"/>
  <c r="F169" i="3" s="1"/>
  <c r="I169" i="3" s="1"/>
  <c r="E168" i="3"/>
  <c r="D168" i="3"/>
  <c r="AI167" i="3" a="1"/>
  <c r="AI167" i="3" s="1"/>
  <c r="AE167" i="3"/>
  <c r="AA167" i="3"/>
  <c r="Z167" i="3"/>
  <c r="Y167" i="3"/>
  <c r="AI166" i="3" a="1"/>
  <c r="AI166" i="3"/>
  <c r="AE166" i="3"/>
  <c r="AA166" i="3"/>
  <c r="Z166" i="3"/>
  <c r="Y166" i="3"/>
  <c r="AI165" i="3" a="1"/>
  <c r="AI165" i="3" s="1"/>
  <c r="AF165" i="3"/>
  <c r="AA165" i="3"/>
  <c r="Z165" i="3"/>
  <c r="Y165" i="3"/>
  <c r="H165" i="3"/>
  <c r="K165" i="3" s="1"/>
  <c r="BA163" i="4" s="1"/>
  <c r="F165" i="3"/>
  <c r="I165" i="3" s="1"/>
  <c r="L165" i="3" s="1"/>
  <c r="BB163" i="4" s="1"/>
  <c r="AI164" i="3" a="1"/>
  <c r="AI164" i="3" s="1"/>
  <c r="AG164" i="3"/>
  <c r="AA164" i="3"/>
  <c r="Z164" i="3"/>
  <c r="Y164" i="3"/>
  <c r="I164" i="3"/>
  <c r="L164" i="3" s="1"/>
  <c r="BB162" i="4" s="1"/>
  <c r="H164" i="3"/>
  <c r="K164" i="3" s="1"/>
  <c r="BA162" i="4" s="1"/>
  <c r="F164" i="3"/>
  <c r="E164" i="3"/>
  <c r="E165" i="3" s="1"/>
  <c r="E166" i="3" s="1"/>
  <c r="D164" i="3"/>
  <c r="AI163" i="3" a="1"/>
  <c r="AI163" i="3" s="1"/>
  <c r="AE163" i="3"/>
  <c r="AA163" i="3"/>
  <c r="Z163" i="3"/>
  <c r="Y163" i="3"/>
  <c r="AI162" i="3" a="1"/>
  <c r="AI162" i="3" s="1"/>
  <c r="AE162" i="3"/>
  <c r="AA162" i="3"/>
  <c r="Z162" i="3"/>
  <c r="Y162" i="3"/>
  <c r="AI161" i="3" a="1"/>
  <c r="AI161" i="3" s="1"/>
  <c r="AF161" i="3"/>
  <c r="AA161" i="3"/>
  <c r="Z161" i="3"/>
  <c r="Y161" i="3"/>
  <c r="L161" i="3"/>
  <c r="BB159" i="4" s="1"/>
  <c r="AI160" i="3" a="1"/>
  <c r="AI160" i="3" s="1"/>
  <c r="AG160" i="3"/>
  <c r="AA160" i="3"/>
  <c r="Z160" i="3"/>
  <c r="Y160" i="3"/>
  <c r="L160" i="3"/>
  <c r="BB158" i="4" s="1"/>
  <c r="I160" i="3"/>
  <c r="F160" i="3"/>
  <c r="F161" i="3" s="1"/>
  <c r="I161" i="3" s="1"/>
  <c r="E160" i="3"/>
  <c r="D160" i="3"/>
  <c r="AI159" i="3" a="1"/>
  <c r="AI159" i="3" s="1"/>
  <c r="AE159" i="3"/>
  <c r="AA159" i="3"/>
  <c r="Z159" i="3"/>
  <c r="Y159" i="3"/>
  <c r="AI158" i="3" a="1"/>
  <c r="AI158" i="3"/>
  <c r="AE158" i="3"/>
  <c r="AA158" i="3"/>
  <c r="Z158" i="3"/>
  <c r="Y158" i="3"/>
  <c r="AI157" i="3" a="1"/>
  <c r="AI157" i="3" s="1"/>
  <c r="AF157" i="3"/>
  <c r="AA157" i="3"/>
  <c r="Z157" i="3"/>
  <c r="Y157" i="3"/>
  <c r="H157" i="3"/>
  <c r="K157" i="3" s="1"/>
  <c r="BA155" i="4" s="1"/>
  <c r="F157" i="3"/>
  <c r="I157" i="3" s="1"/>
  <c r="L157" i="3" s="1"/>
  <c r="BB155" i="4" s="1"/>
  <c r="AI156" i="3" a="1"/>
  <c r="AI156" i="3" s="1"/>
  <c r="AG156" i="3"/>
  <c r="AA156" i="3"/>
  <c r="Z156" i="3"/>
  <c r="Y156" i="3"/>
  <c r="I156" i="3"/>
  <c r="L156" i="3" s="1"/>
  <c r="BB154" i="4" s="1"/>
  <c r="H156" i="3"/>
  <c r="K156" i="3" s="1"/>
  <c r="BA154" i="4" s="1"/>
  <c r="F156" i="3"/>
  <c r="E156" i="3"/>
  <c r="E157" i="3" s="1"/>
  <c r="E158" i="3" s="1"/>
  <c r="D156" i="3"/>
  <c r="AI155" i="3" a="1"/>
  <c r="AI155" i="3" s="1"/>
  <c r="AE155" i="3"/>
  <c r="AA155" i="3"/>
  <c r="Z155" i="3"/>
  <c r="Y155" i="3"/>
  <c r="AI154" i="3" a="1"/>
  <c r="AI154" i="3" s="1"/>
  <c r="AE154" i="3"/>
  <c r="AA154" i="3"/>
  <c r="Z154" i="3"/>
  <c r="Y154" i="3"/>
  <c r="AI153" i="3" a="1"/>
  <c r="AI153" i="3" s="1"/>
  <c r="AF153" i="3"/>
  <c r="AA153" i="3"/>
  <c r="Z153" i="3"/>
  <c r="Y153" i="3"/>
  <c r="L153" i="3"/>
  <c r="BB151" i="4" s="1"/>
  <c r="AI152" i="3" a="1"/>
  <c r="AI152" i="3" s="1"/>
  <c r="AG152" i="3"/>
  <c r="AA152" i="3"/>
  <c r="Z152" i="3"/>
  <c r="Y152" i="3"/>
  <c r="L152" i="3"/>
  <c r="BB150" i="4" s="1"/>
  <c r="I152" i="3"/>
  <c r="F152" i="3"/>
  <c r="F153" i="3" s="1"/>
  <c r="I153" i="3" s="1"/>
  <c r="E152" i="3"/>
  <c r="D152" i="3"/>
  <c r="AI151" i="3" a="1"/>
  <c r="AI151" i="3" s="1"/>
  <c r="AE151" i="3"/>
  <c r="AA151" i="3"/>
  <c r="Z151" i="3"/>
  <c r="Y151" i="3"/>
  <c r="AI150" i="3" a="1"/>
  <c r="AI150" i="3"/>
  <c r="AE150" i="3"/>
  <c r="AA150" i="3"/>
  <c r="Z150" i="3"/>
  <c r="Y150" i="3"/>
  <c r="AI149" i="3" a="1"/>
  <c r="AI149" i="3" s="1"/>
  <c r="AF149" i="3"/>
  <c r="AA149" i="3"/>
  <c r="Z149" i="3"/>
  <c r="Y149" i="3"/>
  <c r="L149" i="3"/>
  <c r="BB147" i="4" s="1"/>
  <c r="H149" i="3"/>
  <c r="K149" i="3" s="1"/>
  <c r="BA147" i="4" s="1"/>
  <c r="F149" i="3"/>
  <c r="I149" i="3" s="1"/>
  <c r="AI148" i="3" a="1"/>
  <c r="AI148" i="3" s="1"/>
  <c r="AG148" i="3"/>
  <c r="AA148" i="3"/>
  <c r="Z148" i="3"/>
  <c r="Y148" i="3"/>
  <c r="L148" i="3"/>
  <c r="BB146" i="4" s="1"/>
  <c r="I148" i="3"/>
  <c r="H148" i="3"/>
  <c r="K148" i="3" s="1"/>
  <c r="BA146" i="4" s="1"/>
  <c r="F148" i="3"/>
  <c r="E148" i="3"/>
  <c r="E149" i="3" s="1"/>
  <c r="E150" i="3" s="1"/>
  <c r="D148" i="3"/>
  <c r="AI147" i="3" a="1"/>
  <c r="AI147" i="3" s="1"/>
  <c r="AE147" i="3"/>
  <c r="AA147" i="3"/>
  <c r="Z147" i="3"/>
  <c r="Y147" i="3"/>
  <c r="AI146" i="3" a="1"/>
  <c r="AI146" i="3" s="1"/>
  <c r="AE146" i="3"/>
  <c r="AA146" i="3"/>
  <c r="Z146" i="3"/>
  <c r="Y146" i="3"/>
  <c r="AI145" i="3" a="1"/>
  <c r="AI145" i="3" s="1"/>
  <c r="AF145" i="3"/>
  <c r="AA145" i="3"/>
  <c r="Z145" i="3"/>
  <c r="Y145" i="3"/>
  <c r="L145" i="3"/>
  <c r="BB143" i="4" s="1"/>
  <c r="H145" i="3"/>
  <c r="K145" i="3" s="1"/>
  <c r="BA143" i="4" s="1"/>
  <c r="F145" i="3"/>
  <c r="I145" i="3" s="1"/>
  <c r="AI144" i="3" a="1"/>
  <c r="AI144" i="3" s="1"/>
  <c r="AG144" i="3"/>
  <c r="AA144" i="3"/>
  <c r="Z144" i="3"/>
  <c r="Y144" i="3"/>
  <c r="L144" i="3"/>
  <c r="BB142" i="4" s="1"/>
  <c r="I144" i="3"/>
  <c r="H144" i="3"/>
  <c r="K144" i="3" s="1"/>
  <c r="BA142" i="4" s="1"/>
  <c r="F144" i="3"/>
  <c r="E144" i="3"/>
  <c r="E145" i="3" s="1"/>
  <c r="E146" i="3" s="1"/>
  <c r="D144" i="3"/>
  <c r="AI143" i="3" a="1"/>
  <c r="AI143" i="3" s="1"/>
  <c r="AE143" i="3"/>
  <c r="AA143" i="3"/>
  <c r="Z143" i="3"/>
  <c r="Y143" i="3"/>
  <c r="AI142" i="3" a="1"/>
  <c r="AI142" i="3"/>
  <c r="AE142" i="3"/>
  <c r="AA142" i="3"/>
  <c r="Z142" i="3"/>
  <c r="Y142" i="3"/>
  <c r="E142" i="3"/>
  <c r="AI141" i="3" a="1"/>
  <c r="AI141" i="3"/>
  <c r="AF141" i="3"/>
  <c r="AA141" i="3"/>
  <c r="Z141" i="3"/>
  <c r="Y141" i="3"/>
  <c r="F141" i="3"/>
  <c r="E141" i="3"/>
  <c r="H141" i="3" s="1"/>
  <c r="K141" i="3" s="1"/>
  <c r="BA139" i="4" s="1"/>
  <c r="AI140" i="3" a="1"/>
  <c r="AI140" i="3"/>
  <c r="AG140" i="3"/>
  <c r="AA140" i="3"/>
  <c r="Z140" i="3"/>
  <c r="Y140" i="3"/>
  <c r="K140" i="3"/>
  <c r="BA138" i="4" s="1"/>
  <c r="H140" i="3"/>
  <c r="G140" i="3"/>
  <c r="J140" i="3" s="1"/>
  <c r="AZ138" i="4" s="1"/>
  <c r="F140" i="3"/>
  <c r="I140" i="3" s="1"/>
  <c r="L140" i="3" s="1"/>
  <c r="BB138" i="4" s="1"/>
  <c r="E140" i="3"/>
  <c r="D140" i="3"/>
  <c r="D141" i="3" s="1"/>
  <c r="AI139" i="3" a="1"/>
  <c r="AI139" i="3" s="1"/>
  <c r="AE139" i="3"/>
  <c r="AA139" i="3"/>
  <c r="Z139" i="3"/>
  <c r="Y139" i="3"/>
  <c r="AI138" i="3" a="1"/>
  <c r="AI138" i="3" s="1"/>
  <c r="AE138" i="3"/>
  <c r="AA138" i="3"/>
  <c r="Z138" i="3"/>
  <c r="Y138" i="3"/>
  <c r="E138" i="3"/>
  <c r="AI137" i="3" a="1"/>
  <c r="AI137" i="3"/>
  <c r="AF137" i="3"/>
  <c r="AA137" i="3"/>
  <c r="Z137" i="3"/>
  <c r="Y137" i="3"/>
  <c r="F137" i="3"/>
  <c r="E137" i="3"/>
  <c r="H137" i="3" s="1"/>
  <c r="K137" i="3" s="1"/>
  <c r="BA135" i="4" s="1"/>
  <c r="AI136" i="3" a="1"/>
  <c r="AI136" i="3"/>
  <c r="AG136" i="3"/>
  <c r="AA136" i="3"/>
  <c r="Z136" i="3"/>
  <c r="Y136" i="3"/>
  <c r="K136" i="3"/>
  <c r="BA134" i="4" s="1"/>
  <c r="H136" i="3"/>
  <c r="G136" i="3"/>
  <c r="J136" i="3" s="1"/>
  <c r="AZ134" i="4" s="1"/>
  <c r="F136" i="3"/>
  <c r="I136" i="3" s="1"/>
  <c r="L136" i="3" s="1"/>
  <c r="BB134" i="4" s="1"/>
  <c r="E136" i="3"/>
  <c r="D136" i="3"/>
  <c r="D137" i="3" s="1"/>
  <c r="AI135" i="3" a="1"/>
  <c r="AI135" i="3" s="1"/>
  <c r="AE135" i="3"/>
  <c r="AA135" i="3"/>
  <c r="Z135" i="3"/>
  <c r="Y135" i="3"/>
  <c r="AI134" i="3" a="1"/>
  <c r="AI134" i="3" s="1"/>
  <c r="AE134" i="3"/>
  <c r="AA134" i="3"/>
  <c r="Z134" i="3"/>
  <c r="Y134" i="3"/>
  <c r="E134" i="3"/>
  <c r="AI133" i="3" a="1"/>
  <c r="AI133" i="3"/>
  <c r="AF133" i="3"/>
  <c r="AA133" i="3"/>
  <c r="Z133" i="3"/>
  <c r="Y133" i="3"/>
  <c r="E133" i="3"/>
  <c r="H133" i="3" s="1"/>
  <c r="K133" i="3" s="1"/>
  <c r="BA131" i="4" s="1"/>
  <c r="AI132" i="3" a="1"/>
  <c r="AI132" i="3"/>
  <c r="AG132" i="3"/>
  <c r="AA132" i="3"/>
  <c r="Z132" i="3"/>
  <c r="Y132" i="3"/>
  <c r="H132" i="3"/>
  <c r="K132" i="3" s="1"/>
  <c r="BA130" i="4" s="1"/>
  <c r="G132" i="3"/>
  <c r="J132" i="3" s="1"/>
  <c r="AZ130" i="4" s="1"/>
  <c r="F132" i="3"/>
  <c r="E132" i="3"/>
  <c r="D132" i="3"/>
  <c r="D133" i="3" s="1"/>
  <c r="AI131" i="3" a="1"/>
  <c r="AI131" i="3" s="1"/>
  <c r="AE131" i="3"/>
  <c r="AA131" i="3"/>
  <c r="Z131" i="3"/>
  <c r="Y131" i="3"/>
  <c r="AI130" i="3" a="1"/>
  <c r="AI130" i="3" s="1"/>
  <c r="AE130" i="3"/>
  <c r="AA130" i="3"/>
  <c r="Z130" i="3"/>
  <c r="Y130" i="3"/>
  <c r="AI129" i="3" a="1"/>
  <c r="AI129" i="3"/>
  <c r="AF129" i="3"/>
  <c r="AA129" i="3"/>
  <c r="Z129" i="3"/>
  <c r="Y129" i="3"/>
  <c r="F129" i="3"/>
  <c r="E129" i="3"/>
  <c r="AI128" i="3" a="1"/>
  <c r="AI128" i="3"/>
  <c r="AG128" i="3"/>
  <c r="AA128" i="3"/>
  <c r="Z128" i="3"/>
  <c r="Y128" i="3"/>
  <c r="K128" i="3"/>
  <c r="BA126" i="4" s="1"/>
  <c r="H128" i="3"/>
  <c r="G128" i="3"/>
  <c r="J128" i="3" s="1"/>
  <c r="AZ126" i="4" s="1"/>
  <c r="F128" i="3"/>
  <c r="I128" i="3" s="1"/>
  <c r="L128" i="3" s="1"/>
  <c r="BB126" i="4" s="1"/>
  <c r="E128" i="3"/>
  <c r="D128" i="3"/>
  <c r="D129" i="3" s="1"/>
  <c r="AI127" i="3" a="1"/>
  <c r="AI127" i="3" s="1"/>
  <c r="AE127" i="3"/>
  <c r="AA127" i="3"/>
  <c r="Z127" i="3"/>
  <c r="Y127" i="3"/>
  <c r="AI126" i="3" a="1"/>
  <c r="AI126" i="3" s="1"/>
  <c r="AE126" i="3"/>
  <c r="AA126" i="3"/>
  <c r="Z126" i="3"/>
  <c r="Y126" i="3"/>
  <c r="E126" i="3"/>
  <c r="AI125" i="3" a="1"/>
  <c r="AI125" i="3"/>
  <c r="AF125" i="3"/>
  <c r="AA125" i="3"/>
  <c r="Z125" i="3"/>
  <c r="Y125" i="3"/>
  <c r="F125" i="3"/>
  <c r="E125" i="3"/>
  <c r="H125" i="3" s="1"/>
  <c r="K125" i="3" s="1"/>
  <c r="BA123" i="4" s="1"/>
  <c r="AI124" i="3" a="1"/>
  <c r="AI124" i="3"/>
  <c r="AG124" i="3"/>
  <c r="AA124" i="3"/>
  <c r="Z124" i="3"/>
  <c r="Y124" i="3"/>
  <c r="K124" i="3"/>
  <c r="BA122" i="4" s="1"/>
  <c r="H124" i="3"/>
  <c r="G124" i="3"/>
  <c r="J124" i="3" s="1"/>
  <c r="AZ122" i="4" s="1"/>
  <c r="F124" i="3"/>
  <c r="I124" i="3" s="1"/>
  <c r="L124" i="3" s="1"/>
  <c r="BB122" i="4" s="1"/>
  <c r="E124" i="3"/>
  <c r="D124" i="3"/>
  <c r="D125" i="3" s="1"/>
  <c r="AI123" i="3" a="1"/>
  <c r="AI123" i="3" s="1"/>
  <c r="AE123" i="3"/>
  <c r="AA123" i="3"/>
  <c r="Z123" i="3"/>
  <c r="Y123" i="3"/>
  <c r="AI122" i="3" a="1"/>
  <c r="AI122" i="3" s="1"/>
  <c r="AE122" i="3"/>
  <c r="AA122" i="3"/>
  <c r="Z122" i="3"/>
  <c r="Y122" i="3"/>
  <c r="E122" i="3"/>
  <c r="AI121" i="3" a="1"/>
  <c r="AI121" i="3"/>
  <c r="AF121" i="3"/>
  <c r="AA121" i="3"/>
  <c r="Z121" i="3"/>
  <c r="Y121" i="3"/>
  <c r="F121" i="3"/>
  <c r="E121" i="3"/>
  <c r="H121" i="3" s="1"/>
  <c r="K121" i="3" s="1"/>
  <c r="BA119" i="4" s="1"/>
  <c r="AI120" i="3" a="1"/>
  <c r="AI120" i="3"/>
  <c r="AG120" i="3"/>
  <c r="AA120" i="3"/>
  <c r="Z120" i="3"/>
  <c r="Y120" i="3"/>
  <c r="K120" i="3"/>
  <c r="BA118" i="4" s="1"/>
  <c r="H120" i="3"/>
  <c r="G120" i="3"/>
  <c r="J120" i="3" s="1"/>
  <c r="AZ118" i="4" s="1"/>
  <c r="F120" i="3"/>
  <c r="I120" i="3" s="1"/>
  <c r="L120" i="3" s="1"/>
  <c r="BB118" i="4" s="1"/>
  <c r="E120" i="3"/>
  <c r="D120" i="3"/>
  <c r="D121" i="3" s="1"/>
  <c r="AI119" i="3" a="1"/>
  <c r="AI119" i="3" s="1"/>
  <c r="AE119" i="3"/>
  <c r="AA119" i="3"/>
  <c r="Z119" i="3"/>
  <c r="Y119" i="3"/>
  <c r="AI118" i="3" a="1"/>
  <c r="AI118" i="3" s="1"/>
  <c r="AE118" i="3"/>
  <c r="AA118" i="3"/>
  <c r="Z118" i="3"/>
  <c r="Y118" i="3"/>
  <c r="E118" i="3"/>
  <c r="AI117" i="3" a="1"/>
  <c r="AI117" i="3"/>
  <c r="AF117" i="3"/>
  <c r="AA117" i="3"/>
  <c r="Z117" i="3"/>
  <c r="Y117" i="3"/>
  <c r="F117" i="3"/>
  <c r="E117" i="3"/>
  <c r="H117" i="3" s="1"/>
  <c r="K117" i="3" s="1"/>
  <c r="BA115" i="4" s="1"/>
  <c r="AI116" i="3" a="1"/>
  <c r="AI116" i="3"/>
  <c r="AG116" i="3"/>
  <c r="AA116" i="3"/>
  <c r="Z116" i="3"/>
  <c r="Y116" i="3"/>
  <c r="K116" i="3"/>
  <c r="BA114" i="4" s="1"/>
  <c r="H116" i="3"/>
  <c r="G116" i="3"/>
  <c r="J116" i="3" s="1"/>
  <c r="AZ114" i="4" s="1"/>
  <c r="F116" i="3"/>
  <c r="I116" i="3" s="1"/>
  <c r="L116" i="3" s="1"/>
  <c r="BB114" i="4" s="1"/>
  <c r="E116" i="3"/>
  <c r="D116" i="3"/>
  <c r="D117" i="3" s="1"/>
  <c r="AI115" i="3" a="1"/>
  <c r="AI115" i="3" s="1"/>
  <c r="AE115" i="3"/>
  <c r="AA115" i="3"/>
  <c r="Z115" i="3"/>
  <c r="Y115" i="3"/>
  <c r="AI114" i="3" a="1"/>
  <c r="AI114" i="3" s="1"/>
  <c r="AE114" i="3"/>
  <c r="AA114" i="3"/>
  <c r="Z114" i="3"/>
  <c r="Y114" i="3"/>
  <c r="E114" i="3"/>
  <c r="AI113" i="3" a="1"/>
  <c r="AI113" i="3"/>
  <c r="AF113" i="3"/>
  <c r="AA113" i="3"/>
  <c r="Z113" i="3"/>
  <c r="Y113" i="3"/>
  <c r="F113" i="3"/>
  <c r="E113" i="3"/>
  <c r="H113" i="3" s="1"/>
  <c r="K113" i="3" s="1"/>
  <c r="BA111" i="4" s="1"/>
  <c r="AI112" i="3" a="1"/>
  <c r="AI112" i="3"/>
  <c r="AG112" i="3"/>
  <c r="AA112" i="3"/>
  <c r="Z112" i="3"/>
  <c r="Y112" i="3"/>
  <c r="K112" i="3"/>
  <c r="BA110" i="4" s="1"/>
  <c r="H112" i="3"/>
  <c r="G112" i="3"/>
  <c r="J112" i="3" s="1"/>
  <c r="AZ110" i="4" s="1"/>
  <c r="F112" i="3"/>
  <c r="I112" i="3" s="1"/>
  <c r="L112" i="3" s="1"/>
  <c r="BB110" i="4" s="1"/>
  <c r="E112" i="3"/>
  <c r="D112" i="3"/>
  <c r="D113" i="3" s="1"/>
  <c r="AI111" i="3" a="1"/>
  <c r="AI111" i="3" s="1"/>
  <c r="AE111" i="3"/>
  <c r="AA111" i="3"/>
  <c r="Z111" i="3"/>
  <c r="Y111" i="3"/>
  <c r="AI110" i="3" a="1"/>
  <c r="AI110" i="3" s="1"/>
  <c r="AE110" i="3"/>
  <c r="AA110" i="3"/>
  <c r="Z110" i="3"/>
  <c r="Y110" i="3"/>
  <c r="E110" i="3"/>
  <c r="AI109" i="3" a="1"/>
  <c r="AI109" i="3"/>
  <c r="AF109" i="3"/>
  <c r="AA109" i="3"/>
  <c r="Z109" i="3"/>
  <c r="Y109" i="3"/>
  <c r="F109" i="3"/>
  <c r="E109" i="3"/>
  <c r="H109" i="3" s="1"/>
  <c r="K109" i="3" s="1"/>
  <c r="BA107" i="4" s="1"/>
  <c r="AI108" i="3" a="1"/>
  <c r="AI108" i="3"/>
  <c r="AG108" i="3"/>
  <c r="AA108" i="3"/>
  <c r="Z108" i="3"/>
  <c r="Y108" i="3"/>
  <c r="K108" i="3"/>
  <c r="BA106" i="4" s="1"/>
  <c r="H108" i="3"/>
  <c r="G108" i="3"/>
  <c r="J108" i="3" s="1"/>
  <c r="AZ106" i="4" s="1"/>
  <c r="F108" i="3"/>
  <c r="I108" i="3" s="1"/>
  <c r="L108" i="3" s="1"/>
  <c r="BB106" i="4" s="1"/>
  <c r="E108" i="3"/>
  <c r="D108" i="3"/>
  <c r="D109" i="3" s="1"/>
  <c r="AI107" i="3" a="1"/>
  <c r="AI107" i="3" s="1"/>
  <c r="AE107" i="3"/>
  <c r="AA107" i="3"/>
  <c r="Z107" i="3"/>
  <c r="Y107" i="3"/>
  <c r="AI106" i="3" a="1"/>
  <c r="AI106" i="3" s="1"/>
  <c r="AE106" i="3"/>
  <c r="AA106" i="3"/>
  <c r="Z106" i="3"/>
  <c r="Y106" i="3"/>
  <c r="E106" i="3"/>
  <c r="AI105" i="3" a="1"/>
  <c r="AI105" i="3"/>
  <c r="AF105" i="3"/>
  <c r="AA105" i="3"/>
  <c r="Z105" i="3"/>
  <c r="Y105" i="3"/>
  <c r="F105" i="3"/>
  <c r="E105" i="3"/>
  <c r="H105" i="3" s="1"/>
  <c r="K105" i="3" s="1"/>
  <c r="BA103" i="4" s="1"/>
  <c r="AI104" i="3" a="1"/>
  <c r="AI104" i="3"/>
  <c r="AG104" i="3"/>
  <c r="AA104" i="3"/>
  <c r="Z104" i="3"/>
  <c r="Y104" i="3"/>
  <c r="K104" i="3"/>
  <c r="BA102" i="4" s="1"/>
  <c r="H104" i="3"/>
  <c r="G104" i="3"/>
  <c r="J104" i="3" s="1"/>
  <c r="AZ102" i="4" s="1"/>
  <c r="F104" i="3"/>
  <c r="I104" i="3" s="1"/>
  <c r="L104" i="3" s="1"/>
  <c r="BB102" i="4" s="1"/>
  <c r="E104" i="3"/>
  <c r="D104" i="3"/>
  <c r="D105" i="3" s="1"/>
  <c r="AI103" i="3" a="1"/>
  <c r="AI103" i="3" s="1"/>
  <c r="AE103" i="3"/>
  <c r="AA103" i="3"/>
  <c r="Z103" i="3"/>
  <c r="Y103" i="3"/>
  <c r="AI102" i="3" a="1"/>
  <c r="AI102" i="3" s="1"/>
  <c r="AE102" i="3"/>
  <c r="AA102" i="3"/>
  <c r="Z102" i="3"/>
  <c r="Y102" i="3"/>
  <c r="E102" i="3"/>
  <c r="AI101" i="3" a="1"/>
  <c r="AI101" i="3"/>
  <c r="AF101" i="3"/>
  <c r="AA101" i="3"/>
  <c r="Z101" i="3"/>
  <c r="Y101" i="3"/>
  <c r="F101" i="3"/>
  <c r="E101" i="3"/>
  <c r="H101" i="3" s="1"/>
  <c r="K101" i="3" s="1"/>
  <c r="BA99" i="4" s="1"/>
  <c r="AI100" i="3" a="1"/>
  <c r="AI100" i="3"/>
  <c r="AG100" i="3"/>
  <c r="AA100" i="3"/>
  <c r="Z100" i="3"/>
  <c r="Y100" i="3"/>
  <c r="K100" i="3"/>
  <c r="BA98" i="4" s="1"/>
  <c r="H100" i="3"/>
  <c r="G100" i="3"/>
  <c r="J100" i="3" s="1"/>
  <c r="AZ98" i="4" s="1"/>
  <c r="F100" i="3"/>
  <c r="I100" i="3" s="1"/>
  <c r="L100" i="3" s="1"/>
  <c r="BB98" i="4" s="1"/>
  <c r="E100" i="3"/>
  <c r="D100" i="3"/>
  <c r="D101" i="3" s="1"/>
  <c r="AI99" i="3" a="1"/>
  <c r="AI99" i="3" s="1"/>
  <c r="AE99" i="3"/>
  <c r="AA99" i="3"/>
  <c r="Z99" i="3"/>
  <c r="Y99" i="3"/>
  <c r="AI98" i="3" a="1"/>
  <c r="AI98" i="3" s="1"/>
  <c r="AE98" i="3"/>
  <c r="AA98" i="3"/>
  <c r="Z98" i="3"/>
  <c r="Y98" i="3"/>
  <c r="E98" i="3"/>
  <c r="AI97" i="3" a="1"/>
  <c r="AI97" i="3"/>
  <c r="AF97" i="3"/>
  <c r="AA97" i="3"/>
  <c r="Z97" i="3"/>
  <c r="Y97" i="3"/>
  <c r="F97" i="3"/>
  <c r="E97" i="3"/>
  <c r="H97" i="3" s="1"/>
  <c r="K97" i="3" s="1"/>
  <c r="BA95" i="4" s="1"/>
  <c r="AI96" i="3" a="1"/>
  <c r="AI96" i="3"/>
  <c r="AG96" i="3"/>
  <c r="AA96" i="3"/>
  <c r="Z96" i="3"/>
  <c r="Y96" i="3"/>
  <c r="K96" i="3"/>
  <c r="BA94" i="4" s="1"/>
  <c r="H96" i="3"/>
  <c r="G96" i="3"/>
  <c r="J96" i="3" s="1"/>
  <c r="AZ94" i="4" s="1"/>
  <c r="F96" i="3"/>
  <c r="I96" i="3" s="1"/>
  <c r="L96" i="3" s="1"/>
  <c r="BB94" i="4" s="1"/>
  <c r="E96" i="3"/>
  <c r="D96" i="3"/>
  <c r="D97" i="3" s="1"/>
  <c r="AI95" i="3" a="1"/>
  <c r="AI95" i="3" s="1"/>
  <c r="AE95" i="3"/>
  <c r="AA95" i="3"/>
  <c r="Z95" i="3"/>
  <c r="Y95" i="3"/>
  <c r="AI94" i="3" a="1"/>
  <c r="AI94" i="3" s="1"/>
  <c r="AE94" i="3"/>
  <c r="AA94" i="3"/>
  <c r="Z94" i="3"/>
  <c r="Y94" i="3"/>
  <c r="E94" i="3"/>
  <c r="AI93" i="3" a="1"/>
  <c r="AI93" i="3"/>
  <c r="AF93" i="3"/>
  <c r="AA93" i="3"/>
  <c r="Z93" i="3"/>
  <c r="Y93" i="3"/>
  <c r="F93" i="3"/>
  <c r="E93" i="3"/>
  <c r="H93" i="3" s="1"/>
  <c r="K93" i="3" s="1"/>
  <c r="BA91" i="4" s="1"/>
  <c r="AI92" i="3" a="1"/>
  <c r="AI92" i="3"/>
  <c r="AG92" i="3"/>
  <c r="AA92" i="3"/>
  <c r="Z92" i="3"/>
  <c r="Y92" i="3"/>
  <c r="K92" i="3"/>
  <c r="BA90" i="4" s="1"/>
  <c r="H92" i="3"/>
  <c r="G92" i="3"/>
  <c r="J92" i="3" s="1"/>
  <c r="AZ90" i="4" s="1"/>
  <c r="F92" i="3"/>
  <c r="I92" i="3" s="1"/>
  <c r="L92" i="3" s="1"/>
  <c r="BB90" i="4" s="1"/>
  <c r="E92" i="3"/>
  <c r="D92" i="3"/>
  <c r="D93" i="3" s="1"/>
  <c r="AI91" i="3" a="1"/>
  <c r="AI91" i="3" s="1"/>
  <c r="AE91" i="3"/>
  <c r="AA91" i="3"/>
  <c r="Z91" i="3"/>
  <c r="Y91" i="3"/>
  <c r="AI90" i="3" a="1"/>
  <c r="AI90" i="3" s="1"/>
  <c r="AE90" i="3"/>
  <c r="AA90" i="3"/>
  <c r="Z90" i="3"/>
  <c r="Y90" i="3"/>
  <c r="E90" i="3"/>
  <c r="AI89" i="3" a="1"/>
  <c r="AI89" i="3"/>
  <c r="AF89" i="3"/>
  <c r="AA89" i="3"/>
  <c r="Z89" i="3"/>
  <c r="Y89" i="3"/>
  <c r="F89" i="3"/>
  <c r="E89" i="3"/>
  <c r="H89" i="3" s="1"/>
  <c r="K89" i="3" s="1"/>
  <c r="BA87" i="4" s="1"/>
  <c r="AI88" i="3" a="1"/>
  <c r="AI88" i="3"/>
  <c r="AG88" i="3"/>
  <c r="AA88" i="3"/>
  <c r="Z88" i="3"/>
  <c r="Y88" i="3"/>
  <c r="K88" i="3"/>
  <c r="BA86" i="4" s="1"/>
  <c r="H88" i="3"/>
  <c r="G88" i="3"/>
  <c r="J88" i="3" s="1"/>
  <c r="AZ86" i="4" s="1"/>
  <c r="F88" i="3"/>
  <c r="I88" i="3" s="1"/>
  <c r="L88" i="3" s="1"/>
  <c r="BB86" i="4" s="1"/>
  <c r="E88" i="3"/>
  <c r="D88" i="3"/>
  <c r="D89" i="3" s="1"/>
  <c r="AI87" i="3" a="1"/>
  <c r="AI87" i="3" s="1"/>
  <c r="AE87" i="3"/>
  <c r="AA87" i="3"/>
  <c r="Z87" i="3"/>
  <c r="Y87" i="3"/>
  <c r="AI86" i="3" a="1"/>
  <c r="AI86" i="3" s="1"/>
  <c r="AE86" i="3"/>
  <c r="AA86" i="3"/>
  <c r="Z86" i="3"/>
  <c r="Y86" i="3"/>
  <c r="E86" i="3"/>
  <c r="AI85" i="3" a="1"/>
  <c r="AI85" i="3"/>
  <c r="AF85" i="3"/>
  <c r="AA85" i="3"/>
  <c r="Z85" i="3"/>
  <c r="Y85" i="3"/>
  <c r="F85" i="3"/>
  <c r="E85" i="3"/>
  <c r="H85" i="3" s="1"/>
  <c r="K85" i="3" s="1"/>
  <c r="BA83" i="4" s="1"/>
  <c r="AI84" i="3" a="1"/>
  <c r="AI84" i="3"/>
  <c r="AG84" i="3"/>
  <c r="AA84" i="3"/>
  <c r="Z84" i="3"/>
  <c r="Y84" i="3"/>
  <c r="K84" i="3"/>
  <c r="BA82" i="4" s="1"/>
  <c r="H84" i="3"/>
  <c r="G84" i="3"/>
  <c r="J84" i="3" s="1"/>
  <c r="AZ82" i="4" s="1"/>
  <c r="F84" i="3"/>
  <c r="I84" i="3" s="1"/>
  <c r="L84" i="3" s="1"/>
  <c r="BB82" i="4" s="1"/>
  <c r="E84" i="3"/>
  <c r="D84" i="3"/>
  <c r="D85" i="3" s="1"/>
  <c r="AI83" i="3" a="1"/>
  <c r="AI83" i="3" s="1"/>
  <c r="AE83" i="3"/>
  <c r="AA83" i="3"/>
  <c r="Z83" i="3"/>
  <c r="Y83" i="3"/>
  <c r="AI82" i="3" a="1"/>
  <c r="AI82" i="3" s="1"/>
  <c r="AE82" i="3"/>
  <c r="AA82" i="3"/>
  <c r="Z82" i="3"/>
  <c r="Y82" i="3"/>
  <c r="E82" i="3"/>
  <c r="AI81" i="3" a="1"/>
  <c r="AI81" i="3"/>
  <c r="AF81" i="3"/>
  <c r="AA81" i="3"/>
  <c r="Z81" i="3"/>
  <c r="Y81" i="3"/>
  <c r="F81" i="3"/>
  <c r="E81" i="3"/>
  <c r="H81" i="3" s="1"/>
  <c r="K81" i="3" s="1"/>
  <c r="BA79" i="4" s="1"/>
  <c r="AI80" i="3" a="1"/>
  <c r="AI80" i="3"/>
  <c r="AG80" i="3"/>
  <c r="AA80" i="3"/>
  <c r="Z80" i="3"/>
  <c r="Y80" i="3"/>
  <c r="K80" i="3"/>
  <c r="BA78" i="4" s="1"/>
  <c r="H80" i="3"/>
  <c r="G80" i="3"/>
  <c r="J80" i="3" s="1"/>
  <c r="AZ78" i="4" s="1"/>
  <c r="F80" i="3"/>
  <c r="I80" i="3" s="1"/>
  <c r="L80" i="3" s="1"/>
  <c r="BB78" i="4" s="1"/>
  <c r="E80" i="3"/>
  <c r="D80" i="3"/>
  <c r="D81" i="3" s="1"/>
  <c r="AI79" i="3" a="1"/>
  <c r="AI79" i="3" s="1"/>
  <c r="AE79" i="3"/>
  <c r="AA79" i="3"/>
  <c r="Z79" i="3"/>
  <c r="Y79" i="3"/>
  <c r="AI78" i="3" a="1"/>
  <c r="AI78" i="3" s="1"/>
  <c r="AE78" i="3"/>
  <c r="AA78" i="3"/>
  <c r="Z78" i="3"/>
  <c r="Y78" i="3"/>
  <c r="E78" i="3"/>
  <c r="AI77" i="3" a="1"/>
  <c r="AI77" i="3"/>
  <c r="AF77" i="3"/>
  <c r="AA77" i="3"/>
  <c r="Z77" i="3"/>
  <c r="Y77" i="3"/>
  <c r="F77" i="3"/>
  <c r="E77" i="3"/>
  <c r="H77" i="3" s="1"/>
  <c r="K77" i="3" s="1"/>
  <c r="BA75" i="4" s="1"/>
  <c r="AI76" i="3" a="1"/>
  <c r="AI76" i="3"/>
  <c r="AG76" i="3"/>
  <c r="AA76" i="3"/>
  <c r="Z76" i="3"/>
  <c r="Y76" i="3"/>
  <c r="K76" i="3"/>
  <c r="BA74" i="4" s="1"/>
  <c r="H76" i="3"/>
  <c r="G76" i="3"/>
  <c r="J76" i="3" s="1"/>
  <c r="AZ74" i="4" s="1"/>
  <c r="F76" i="3"/>
  <c r="I76" i="3" s="1"/>
  <c r="L76" i="3" s="1"/>
  <c r="BB74" i="4" s="1"/>
  <c r="E76" i="3"/>
  <c r="D76" i="3"/>
  <c r="D77" i="3" s="1"/>
  <c r="AI75" i="3" a="1"/>
  <c r="AI75" i="3" s="1"/>
  <c r="AE75" i="3"/>
  <c r="AA75" i="3"/>
  <c r="Z75" i="3"/>
  <c r="Y75" i="3"/>
  <c r="AI74" i="3" a="1"/>
  <c r="AI74" i="3" s="1"/>
  <c r="AE74" i="3"/>
  <c r="AA74" i="3"/>
  <c r="Z74" i="3"/>
  <c r="Y74" i="3"/>
  <c r="E74" i="3"/>
  <c r="AI73" i="3" a="1"/>
  <c r="AI73" i="3"/>
  <c r="AF73" i="3"/>
  <c r="AA73" i="3"/>
  <c r="Z73" i="3"/>
  <c r="Y73" i="3"/>
  <c r="F73" i="3"/>
  <c r="E73" i="3"/>
  <c r="H73" i="3" s="1"/>
  <c r="K73" i="3" s="1"/>
  <c r="BA71" i="4" s="1"/>
  <c r="AI72" i="3" a="1"/>
  <c r="AI72" i="3"/>
  <c r="AG72" i="3"/>
  <c r="AA72" i="3"/>
  <c r="Z72" i="3"/>
  <c r="Y72" i="3"/>
  <c r="K72" i="3"/>
  <c r="BA70" i="4" s="1"/>
  <c r="H72" i="3"/>
  <c r="G72" i="3"/>
  <c r="J72" i="3" s="1"/>
  <c r="AZ70" i="4" s="1"/>
  <c r="F72" i="3"/>
  <c r="I72" i="3" s="1"/>
  <c r="L72" i="3" s="1"/>
  <c r="BB70" i="4" s="1"/>
  <c r="E72" i="3"/>
  <c r="D72" i="3"/>
  <c r="D73" i="3" s="1"/>
  <c r="AI71" i="3" a="1"/>
  <c r="AI71" i="3" s="1"/>
  <c r="AE71" i="3"/>
  <c r="AA71" i="3"/>
  <c r="Z71" i="3"/>
  <c r="Y71" i="3"/>
  <c r="AI70" i="3" a="1"/>
  <c r="AI70" i="3" s="1"/>
  <c r="AE70" i="3"/>
  <c r="AA70" i="3"/>
  <c r="Z70" i="3"/>
  <c r="Y70" i="3"/>
  <c r="E70" i="3"/>
  <c r="AI69" i="3" a="1"/>
  <c r="AI69" i="3"/>
  <c r="AF69" i="3"/>
  <c r="AA69" i="3"/>
  <c r="Z69" i="3"/>
  <c r="Y69" i="3"/>
  <c r="F69" i="3"/>
  <c r="E69" i="3"/>
  <c r="H69" i="3" s="1"/>
  <c r="K69" i="3" s="1"/>
  <c r="BA67" i="4" s="1"/>
  <c r="AI68" i="3" a="1"/>
  <c r="AI68" i="3"/>
  <c r="AG68" i="3"/>
  <c r="AA68" i="3"/>
  <c r="Z68" i="3"/>
  <c r="Y68" i="3"/>
  <c r="K68" i="3"/>
  <c r="BA66" i="4" s="1"/>
  <c r="H68" i="3"/>
  <c r="G68" i="3"/>
  <c r="J68" i="3" s="1"/>
  <c r="AZ66" i="4" s="1"/>
  <c r="F68" i="3"/>
  <c r="I68" i="3" s="1"/>
  <c r="L68" i="3" s="1"/>
  <c r="BB66" i="4" s="1"/>
  <c r="E68" i="3"/>
  <c r="D68" i="3"/>
  <c r="D69" i="3" s="1"/>
  <c r="AI67" i="3" a="1"/>
  <c r="AI67" i="3" s="1"/>
  <c r="AE67" i="3"/>
  <c r="AA67" i="3"/>
  <c r="Z67" i="3"/>
  <c r="Y67" i="3"/>
  <c r="AI66" i="3" a="1"/>
  <c r="AI66" i="3" s="1"/>
  <c r="AE66" i="3"/>
  <c r="AA66" i="3"/>
  <c r="Z66" i="3"/>
  <c r="Y66" i="3"/>
  <c r="E66" i="3"/>
  <c r="AI65" i="3" a="1"/>
  <c r="AI65" i="3"/>
  <c r="AF65" i="3"/>
  <c r="AA65" i="3"/>
  <c r="Z65" i="3"/>
  <c r="Y65" i="3"/>
  <c r="F65" i="3"/>
  <c r="E65" i="3"/>
  <c r="H65" i="3" s="1"/>
  <c r="K65" i="3" s="1"/>
  <c r="BA63" i="4" s="1"/>
  <c r="AI64" i="3" a="1"/>
  <c r="AI64" i="3"/>
  <c r="AG64" i="3"/>
  <c r="AA64" i="3"/>
  <c r="Z64" i="3"/>
  <c r="Y64" i="3"/>
  <c r="K64" i="3"/>
  <c r="BA62" i="4" s="1"/>
  <c r="H64" i="3"/>
  <c r="G64" i="3"/>
  <c r="J64" i="3" s="1"/>
  <c r="AZ62" i="4" s="1"/>
  <c r="F64" i="3"/>
  <c r="I64" i="3" s="1"/>
  <c r="L64" i="3" s="1"/>
  <c r="BB62" i="4" s="1"/>
  <c r="E64" i="3"/>
  <c r="D64" i="3"/>
  <c r="D65" i="3" s="1"/>
  <c r="AI63" i="3" a="1"/>
  <c r="AI63" i="3" s="1"/>
  <c r="AE63" i="3"/>
  <c r="AA63" i="3"/>
  <c r="Z63" i="3"/>
  <c r="Y63" i="3"/>
  <c r="AI62" i="3" a="1"/>
  <c r="AI62" i="3" s="1"/>
  <c r="AE62" i="3"/>
  <c r="AA62" i="3"/>
  <c r="Z62" i="3"/>
  <c r="Y62" i="3"/>
  <c r="E62" i="3"/>
  <c r="AI61" i="3" a="1"/>
  <c r="AI61" i="3"/>
  <c r="AF61" i="3"/>
  <c r="AA61" i="3"/>
  <c r="Z61" i="3"/>
  <c r="Y61" i="3"/>
  <c r="F61" i="3"/>
  <c r="E61" i="3"/>
  <c r="H61" i="3" s="1"/>
  <c r="K61" i="3" s="1"/>
  <c r="BA59" i="4" s="1"/>
  <c r="AI60" i="3" a="1"/>
  <c r="AI60" i="3"/>
  <c r="AG60" i="3"/>
  <c r="AA60" i="3"/>
  <c r="Z60" i="3"/>
  <c r="Y60" i="3"/>
  <c r="K60" i="3"/>
  <c r="BA58" i="4" s="1"/>
  <c r="H60" i="3"/>
  <c r="G60" i="3"/>
  <c r="J60" i="3" s="1"/>
  <c r="AZ58" i="4" s="1"/>
  <c r="F60" i="3"/>
  <c r="I60" i="3" s="1"/>
  <c r="L60" i="3" s="1"/>
  <c r="BB58" i="4" s="1"/>
  <c r="E60" i="3"/>
  <c r="D60" i="3"/>
  <c r="D61" i="3" s="1"/>
  <c r="AI59" i="3" a="1"/>
  <c r="AI59" i="3" s="1"/>
  <c r="AE59" i="3"/>
  <c r="AA59" i="3"/>
  <c r="Z59" i="3"/>
  <c r="Y59" i="3"/>
  <c r="AI58" i="3" a="1"/>
  <c r="AI58" i="3" s="1"/>
  <c r="AE58" i="3"/>
  <c r="AA58" i="3"/>
  <c r="Z58" i="3"/>
  <c r="Y58" i="3"/>
  <c r="E58" i="3"/>
  <c r="AI57" i="3" a="1"/>
  <c r="AI57" i="3"/>
  <c r="AF57" i="3"/>
  <c r="AA57" i="3"/>
  <c r="Z57" i="3"/>
  <c r="Y57" i="3"/>
  <c r="F57" i="3"/>
  <c r="E57" i="3"/>
  <c r="H57" i="3" s="1"/>
  <c r="K57" i="3" s="1"/>
  <c r="BA55" i="4" s="1"/>
  <c r="AI56" i="3" a="1"/>
  <c r="AI56" i="3"/>
  <c r="AG56" i="3"/>
  <c r="AA56" i="3"/>
  <c r="Z56" i="3"/>
  <c r="Y56" i="3"/>
  <c r="K56" i="3"/>
  <c r="BA54" i="4" s="1"/>
  <c r="H56" i="3"/>
  <c r="G56" i="3"/>
  <c r="J56" i="3" s="1"/>
  <c r="AZ54" i="4" s="1"/>
  <c r="F56" i="3"/>
  <c r="I56" i="3" s="1"/>
  <c r="L56" i="3" s="1"/>
  <c r="BB54" i="4" s="1"/>
  <c r="E56" i="3"/>
  <c r="D56" i="3"/>
  <c r="D57" i="3" s="1"/>
  <c r="AI55" i="3" a="1"/>
  <c r="AI55" i="3" s="1"/>
  <c r="AE55" i="3"/>
  <c r="AA55" i="3"/>
  <c r="Z55" i="3"/>
  <c r="Y55" i="3"/>
  <c r="AI54" i="3" a="1"/>
  <c r="AI54" i="3" s="1"/>
  <c r="AE54" i="3"/>
  <c r="AA54" i="3"/>
  <c r="Z54" i="3"/>
  <c r="Y54" i="3"/>
  <c r="E54" i="3"/>
  <c r="E55" i="3" s="1"/>
  <c r="H55" i="3" s="1"/>
  <c r="K55" i="3" s="1"/>
  <c r="BA53" i="4" s="1"/>
  <c r="AI53" i="3" a="1"/>
  <c r="AI53" i="3"/>
  <c r="AF53" i="3"/>
  <c r="AA53" i="3"/>
  <c r="Z53" i="3"/>
  <c r="Y53" i="3"/>
  <c r="F53" i="3"/>
  <c r="F54" i="3" s="1"/>
  <c r="F55" i="3" s="1"/>
  <c r="I55" i="3" s="1"/>
  <c r="L55" i="3" s="1"/>
  <c r="BB53" i="4" s="1"/>
  <c r="E53" i="3"/>
  <c r="H53" i="3" s="1"/>
  <c r="K53" i="3" s="1"/>
  <c r="BA51" i="4" s="1"/>
  <c r="AI52" i="3" a="1"/>
  <c r="AI52" i="3"/>
  <c r="AG52" i="3"/>
  <c r="AA52" i="3"/>
  <c r="Z52" i="3"/>
  <c r="Y52" i="3"/>
  <c r="K52" i="3"/>
  <c r="BA50" i="4" s="1"/>
  <c r="H52" i="3"/>
  <c r="G52" i="3"/>
  <c r="J52" i="3" s="1"/>
  <c r="AZ50" i="4" s="1"/>
  <c r="F52" i="3"/>
  <c r="I52" i="3" s="1"/>
  <c r="L52" i="3" s="1"/>
  <c r="BB50" i="4" s="1"/>
  <c r="E52" i="3"/>
  <c r="D52" i="3"/>
  <c r="D53" i="3" s="1"/>
  <c r="G53" i="3" s="1"/>
  <c r="J53" i="3" s="1"/>
  <c r="AZ51" i="4" s="1"/>
  <c r="AI51" i="3" a="1"/>
  <c r="AI51" i="3" s="1"/>
  <c r="AE51" i="3"/>
  <c r="AA51" i="3"/>
  <c r="Z51" i="3"/>
  <c r="Y51" i="3"/>
  <c r="AI50" i="3" a="1"/>
  <c r="AI50" i="3" s="1"/>
  <c r="AE50" i="3"/>
  <c r="AA50" i="3"/>
  <c r="Z50" i="3"/>
  <c r="Y50" i="3"/>
  <c r="D50" i="3"/>
  <c r="G50" i="3" s="1"/>
  <c r="J50" i="3" s="1"/>
  <c r="AZ48" i="4" s="1"/>
  <c r="AI49" i="3" a="1"/>
  <c r="AI49" i="3"/>
  <c r="AF49" i="3"/>
  <c r="AA49" i="3"/>
  <c r="Z49" i="3"/>
  <c r="Y49" i="3"/>
  <c r="J49" i="3"/>
  <c r="AZ47" i="4" s="1"/>
  <c r="E49" i="3"/>
  <c r="H49" i="3" s="1"/>
  <c r="K49" i="3" s="1"/>
  <c r="BA47" i="4" s="1"/>
  <c r="AI48" i="3" a="1"/>
  <c r="AI48" i="3"/>
  <c r="AG48" i="3"/>
  <c r="AA48" i="3"/>
  <c r="Z48" i="3"/>
  <c r="Y48" i="3"/>
  <c r="K48" i="3"/>
  <c r="BA46" i="4" s="1"/>
  <c r="J48" i="3"/>
  <c r="AZ46" i="4" s="1"/>
  <c r="H48" i="3"/>
  <c r="G48" i="3"/>
  <c r="F48" i="3"/>
  <c r="I48" i="3" s="1"/>
  <c r="L48" i="3" s="1"/>
  <c r="BB46" i="4" s="1"/>
  <c r="E48" i="3"/>
  <c r="D48" i="3"/>
  <c r="D49" i="3" s="1"/>
  <c r="G49" i="3" s="1"/>
  <c r="AI47" i="3" a="1"/>
  <c r="AI47" i="3"/>
  <c r="AE47" i="3"/>
  <c r="AA47" i="3"/>
  <c r="Z47" i="3"/>
  <c r="Y47" i="3"/>
  <c r="AI46" i="3" a="1"/>
  <c r="AI46" i="3" s="1"/>
  <c r="AE46" i="3"/>
  <c r="AA46" i="3"/>
  <c r="Z46" i="3"/>
  <c r="Y46" i="3"/>
  <c r="E46" i="3"/>
  <c r="E47" i="3" s="1"/>
  <c r="H47" i="3" s="1"/>
  <c r="K47" i="3" s="1"/>
  <c r="BA45" i="4" s="1"/>
  <c r="AI45" i="3" a="1"/>
  <c r="AI45" i="3"/>
  <c r="AF45" i="3"/>
  <c r="AA45" i="3"/>
  <c r="Z45" i="3"/>
  <c r="Y45" i="3"/>
  <c r="F45" i="3"/>
  <c r="F46" i="3" s="1"/>
  <c r="F47" i="3" s="1"/>
  <c r="I47" i="3" s="1"/>
  <c r="L47" i="3" s="1"/>
  <c r="BB45" i="4" s="1"/>
  <c r="E45" i="3"/>
  <c r="H45" i="3" s="1"/>
  <c r="K45" i="3" s="1"/>
  <c r="BA43" i="4" s="1"/>
  <c r="AI44" i="3" a="1"/>
  <c r="AI44" i="3"/>
  <c r="AG44" i="3"/>
  <c r="AA44" i="3"/>
  <c r="Z44" i="3"/>
  <c r="Y44" i="3"/>
  <c r="K44" i="3"/>
  <c r="BA42" i="4" s="1"/>
  <c r="H44" i="3"/>
  <c r="G44" i="3"/>
  <c r="J44" i="3" s="1"/>
  <c r="AZ42" i="4" s="1"/>
  <c r="F44" i="3"/>
  <c r="I44" i="3" s="1"/>
  <c r="L44" i="3" s="1"/>
  <c r="BB42" i="4" s="1"/>
  <c r="E44" i="3"/>
  <c r="D44" i="3"/>
  <c r="D45" i="3" s="1"/>
  <c r="G45" i="3" s="1"/>
  <c r="J45" i="3" s="1"/>
  <c r="AZ43" i="4" s="1"/>
  <c r="AI43" i="3" a="1"/>
  <c r="AI43" i="3" s="1"/>
  <c r="AE43" i="3"/>
  <c r="AA43" i="3"/>
  <c r="Z43" i="3"/>
  <c r="Y43" i="3"/>
  <c r="AI42" i="3" a="1"/>
  <c r="AI42" i="3" s="1"/>
  <c r="AE42" i="3"/>
  <c r="AA42" i="3"/>
  <c r="Z42" i="3"/>
  <c r="Y42" i="3"/>
  <c r="D42" i="3"/>
  <c r="G42" i="3" s="1"/>
  <c r="J42" i="3" s="1"/>
  <c r="AZ40" i="4" s="1"/>
  <c r="AI41" i="3" a="1"/>
  <c r="AI41" i="3"/>
  <c r="AF41" i="3"/>
  <c r="AA41" i="3"/>
  <c r="Z41" i="3"/>
  <c r="Y41" i="3"/>
  <c r="J41" i="3"/>
  <c r="AZ39" i="4" s="1"/>
  <c r="E41" i="3"/>
  <c r="H41" i="3" s="1"/>
  <c r="K41" i="3" s="1"/>
  <c r="BA39" i="4" s="1"/>
  <c r="AI40" i="3" a="1"/>
  <c r="AI40" i="3"/>
  <c r="AG40" i="3"/>
  <c r="AA40" i="3"/>
  <c r="Z40" i="3"/>
  <c r="Y40" i="3"/>
  <c r="K40" i="3"/>
  <c r="BA38" i="4" s="1"/>
  <c r="J40" i="3"/>
  <c r="AZ38" i="4" s="1"/>
  <c r="H40" i="3"/>
  <c r="G40" i="3"/>
  <c r="F40" i="3"/>
  <c r="I40" i="3" s="1"/>
  <c r="L40" i="3" s="1"/>
  <c r="BB38" i="4" s="1"/>
  <c r="E40" i="3"/>
  <c r="D40" i="3"/>
  <c r="D41" i="3" s="1"/>
  <c r="G41" i="3" s="1"/>
  <c r="AI39" i="3" a="1"/>
  <c r="AI39" i="3"/>
  <c r="AE39" i="3"/>
  <c r="AA39" i="3"/>
  <c r="Z39" i="3"/>
  <c r="Y39" i="3"/>
  <c r="AI38" i="3" a="1"/>
  <c r="AI38" i="3" s="1"/>
  <c r="AE38" i="3"/>
  <c r="AA38" i="3"/>
  <c r="Z38" i="3"/>
  <c r="Y38" i="3"/>
  <c r="E38" i="3"/>
  <c r="E39" i="3" s="1"/>
  <c r="H39" i="3" s="1"/>
  <c r="K39" i="3" s="1"/>
  <c r="BA37" i="4" s="1"/>
  <c r="AI37" i="3" a="1"/>
  <c r="AI37" i="3"/>
  <c r="AF37" i="3"/>
  <c r="AA37" i="3"/>
  <c r="Z37" i="3"/>
  <c r="Y37" i="3"/>
  <c r="F37" i="3"/>
  <c r="F38" i="3" s="1"/>
  <c r="F39" i="3" s="1"/>
  <c r="I39" i="3" s="1"/>
  <c r="L39" i="3" s="1"/>
  <c r="BB37" i="4" s="1"/>
  <c r="E37" i="3"/>
  <c r="H37" i="3" s="1"/>
  <c r="K37" i="3" s="1"/>
  <c r="BA35" i="4" s="1"/>
  <c r="AI36" i="3" a="1"/>
  <c r="AI36" i="3"/>
  <c r="AG36" i="3"/>
  <c r="AA36" i="3"/>
  <c r="Z36" i="3"/>
  <c r="Y36" i="3"/>
  <c r="K36" i="3"/>
  <c r="BA34" i="4" s="1"/>
  <c r="H36" i="3"/>
  <c r="G36" i="3"/>
  <c r="J36" i="3" s="1"/>
  <c r="AZ34" i="4" s="1"/>
  <c r="F36" i="3"/>
  <c r="I36" i="3" s="1"/>
  <c r="L36" i="3" s="1"/>
  <c r="BB34" i="4" s="1"/>
  <c r="E36" i="3"/>
  <c r="D36" i="3"/>
  <c r="D37" i="3" s="1"/>
  <c r="G37" i="3" s="1"/>
  <c r="J37" i="3" s="1"/>
  <c r="AZ35" i="4" s="1"/>
  <c r="AI35" i="3" a="1"/>
  <c r="AI35" i="3" s="1"/>
  <c r="AE35" i="3"/>
  <c r="AA35" i="3"/>
  <c r="Z35" i="3"/>
  <c r="Y35" i="3"/>
  <c r="AI34" i="3" a="1"/>
  <c r="AI34" i="3" s="1"/>
  <c r="AE34" i="3"/>
  <c r="AA34" i="3"/>
  <c r="Z34" i="3"/>
  <c r="Y34" i="3"/>
  <c r="D34" i="3"/>
  <c r="G34" i="3" s="1"/>
  <c r="J34" i="3" s="1"/>
  <c r="AZ32" i="4" s="1"/>
  <c r="AI33" i="3" a="1"/>
  <c r="AI33" i="3"/>
  <c r="AF33" i="3"/>
  <c r="AA33" i="3"/>
  <c r="Z33" i="3"/>
  <c r="Y33" i="3"/>
  <c r="J33" i="3"/>
  <c r="AZ31" i="4" s="1"/>
  <c r="E33" i="3"/>
  <c r="H33" i="3" s="1"/>
  <c r="K33" i="3" s="1"/>
  <c r="BA31" i="4" s="1"/>
  <c r="AI32" i="3" a="1"/>
  <c r="AI32" i="3"/>
  <c r="AG32" i="3"/>
  <c r="AA32" i="3"/>
  <c r="Z32" i="3"/>
  <c r="Y32" i="3"/>
  <c r="K32" i="3"/>
  <c r="BA30" i="4" s="1"/>
  <c r="J32" i="3"/>
  <c r="AZ30" i="4" s="1"/>
  <c r="H32" i="3"/>
  <c r="G32" i="3"/>
  <c r="F32" i="3"/>
  <c r="I32" i="3" s="1"/>
  <c r="L32" i="3" s="1"/>
  <c r="BB30" i="4" s="1"/>
  <c r="E32" i="3"/>
  <c r="D32" i="3"/>
  <c r="D33" i="3" s="1"/>
  <c r="G33" i="3" s="1"/>
  <c r="AI31" i="3" a="1"/>
  <c r="AI31" i="3"/>
  <c r="AE31" i="3"/>
  <c r="AA31" i="3"/>
  <c r="Z31" i="3"/>
  <c r="Y31" i="3"/>
  <c r="AI30" i="3" a="1"/>
  <c r="AI30" i="3" s="1"/>
  <c r="AE30" i="3"/>
  <c r="AA30" i="3"/>
  <c r="Z30" i="3"/>
  <c r="Y30" i="3"/>
  <c r="E30" i="3"/>
  <c r="E31" i="3" s="1"/>
  <c r="H31" i="3" s="1"/>
  <c r="K31" i="3" s="1"/>
  <c r="BA29" i="4" s="1"/>
  <c r="AI29" i="3" a="1"/>
  <c r="AI29" i="3"/>
  <c r="AF29" i="3"/>
  <c r="AA29" i="3"/>
  <c r="Z29" i="3"/>
  <c r="Y29" i="3"/>
  <c r="F29" i="3"/>
  <c r="F30" i="3" s="1"/>
  <c r="F31" i="3" s="1"/>
  <c r="I31" i="3" s="1"/>
  <c r="L31" i="3" s="1"/>
  <c r="BB29" i="4" s="1"/>
  <c r="E29" i="3"/>
  <c r="H29" i="3" s="1"/>
  <c r="K29" i="3" s="1"/>
  <c r="BA27" i="4" s="1"/>
  <c r="AI28" i="3" a="1"/>
  <c r="AI28" i="3"/>
  <c r="AG28" i="3"/>
  <c r="AA28" i="3"/>
  <c r="Z28" i="3"/>
  <c r="Y28" i="3"/>
  <c r="K28" i="3"/>
  <c r="BA26" i="4" s="1"/>
  <c r="H28" i="3"/>
  <c r="G28" i="3"/>
  <c r="J28" i="3" s="1"/>
  <c r="AZ26" i="4" s="1"/>
  <c r="F28" i="3"/>
  <c r="I28" i="3" s="1"/>
  <c r="L28" i="3" s="1"/>
  <c r="BB26" i="4" s="1"/>
  <c r="E28" i="3"/>
  <c r="D28" i="3"/>
  <c r="D29" i="3" s="1"/>
  <c r="G29" i="3" s="1"/>
  <c r="J29" i="3" s="1"/>
  <c r="AZ27" i="4" s="1"/>
  <c r="AI27" i="3" a="1"/>
  <c r="AI27" i="3" s="1"/>
  <c r="AE27" i="3"/>
  <c r="AA27" i="3"/>
  <c r="Z27" i="3"/>
  <c r="Y27" i="3"/>
  <c r="AI26" i="3" a="1"/>
  <c r="AI26" i="3" s="1"/>
  <c r="AE26" i="3"/>
  <c r="AA26" i="3"/>
  <c r="Z26" i="3"/>
  <c r="Y26" i="3"/>
  <c r="D26" i="3"/>
  <c r="G26" i="3" s="1"/>
  <c r="J26" i="3" s="1"/>
  <c r="AZ24" i="4" s="1"/>
  <c r="AI25" i="3" a="1"/>
  <c r="AI25" i="3"/>
  <c r="AF25" i="3"/>
  <c r="AA25" i="3"/>
  <c r="Z25" i="3"/>
  <c r="Y25" i="3"/>
  <c r="J25" i="3"/>
  <c r="AZ23" i="4" s="1"/>
  <c r="E25" i="3"/>
  <c r="H25" i="3" s="1"/>
  <c r="K25" i="3" s="1"/>
  <c r="BA23" i="4" s="1"/>
  <c r="AI24" i="3" a="1"/>
  <c r="AI24" i="3"/>
  <c r="AG24" i="3"/>
  <c r="AA24" i="3"/>
  <c r="Z24" i="3"/>
  <c r="Y24" i="3"/>
  <c r="K24" i="3"/>
  <c r="BA22" i="4" s="1"/>
  <c r="J24" i="3"/>
  <c r="AZ22" i="4" s="1"/>
  <c r="H24" i="3"/>
  <c r="G24" i="3"/>
  <c r="F24" i="3"/>
  <c r="I24" i="3" s="1"/>
  <c r="L24" i="3" s="1"/>
  <c r="BB22" i="4" s="1"/>
  <c r="E24" i="3"/>
  <c r="D24" i="3"/>
  <c r="D25" i="3" s="1"/>
  <c r="G25" i="3" s="1"/>
  <c r="AI23" i="3" a="1"/>
  <c r="AI23" i="3"/>
  <c r="AE23" i="3"/>
  <c r="AA23" i="3"/>
  <c r="Z23" i="3"/>
  <c r="Y23" i="3"/>
  <c r="AI22" i="3" a="1"/>
  <c r="AI22" i="3" s="1"/>
  <c r="AE22" i="3"/>
  <c r="AA22" i="3"/>
  <c r="Z22" i="3"/>
  <c r="Y22" i="3"/>
  <c r="E22" i="3"/>
  <c r="E23" i="3" s="1"/>
  <c r="H23" i="3" s="1"/>
  <c r="K23" i="3" s="1"/>
  <c r="BA21" i="4" s="1"/>
  <c r="AI21" i="3" a="1"/>
  <c r="AI21" i="3"/>
  <c r="AF21" i="3"/>
  <c r="AA21" i="3"/>
  <c r="Z21" i="3"/>
  <c r="Y21" i="3"/>
  <c r="F21" i="3"/>
  <c r="F22" i="3" s="1"/>
  <c r="F23" i="3" s="1"/>
  <c r="I23" i="3" s="1"/>
  <c r="L23" i="3" s="1"/>
  <c r="BB21" i="4" s="1"/>
  <c r="E21" i="3"/>
  <c r="H21" i="3" s="1"/>
  <c r="K21" i="3" s="1"/>
  <c r="BA19" i="4" s="1"/>
  <c r="AI20" i="3" a="1"/>
  <c r="AI20" i="3"/>
  <c r="AG20" i="3"/>
  <c r="AA20" i="3"/>
  <c r="Z20" i="3"/>
  <c r="Y20" i="3"/>
  <c r="K20" i="3"/>
  <c r="BA18" i="4" s="1"/>
  <c r="H20" i="3"/>
  <c r="G20" i="3"/>
  <c r="J20" i="3" s="1"/>
  <c r="AZ18" i="4" s="1"/>
  <c r="F20" i="3"/>
  <c r="I20" i="3" s="1"/>
  <c r="L20" i="3" s="1"/>
  <c r="BB18" i="4" s="1"/>
  <c r="E20" i="3"/>
  <c r="D20" i="3"/>
  <c r="D21" i="3" s="1"/>
  <c r="G21" i="3" s="1"/>
  <c r="J21" i="3" s="1"/>
  <c r="AZ19" i="4" s="1"/>
  <c r="AI19" i="3" a="1"/>
  <c r="AI19" i="3" s="1"/>
  <c r="AE19" i="3"/>
  <c r="AA19" i="3"/>
  <c r="Z19" i="3"/>
  <c r="Y19" i="3"/>
  <c r="AI18" i="3" a="1"/>
  <c r="AI18" i="3" s="1"/>
  <c r="AE18" i="3"/>
  <c r="AA18" i="3"/>
  <c r="Z18" i="3"/>
  <c r="Y18" i="3"/>
  <c r="D18" i="3"/>
  <c r="G18" i="3" s="1"/>
  <c r="J18" i="3" s="1"/>
  <c r="AZ16" i="4" s="1"/>
  <c r="AI17" i="3" a="1"/>
  <c r="AI17" i="3"/>
  <c r="AF17" i="3"/>
  <c r="AA17" i="3"/>
  <c r="Z17" i="3"/>
  <c r="Y17" i="3"/>
  <c r="J17" i="3"/>
  <c r="AZ15" i="4" s="1"/>
  <c r="E17" i="3"/>
  <c r="H17" i="3" s="1"/>
  <c r="K17" i="3" s="1"/>
  <c r="BA15" i="4" s="1"/>
  <c r="AI16" i="3" a="1"/>
  <c r="AI16" i="3"/>
  <c r="AG16" i="3"/>
  <c r="AA16" i="3"/>
  <c r="Z16" i="3"/>
  <c r="Y16" i="3"/>
  <c r="K16" i="3"/>
  <c r="BA14" i="4" s="1"/>
  <c r="J16" i="3"/>
  <c r="AZ14" i="4" s="1"/>
  <c r="H16" i="3"/>
  <c r="G16" i="3"/>
  <c r="F16" i="3"/>
  <c r="I16" i="3" s="1"/>
  <c r="L16" i="3" s="1"/>
  <c r="BB14" i="4" s="1"/>
  <c r="E16" i="3"/>
  <c r="D16" i="3"/>
  <c r="D17" i="3" s="1"/>
  <c r="G17" i="3" s="1"/>
  <c r="AI15" i="3" a="1"/>
  <c r="AI15" i="3"/>
  <c r="AE15" i="3"/>
  <c r="AA15" i="3"/>
  <c r="Z15" i="3"/>
  <c r="Y15" i="3"/>
  <c r="AI14" i="3" a="1"/>
  <c r="AI14" i="3" s="1"/>
  <c r="AE14" i="3"/>
  <c r="AA14" i="3"/>
  <c r="Z14" i="3"/>
  <c r="Y14" i="3"/>
  <c r="E14" i="3"/>
  <c r="E15" i="3" s="1"/>
  <c r="H15" i="3" s="1"/>
  <c r="K15" i="3" s="1"/>
  <c r="BA13" i="4" s="1"/>
  <c r="AI13" i="3" a="1"/>
  <c r="AI13" i="3"/>
  <c r="AF13" i="3"/>
  <c r="AA13" i="3"/>
  <c r="Z13" i="3"/>
  <c r="Y13" i="3"/>
  <c r="F13" i="3"/>
  <c r="F14" i="3" s="1"/>
  <c r="F15" i="3" s="1"/>
  <c r="I15" i="3" s="1"/>
  <c r="L15" i="3" s="1"/>
  <c r="BB13" i="4" s="1"/>
  <c r="E13" i="3"/>
  <c r="H13" i="3" s="1"/>
  <c r="K13" i="3" s="1"/>
  <c r="BA11" i="4" s="1"/>
  <c r="AI12" i="3" a="1"/>
  <c r="AI12" i="3"/>
  <c r="AG12" i="3"/>
  <c r="AA12" i="3"/>
  <c r="Z12" i="3"/>
  <c r="Y12" i="3"/>
  <c r="K12" i="3"/>
  <c r="BA10" i="4" s="1"/>
  <c r="H12" i="3"/>
  <c r="G12" i="3"/>
  <c r="J12" i="3" s="1"/>
  <c r="AZ10" i="4" s="1"/>
  <c r="F12" i="3"/>
  <c r="I12" i="3" s="1"/>
  <c r="L12" i="3" s="1"/>
  <c r="BB10" i="4" s="1"/>
  <c r="E12" i="3"/>
  <c r="D12" i="3"/>
  <c r="D13" i="3" s="1"/>
  <c r="G13" i="3" s="1"/>
  <c r="J13" i="3" s="1"/>
  <c r="AZ11" i="4" s="1"/>
  <c r="AI11" i="3" a="1"/>
  <c r="AI11" i="3" s="1"/>
  <c r="AE11" i="3"/>
  <c r="AA11" i="3"/>
  <c r="Z11" i="3"/>
  <c r="Y11" i="3"/>
  <c r="AI10" i="3" a="1"/>
  <c r="AI10" i="3" s="1"/>
  <c r="AE10" i="3"/>
  <c r="AA10" i="3"/>
  <c r="Z10" i="3"/>
  <c r="Y10" i="3"/>
  <c r="D10" i="3"/>
  <c r="G10" i="3" s="1"/>
  <c r="J10" i="3" s="1"/>
  <c r="AZ8" i="4" s="1"/>
  <c r="AI9" i="3" a="1"/>
  <c r="AI9" i="3"/>
  <c r="AF9" i="3"/>
  <c r="AA9" i="3"/>
  <c r="Z9" i="3"/>
  <c r="Y9" i="3"/>
  <c r="J9" i="3"/>
  <c r="AZ7" i="4" s="1"/>
  <c r="E9" i="3"/>
  <c r="H9" i="3" s="1"/>
  <c r="K9" i="3" s="1"/>
  <c r="BA7" i="4" s="1"/>
  <c r="AI8" i="3" a="1"/>
  <c r="AI8" i="3"/>
  <c r="AG8" i="3"/>
  <c r="AA8" i="3"/>
  <c r="Z8" i="3"/>
  <c r="Y8" i="3"/>
  <c r="K8" i="3"/>
  <c r="BA6" i="4" s="1"/>
  <c r="J8" i="3"/>
  <c r="AZ6" i="4" s="1"/>
  <c r="H8" i="3"/>
  <c r="G8" i="3"/>
  <c r="F8" i="3"/>
  <c r="I8" i="3" s="1"/>
  <c r="L8" i="3" s="1"/>
  <c r="BB6" i="4" s="1"/>
  <c r="E8" i="3"/>
  <c r="D8" i="3"/>
  <c r="D9" i="3" s="1"/>
  <c r="G9" i="3" s="1"/>
  <c r="U4" i="3"/>
  <c r="T4" i="3"/>
  <c r="S4" i="3"/>
  <c r="U2" i="3"/>
  <c r="T2" i="3"/>
  <c r="S2" i="3"/>
  <c r="G205" i="2"/>
  <c r="H205" i="2" s="1"/>
  <c r="G204" i="2"/>
  <c r="H204" i="2" s="1"/>
  <c r="G203" i="2"/>
  <c r="H203" i="2" s="1"/>
  <c r="G202" i="2"/>
  <c r="H202" i="2" s="1"/>
  <c r="G201" i="2"/>
  <c r="H201" i="2" s="1"/>
  <c r="G200" i="2"/>
  <c r="H200" i="2" s="1"/>
  <c r="G199" i="2"/>
  <c r="H199" i="2" s="1"/>
  <c r="H198" i="2"/>
  <c r="G198" i="2"/>
  <c r="G197" i="2"/>
  <c r="H197" i="2" s="1"/>
  <c r="G196" i="2"/>
  <c r="H196" i="2" s="1"/>
  <c r="G195" i="2"/>
  <c r="H195" i="2" s="1"/>
  <c r="G194" i="2"/>
  <c r="H194" i="2" s="1"/>
  <c r="G193" i="2"/>
  <c r="H193" i="2" s="1"/>
  <c r="G192" i="2"/>
  <c r="H192" i="2" s="1"/>
  <c r="G191" i="2"/>
  <c r="H191" i="2" s="1"/>
  <c r="H190" i="2"/>
  <c r="G190" i="2"/>
  <c r="G189" i="2"/>
  <c r="H189" i="2" s="1"/>
  <c r="G188" i="2"/>
  <c r="H188" i="2" s="1"/>
  <c r="G187" i="2"/>
  <c r="H187" i="2" s="1"/>
  <c r="G186" i="2"/>
  <c r="H186" i="2" s="1"/>
  <c r="G185" i="2"/>
  <c r="H185" i="2" s="1"/>
  <c r="G184" i="2"/>
  <c r="H184" i="2" s="1"/>
  <c r="G183" i="2"/>
  <c r="H183" i="2" s="1"/>
  <c r="H182" i="2"/>
  <c r="G182" i="2"/>
  <c r="G181" i="2"/>
  <c r="H181" i="2" s="1"/>
  <c r="G180" i="2"/>
  <c r="H180" i="2" s="1"/>
  <c r="G179" i="2"/>
  <c r="H179" i="2" s="1"/>
  <c r="G178" i="2"/>
  <c r="H178" i="2" s="1"/>
  <c r="G177" i="2"/>
  <c r="H177" i="2" s="1"/>
  <c r="H176" i="2"/>
  <c r="G176" i="2"/>
  <c r="G175" i="2"/>
  <c r="H175" i="2" s="1"/>
  <c r="H174" i="2"/>
  <c r="G174" i="2"/>
  <c r="G173" i="2"/>
  <c r="H173" i="2" s="1"/>
  <c r="G172" i="2"/>
  <c r="H172" i="2" s="1"/>
  <c r="G171" i="2"/>
  <c r="H171" i="2" s="1"/>
  <c r="G170" i="2"/>
  <c r="H170" i="2" s="1"/>
  <c r="G169" i="2"/>
  <c r="H169" i="2" s="1"/>
  <c r="H168" i="2"/>
  <c r="G168" i="2"/>
  <c r="G167" i="2"/>
  <c r="H167" i="2" s="1"/>
  <c r="G166" i="2"/>
  <c r="H166" i="2" s="1"/>
  <c r="G165" i="2"/>
  <c r="H165" i="2" s="1"/>
  <c r="H164" i="2"/>
  <c r="G164" i="2"/>
  <c r="G163" i="2"/>
  <c r="H163" i="2" s="1"/>
  <c r="G162" i="2"/>
  <c r="H162" i="2" s="1"/>
  <c r="G161" i="2"/>
  <c r="H161" i="2" s="1"/>
  <c r="H160" i="2"/>
  <c r="G160" i="2"/>
  <c r="G159" i="2"/>
  <c r="H159" i="2" s="1"/>
  <c r="G158" i="2"/>
  <c r="H158" i="2" s="1"/>
  <c r="G157" i="2"/>
  <c r="H157" i="2" s="1"/>
  <c r="H156" i="2"/>
  <c r="G156" i="2"/>
  <c r="G155" i="2"/>
  <c r="H155" i="2" s="1"/>
  <c r="G154" i="2"/>
  <c r="H154" i="2" s="1"/>
  <c r="G153" i="2"/>
  <c r="H153" i="2" s="1"/>
  <c r="H152" i="2"/>
  <c r="G152" i="2"/>
  <c r="G151" i="2"/>
  <c r="H151" i="2" s="1"/>
  <c r="T150" i="2"/>
  <c r="H150" i="2"/>
  <c r="G150" i="2"/>
  <c r="T149" i="2"/>
  <c r="G149" i="2"/>
  <c r="H149" i="2" s="1"/>
  <c r="T148" i="2"/>
  <c r="H148" i="2"/>
  <c r="G148" i="2"/>
  <c r="T147" i="2"/>
  <c r="G147" i="2"/>
  <c r="H147" i="2" s="1"/>
  <c r="T146" i="2"/>
  <c r="H146" i="2"/>
  <c r="G146" i="2"/>
  <c r="T145" i="2"/>
  <c r="G145" i="2"/>
  <c r="H145" i="2" s="1"/>
  <c r="T144" i="2"/>
  <c r="H144" i="2"/>
  <c r="G144" i="2"/>
  <c r="T143" i="2"/>
  <c r="G143" i="2"/>
  <c r="H143" i="2" s="1"/>
  <c r="T142" i="2"/>
  <c r="H142" i="2"/>
  <c r="G142" i="2"/>
  <c r="T141" i="2"/>
  <c r="G141" i="2"/>
  <c r="H141" i="2" s="1"/>
  <c r="T140" i="2"/>
  <c r="H140" i="2"/>
  <c r="G140" i="2"/>
  <c r="T139" i="2"/>
  <c r="G139" i="2"/>
  <c r="H139" i="2" s="1"/>
  <c r="T138" i="2"/>
  <c r="H138" i="2"/>
  <c r="G138" i="2"/>
  <c r="T137" i="2"/>
  <c r="G137" i="2"/>
  <c r="H137" i="2" s="1"/>
  <c r="T136" i="2"/>
  <c r="H136" i="2"/>
  <c r="G136" i="2"/>
  <c r="T135" i="2"/>
  <c r="G135" i="2"/>
  <c r="H135" i="2" s="1"/>
  <c r="T134" i="2"/>
  <c r="H134" i="2"/>
  <c r="G134" i="2"/>
  <c r="T133" i="2"/>
  <c r="G133" i="2"/>
  <c r="H133" i="2" s="1"/>
  <c r="T132" i="2"/>
  <c r="H132" i="2"/>
  <c r="G132" i="2"/>
  <c r="T131" i="2"/>
  <c r="G131" i="2"/>
  <c r="H131" i="2" s="1"/>
  <c r="T130" i="2"/>
  <c r="H130" i="2"/>
  <c r="G130" i="2"/>
  <c r="H129" i="2"/>
  <c r="G129" i="2"/>
  <c r="T128" i="2"/>
  <c r="G128" i="2"/>
  <c r="H128" i="2" s="1"/>
  <c r="T127" i="2"/>
  <c r="H127" i="2"/>
  <c r="G127" i="2"/>
  <c r="T126" i="2"/>
  <c r="H126" i="2"/>
  <c r="G126" i="2"/>
  <c r="T125" i="2"/>
  <c r="H125" i="2"/>
  <c r="G125" i="2"/>
  <c r="T124" i="2"/>
  <c r="G124" i="2"/>
  <c r="H124" i="2" s="1"/>
  <c r="T123" i="2"/>
  <c r="H123" i="2"/>
  <c r="G123" i="2"/>
  <c r="T122" i="2"/>
  <c r="H122" i="2"/>
  <c r="G122" i="2"/>
  <c r="T121" i="2"/>
  <c r="H121" i="2"/>
  <c r="G121" i="2"/>
  <c r="T120" i="2"/>
  <c r="G120" i="2"/>
  <c r="H120" i="2" s="1"/>
  <c r="T119" i="2"/>
  <c r="H119" i="2"/>
  <c r="G119" i="2"/>
  <c r="T118" i="2"/>
  <c r="G118" i="2"/>
  <c r="H118" i="2" s="1"/>
  <c r="T117" i="2"/>
  <c r="H117" i="2"/>
  <c r="G117" i="2"/>
  <c r="T116" i="2"/>
  <c r="G116" i="2"/>
  <c r="H116" i="2" s="1"/>
  <c r="T115" i="2"/>
  <c r="H115" i="2"/>
  <c r="G115" i="2"/>
  <c r="T114" i="2"/>
  <c r="H114" i="2"/>
  <c r="G114" i="2"/>
  <c r="T113" i="2"/>
  <c r="H113" i="2"/>
  <c r="G113" i="2"/>
  <c r="T112" i="2"/>
  <c r="G112" i="2"/>
  <c r="H112" i="2" s="1"/>
  <c r="T111" i="2"/>
  <c r="H111" i="2"/>
  <c r="G111" i="2"/>
  <c r="T110" i="2"/>
  <c r="H110" i="2"/>
  <c r="G110" i="2"/>
  <c r="T109" i="2"/>
  <c r="H109" i="2"/>
  <c r="G109" i="2"/>
  <c r="T108" i="2"/>
  <c r="G108" i="2"/>
  <c r="H108" i="2" s="1"/>
  <c r="T107" i="2"/>
  <c r="H107" i="2"/>
  <c r="G107" i="2"/>
  <c r="T106" i="2"/>
  <c r="G106" i="2"/>
  <c r="H106" i="2" s="1"/>
  <c r="T105" i="2"/>
  <c r="H105" i="2"/>
  <c r="G105" i="2"/>
  <c r="T104" i="2"/>
  <c r="G104" i="2"/>
  <c r="H104" i="2" s="1"/>
  <c r="T103" i="2"/>
  <c r="H103" i="2"/>
  <c r="G103" i="2"/>
  <c r="T102" i="2"/>
  <c r="G102" i="2"/>
  <c r="H102" i="2" s="1"/>
  <c r="T101" i="2"/>
  <c r="H101" i="2"/>
  <c r="G101" i="2"/>
  <c r="T100" i="2"/>
  <c r="G100" i="2"/>
  <c r="H100" i="2" s="1"/>
  <c r="T99" i="2"/>
  <c r="H99" i="2"/>
  <c r="G99" i="2"/>
  <c r="T98" i="2"/>
  <c r="G98" i="2"/>
  <c r="H98" i="2" s="1"/>
  <c r="T97" i="2"/>
  <c r="H97" i="2"/>
  <c r="G97" i="2"/>
  <c r="T96" i="2"/>
  <c r="G96" i="2"/>
  <c r="H96" i="2" s="1"/>
  <c r="T95" i="2"/>
  <c r="H95" i="2"/>
  <c r="G95" i="2"/>
  <c r="T94" i="2"/>
  <c r="G94" i="2"/>
  <c r="H94" i="2" s="1"/>
  <c r="T93" i="2"/>
  <c r="H93" i="2"/>
  <c r="G93" i="2"/>
  <c r="T92" i="2"/>
  <c r="G92" i="2"/>
  <c r="H92" i="2" s="1"/>
  <c r="T91" i="2"/>
  <c r="G91" i="2"/>
  <c r="H91" i="2" s="1"/>
  <c r="T90" i="2"/>
  <c r="G90" i="2"/>
  <c r="H90" i="2" s="1"/>
  <c r="T89" i="2"/>
  <c r="H89" i="2"/>
  <c r="G89" i="2"/>
  <c r="T88" i="2"/>
  <c r="G88" i="2"/>
  <c r="H88" i="2" s="1"/>
  <c r="T87" i="2"/>
  <c r="H87" i="2"/>
  <c r="G87" i="2"/>
  <c r="T86" i="2"/>
  <c r="G86" i="2"/>
  <c r="H86" i="2" s="1"/>
  <c r="T85" i="2"/>
  <c r="H85" i="2"/>
  <c r="G85" i="2"/>
  <c r="T84" i="2"/>
  <c r="G84" i="2"/>
  <c r="H84" i="2" s="1"/>
  <c r="T83" i="2"/>
  <c r="H83" i="2"/>
  <c r="G83" i="2"/>
  <c r="T82" i="2"/>
  <c r="G82" i="2"/>
  <c r="H82" i="2" s="1"/>
  <c r="T81" i="2"/>
  <c r="H81" i="2"/>
  <c r="G81" i="2"/>
  <c r="T80" i="2"/>
  <c r="G80" i="2"/>
  <c r="H80" i="2" s="1"/>
  <c r="T79" i="2"/>
  <c r="H79" i="2"/>
  <c r="G79" i="2"/>
  <c r="T78" i="2"/>
  <c r="G78" i="2"/>
  <c r="H78" i="2" s="1"/>
  <c r="T77" i="2"/>
  <c r="G77" i="2"/>
  <c r="H77" i="2" s="1"/>
  <c r="T76" i="2"/>
  <c r="G76" i="2"/>
  <c r="H76" i="2" s="1"/>
  <c r="T75" i="2"/>
  <c r="G75" i="2"/>
  <c r="H75" i="2" s="1"/>
  <c r="T74" i="2"/>
  <c r="G74" i="2"/>
  <c r="H74" i="2" s="1"/>
  <c r="T73" i="2"/>
  <c r="G73" i="2"/>
  <c r="H73" i="2" s="1"/>
  <c r="T72" i="2"/>
  <c r="G72" i="2"/>
  <c r="H72" i="2" s="1"/>
  <c r="T71" i="2"/>
  <c r="G71" i="2"/>
  <c r="H71" i="2" s="1"/>
  <c r="T70" i="2"/>
  <c r="G70" i="2"/>
  <c r="H70" i="2" s="1"/>
  <c r="T69" i="2"/>
  <c r="H69" i="2"/>
  <c r="G69" i="2"/>
  <c r="T68" i="2"/>
  <c r="G68" i="2"/>
  <c r="H68" i="2" s="1"/>
  <c r="T67" i="2"/>
  <c r="H67" i="2"/>
  <c r="G67" i="2"/>
  <c r="T66" i="2"/>
  <c r="G66" i="2"/>
  <c r="H66" i="2" s="1"/>
  <c r="T65" i="2"/>
  <c r="H65" i="2"/>
  <c r="G65" i="2"/>
  <c r="T64" i="2"/>
  <c r="G64" i="2"/>
  <c r="H64" i="2" s="1"/>
  <c r="T63" i="2"/>
  <c r="H63" i="2"/>
  <c r="G63" i="2"/>
  <c r="T62" i="2"/>
  <c r="G62" i="2"/>
  <c r="H62" i="2" s="1"/>
  <c r="T61" i="2"/>
  <c r="G61" i="2"/>
  <c r="H61" i="2" s="1"/>
  <c r="T60" i="2"/>
  <c r="G60" i="2"/>
  <c r="H60" i="2" s="1"/>
  <c r="T59" i="2"/>
  <c r="G59" i="2"/>
  <c r="H59" i="2" s="1"/>
  <c r="T58" i="2"/>
  <c r="G58" i="2"/>
  <c r="H58" i="2" s="1"/>
  <c r="T57" i="2"/>
  <c r="G57" i="2"/>
  <c r="H57" i="2" s="1"/>
  <c r="T56" i="2"/>
  <c r="G56" i="2"/>
  <c r="H56" i="2" s="1"/>
  <c r="T55" i="2"/>
  <c r="G55" i="2"/>
  <c r="H55" i="2" s="1"/>
  <c r="T54" i="2"/>
  <c r="G54" i="2"/>
  <c r="H54" i="2" s="1"/>
  <c r="T53" i="2"/>
  <c r="G53" i="2"/>
  <c r="H53" i="2" s="1"/>
  <c r="T52" i="2"/>
  <c r="G52" i="2"/>
  <c r="H52" i="2" s="1"/>
  <c r="T51" i="2"/>
  <c r="H51" i="2"/>
  <c r="G51" i="2"/>
  <c r="T50" i="2"/>
  <c r="G50" i="2"/>
  <c r="H50" i="2" s="1"/>
  <c r="T49" i="2"/>
  <c r="H49" i="2"/>
  <c r="G49" i="2"/>
  <c r="T48" i="2"/>
  <c r="G48" i="2"/>
  <c r="H48" i="2" s="1"/>
  <c r="T47" i="2"/>
  <c r="H47" i="2"/>
  <c r="G47" i="2"/>
  <c r="T46" i="2"/>
  <c r="G46" i="2"/>
  <c r="H46" i="2" s="1"/>
  <c r="T45" i="2"/>
  <c r="G45" i="2"/>
  <c r="H45" i="2" s="1"/>
  <c r="T44" i="2"/>
  <c r="G44" i="2"/>
  <c r="H44" i="2" s="1"/>
  <c r="T43" i="2"/>
  <c r="G43" i="2"/>
  <c r="H43" i="2" s="1"/>
  <c r="T42" i="2"/>
  <c r="G42" i="2"/>
  <c r="H42" i="2" s="1"/>
  <c r="T41" i="2"/>
  <c r="G41" i="2"/>
  <c r="H41" i="2" s="1"/>
  <c r="T40" i="2"/>
  <c r="G40" i="2"/>
  <c r="H40" i="2" s="1"/>
  <c r="T39" i="2"/>
  <c r="G39" i="2"/>
  <c r="H39" i="2" s="1"/>
  <c r="T38" i="2"/>
  <c r="G38" i="2"/>
  <c r="H38" i="2" s="1"/>
  <c r="T37" i="2"/>
  <c r="G37" i="2"/>
  <c r="H37" i="2" s="1"/>
  <c r="T36" i="2"/>
  <c r="G36" i="2"/>
  <c r="H36" i="2" s="1"/>
  <c r="T35" i="2"/>
  <c r="H35" i="2"/>
  <c r="G35" i="2"/>
  <c r="T34" i="2"/>
  <c r="G34" i="2"/>
  <c r="H34" i="2" s="1"/>
  <c r="T33" i="2"/>
  <c r="H33" i="2"/>
  <c r="G33" i="2"/>
  <c r="T32" i="2"/>
  <c r="G32" i="2"/>
  <c r="H32" i="2" s="1"/>
  <c r="T31" i="2"/>
  <c r="H31" i="2"/>
  <c r="G31" i="2"/>
  <c r="T30" i="2"/>
  <c r="G30" i="2"/>
  <c r="H30" i="2" s="1"/>
  <c r="T29" i="2"/>
  <c r="G29" i="2"/>
  <c r="H29" i="2" s="1"/>
  <c r="T28" i="2"/>
  <c r="G28" i="2"/>
  <c r="H28" i="2" s="1"/>
  <c r="T27" i="2"/>
  <c r="G27" i="2"/>
  <c r="H27" i="2" s="1"/>
  <c r="T26" i="2"/>
  <c r="G26" i="2"/>
  <c r="H26" i="2" s="1"/>
  <c r="T25" i="2"/>
  <c r="G25" i="2"/>
  <c r="H25" i="2" s="1"/>
  <c r="T24" i="2"/>
  <c r="G24" i="2"/>
  <c r="H24" i="2" s="1"/>
  <c r="T23" i="2"/>
  <c r="G23" i="2"/>
  <c r="H23" i="2" s="1"/>
  <c r="T22" i="2"/>
  <c r="G22" i="2"/>
  <c r="H22" i="2" s="1"/>
  <c r="T21" i="2"/>
  <c r="G21" i="2"/>
  <c r="H21" i="2" s="1"/>
  <c r="T20" i="2"/>
  <c r="G20" i="2"/>
  <c r="H20" i="2" s="1"/>
  <c r="T19" i="2"/>
  <c r="H19" i="2"/>
  <c r="G19" i="2"/>
  <c r="T18" i="2"/>
  <c r="G18" i="2"/>
  <c r="H18" i="2" s="1"/>
  <c r="T17" i="2"/>
  <c r="H17" i="2"/>
  <c r="G17" i="2"/>
  <c r="T16" i="2"/>
  <c r="G16" i="2"/>
  <c r="H16" i="2" s="1"/>
  <c r="T15" i="2"/>
  <c r="H15" i="2"/>
  <c r="G15" i="2"/>
  <c r="T14" i="2"/>
  <c r="G14" i="2"/>
  <c r="H14" i="2" s="1"/>
  <c r="T13" i="2"/>
  <c r="G13" i="2"/>
  <c r="H13" i="2" s="1"/>
  <c r="T12" i="2"/>
  <c r="G12" i="2"/>
  <c r="H12" i="2" s="1"/>
  <c r="T11" i="2"/>
  <c r="G11" i="2"/>
  <c r="H11" i="2" s="1"/>
  <c r="T10" i="2"/>
  <c r="G10" i="2"/>
  <c r="H10" i="2" s="1"/>
  <c r="T9" i="2"/>
  <c r="G9" i="2"/>
  <c r="H9" i="2" s="1"/>
  <c r="T8" i="2"/>
  <c r="G8" i="2"/>
  <c r="H8" i="2" s="1"/>
  <c r="T7" i="2"/>
  <c r="G7" i="2"/>
  <c r="H7" i="2" s="1"/>
  <c r="T6" i="2"/>
  <c r="G6" i="2"/>
  <c r="H6" i="2" s="1"/>
  <c r="AE830" i="4" a="1"/>
  <c r="AE831" i="4" a="1"/>
  <c r="AE817" i="4" a="1"/>
  <c r="BD804" i="4" a="1"/>
  <c r="AE832" i="4" a="1"/>
  <c r="AE828" i="4" a="1"/>
  <c r="AE818" i="4" a="1"/>
  <c r="BD809" i="4" a="1"/>
  <c r="BD807" i="4" a="1"/>
  <c r="BD805" i="4" a="1"/>
  <c r="AE833" i="4" a="1"/>
  <c r="AE829" i="4" a="1"/>
  <c r="AE819" i="4" a="1"/>
  <c r="BD801" i="4" a="1"/>
  <c r="BD797" i="4" a="1"/>
  <c r="BD793" i="4" a="1"/>
  <c r="BD803" i="4" a="1"/>
  <c r="BD802" i="4" a="1"/>
  <c r="BD798" i="4" a="1"/>
  <c r="BD794" i="4" a="1"/>
  <c r="BD790" i="4" a="1"/>
  <c r="BD799" i="4" a="1"/>
  <c r="BD795" i="4" a="1"/>
  <c r="BD791" i="4" a="1"/>
  <c r="BD792" i="4" a="1"/>
  <c r="BD786" i="4" a="1"/>
  <c r="BD782" i="4" a="1"/>
  <c r="BD800" i="4" a="1"/>
  <c r="BD788" i="4" a="1"/>
  <c r="BD784" i="4" a="1"/>
  <c r="BD780" i="4" a="1"/>
  <c r="BD776" i="4" a="1"/>
  <c r="BD772" i="4" a="1"/>
  <c r="BD768" i="4" a="1"/>
  <c r="BD785" i="4" a="1"/>
  <c r="BD781" i="4" a="1"/>
  <c r="BD777" i="4" a="1"/>
  <c r="BD779" i="4" a="1"/>
  <c r="BD771" i="4" a="1"/>
  <c r="BD764" i="4" a="1"/>
  <c r="BD783" i="4" a="1"/>
  <c r="BD774" i="4" a="1"/>
  <c r="BD773" i="4" a="1"/>
  <c r="BD770" i="4" a="1"/>
  <c r="BD767" i="4" a="1"/>
  <c r="BD765" i="4" a="1"/>
  <c r="BD761" i="4" a="1"/>
  <c r="BD757" i="4" a="1"/>
  <c r="BD753" i="4" a="1"/>
  <c r="BD749" i="4" a="1"/>
  <c r="BD745" i="4" a="1"/>
  <c r="BD796" i="4" a="1"/>
  <c r="BD787" i="4" a="1"/>
  <c r="BD775" i="4" a="1"/>
  <c r="BD769" i="4" a="1"/>
  <c r="BD766" i="4" a="1"/>
  <c r="BD762" i="4" a="1"/>
  <c r="BD758" i="4" a="1"/>
  <c r="BD763" i="4" a="1"/>
  <c r="BD759" i="4" a="1"/>
  <c r="BD746" i="4" a="1"/>
  <c r="BD743" i="4" a="1"/>
  <c r="BD755" i="4" a="1"/>
  <c r="BD754" i="4" a="1"/>
  <c r="BD751" i="4" a="1"/>
  <c r="BD748" i="4" a="1"/>
  <c r="BD740" i="4" a="1"/>
  <c r="BD736" i="4" a="1"/>
  <c r="BD732" i="4" a="1"/>
  <c r="BD728" i="4" a="1"/>
  <c r="BD724" i="4" a="1"/>
  <c r="BD720" i="4" a="1"/>
  <c r="BD789" i="4" a="1"/>
  <c r="BD756" i="4" a="1"/>
  <c r="BD750" i="4" a="1"/>
  <c r="BD747" i="4" a="1"/>
  <c r="BD744" i="4" a="1"/>
  <c r="BD741" i="4" a="1"/>
  <c r="BD737" i="4" a="1"/>
  <c r="BD778" i="4" a="1"/>
  <c r="BD742" i="4" a="1"/>
  <c r="BD734" i="4" a="1"/>
  <c r="BD733" i="4" a="1"/>
  <c r="BD730" i="4" a="1"/>
  <c r="BD727" i="4" a="1"/>
  <c r="BD717" i="4" a="1"/>
  <c r="BD714" i="4" a="1"/>
  <c r="BD710" i="4" a="1"/>
  <c r="BD760" i="4" a="1"/>
  <c r="BD735" i="4" a="1"/>
  <c r="BD729" i="4" a="1"/>
  <c r="BD726" i="4" a="1"/>
  <c r="BD723" i="4" a="1"/>
  <c r="BD715" i="4" a="1"/>
  <c r="BD711" i="4" a="1"/>
  <c r="BD707" i="4" a="1"/>
  <c r="BD703" i="4" a="1"/>
  <c r="BD699" i="4" a="1"/>
  <c r="BD695" i="4" a="1"/>
  <c r="BD691" i="4" a="1"/>
  <c r="BD687" i="4" a="1"/>
  <c r="BD739" i="4" a="1"/>
  <c r="BD738" i="4" a="1"/>
  <c r="BD725" i="4" a="1"/>
  <c r="BD722" i="4" a="1"/>
  <c r="BD719" i="4" a="1"/>
  <c r="BD716" i="4" a="1"/>
  <c r="BD752" i="4" a="1"/>
  <c r="BD731" i="4" a="1"/>
  <c r="BD718" i="4" a="1"/>
  <c r="BD708" i="4" a="1"/>
  <c r="BD704" i="4" a="1"/>
  <c r="BD701" i="4" a="1"/>
  <c r="BD698" i="4" a="1"/>
  <c r="BD712" i="4" a="1"/>
  <c r="BD706" i="4" a="1"/>
  <c r="BD696" i="4" a="1"/>
  <c r="BD693" i="4" a="1"/>
  <c r="BD690" i="4" a="1"/>
  <c r="BD683" i="4" a="1"/>
  <c r="BD679" i="4" a="1"/>
  <c r="BD675" i="4" a="1"/>
  <c r="BD671" i="4" a="1"/>
  <c r="BD667" i="4" a="1"/>
  <c r="BD663" i="4" a="1"/>
  <c r="BD659" i="4" a="1"/>
  <c r="BD655" i="4" a="1"/>
  <c r="BD721" i="4" a="1"/>
  <c r="BD713" i="4" a="1"/>
  <c r="BD705" i="4" a="1"/>
  <c r="BD702" i="4" a="1"/>
  <c r="BD692" i="4" a="1"/>
  <c r="BD689" i="4" a="1"/>
  <c r="BD686" i="4" a="1"/>
  <c r="BD684" i="4" a="1"/>
  <c r="BD709" i="4" a="1"/>
  <c r="BD700" i="4" a="1"/>
  <c r="BD697" i="4" a="1"/>
  <c r="BD694" i="4" a="1"/>
  <c r="BD688" i="4" a="1"/>
  <c r="BD676" i="4" a="1"/>
  <c r="BD673" i="4" a="1"/>
  <c r="BD670" i="4" a="1"/>
  <c r="BD682" i="4" a="1"/>
  <c r="BD672" i="4" a="1"/>
  <c r="BD669" i="4" a="1"/>
  <c r="BD666" i="4" a="1"/>
  <c r="BD656" i="4" a="1"/>
  <c r="BD653" i="4" a="1"/>
  <c r="BD650" i="4" a="1"/>
  <c r="BD646" i="4" a="1"/>
  <c r="BD642" i="4" a="1"/>
  <c r="BD638" i="4" a="1"/>
  <c r="BD634" i="4" a="1"/>
  <c r="BD630" i="4" a="1"/>
  <c r="BD626" i="4" a="1"/>
  <c r="BD681" i="4" a="1"/>
  <c r="BD678" i="4" a="1"/>
  <c r="BD668" i="4" a="1"/>
  <c r="BD665" i="4" a="1"/>
  <c r="BD662" i="4" a="1"/>
  <c r="BD651" i="4" a="1"/>
  <c r="BD685" i="4" a="1"/>
  <c r="BD680" i="4" a="1"/>
  <c r="BD674" i="4" a="1"/>
  <c r="BD661" i="4" a="1"/>
  <c r="BD647" i="4" a="1"/>
  <c r="BD644" i="4" a="1"/>
  <c r="BD641" i="4" a="1"/>
  <c r="BD631" i="4" a="1"/>
  <c r="BD628" i="4" a="1"/>
  <c r="BD625" i="4" a="1"/>
  <c r="BD623" i="4" a="1"/>
  <c r="BD619" i="4" a="1"/>
  <c r="BD615" i="4" a="1"/>
  <c r="BD660" i="4" a="1"/>
  <c r="BD649" i="4" a="1"/>
  <c r="BD639" i="4" a="1"/>
  <c r="BD636" i="4" a="1"/>
  <c r="BD633" i="4" a="1"/>
  <c r="BD621" i="4" a="1"/>
  <c r="BD617" i="4" a="1"/>
  <c r="BD613" i="4" a="1"/>
  <c r="BD609" i="4" a="1"/>
  <c r="BD605" i="4" a="1"/>
  <c r="BD601" i="4" a="1"/>
  <c r="BD597" i="4" a="1"/>
  <c r="BD593" i="4" a="1"/>
  <c r="BD589" i="4" a="1"/>
  <c r="BD585" i="4" a="1"/>
  <c r="BD581" i="4" a="1"/>
  <c r="BD577" i="4" a="1"/>
  <c r="BD664" i="4" a="1"/>
  <c r="BD657" i="4" a="1"/>
  <c r="BD654" i="4" a="1"/>
  <c r="BD652" i="4" a="1"/>
  <c r="BD648" i="4" a="1"/>
  <c r="BD645" i="4" a="1"/>
  <c r="BD635" i="4" a="1"/>
  <c r="BD632" i="4" a="1"/>
  <c r="BD629" i="4" a="1"/>
  <c r="BD622" i="4" a="1"/>
  <c r="BD618" i="4" a="1"/>
  <c r="BD614" i="4" a="1"/>
  <c r="BD610" i="4" a="1"/>
  <c r="BD606" i="4" a="1"/>
  <c r="BD602" i="4" a="1"/>
  <c r="BD643" i="4" a="1"/>
  <c r="BD640" i="4" a="1"/>
  <c r="BD637" i="4" a="1"/>
  <c r="BD620" i="4" a="1"/>
  <c r="BD611" i="4" a="1"/>
  <c r="BD603" i="4" a="1"/>
  <c r="BD590" i="4" a="1"/>
  <c r="BD587" i="4" a="1"/>
  <c r="BD584" i="4" a="1"/>
  <c r="BD574" i="4" a="1"/>
  <c r="BD570" i="4" a="1"/>
  <c r="BD566" i="4" a="1"/>
  <c r="BD562" i="4" a="1"/>
  <c r="BD558" i="4" a="1"/>
  <c r="BD677" i="4" a="1"/>
  <c r="BD658" i="4" a="1"/>
  <c r="BD607" i="4" a="1"/>
  <c r="BD599" i="4" a="1"/>
  <c r="BD598" i="4" a="1"/>
  <c r="BD595" i="4" a="1"/>
  <c r="BD592" i="4" a="1"/>
  <c r="BD582" i="4" a="1"/>
  <c r="BD579" i="4" a="1"/>
  <c r="BD576" i="4" a="1"/>
  <c r="BD572" i="4" a="1"/>
  <c r="BD568" i="4" a="1"/>
  <c r="BD564" i="4" a="1"/>
  <c r="BD560" i="4" a="1"/>
  <c r="BD624" i="4" a="1"/>
  <c r="BD612" i="4" a="1"/>
  <c r="BD591" i="4" a="1"/>
  <c r="BD588" i="4" a="1"/>
  <c r="BD573" i="4" a="1"/>
  <c r="BD565" i="4" a="1"/>
  <c r="BD555" i="4" a="1"/>
  <c r="BD552" i="4" a="1"/>
  <c r="BD548" i="4" a="1"/>
  <c r="BD544" i="4" a="1"/>
  <c r="BD540" i="4" a="1"/>
  <c r="BD536" i="4" a="1"/>
  <c r="BD532" i="4" a="1"/>
  <c r="BD528" i="4" a="1"/>
  <c r="BD604" i="4" a="1"/>
  <c r="BD586" i="4" a="1"/>
  <c r="BD575" i="4" a="1"/>
  <c r="BD569" i="4" a="1"/>
  <c r="BD561" i="4" a="1"/>
  <c r="BD557" i="4" a="1"/>
  <c r="BD554" i="4" a="1"/>
  <c r="BD550" i="4" a="1"/>
  <c r="BD546" i="4" a="1"/>
  <c r="BD542" i="4" a="1"/>
  <c r="BD538" i="4" a="1"/>
  <c r="BD534" i="4" a="1"/>
  <c r="BD530" i="4" a="1"/>
  <c r="BD526" i="4" a="1"/>
  <c r="BD522" i="4" a="1"/>
  <c r="BD518" i="4" a="1"/>
  <c r="BD514" i="4" a="1"/>
  <c r="BD510" i="4" a="1"/>
  <c r="BD506" i="4" a="1"/>
  <c r="BD502" i="4" a="1"/>
  <c r="BD498" i="4" a="1"/>
  <c r="BD494" i="4" a="1"/>
  <c r="BD490" i="4" a="1"/>
  <c r="BD486" i="4" a="1"/>
  <c r="BD482" i="4" a="1"/>
  <c r="BD627" i="4" a="1"/>
  <c r="BD600" i="4" a="1"/>
  <c r="BD594" i="4" a="1"/>
  <c r="BD583" i="4" a="1"/>
  <c r="BD580" i="4" a="1"/>
  <c r="BD571" i="4" a="1"/>
  <c r="BD563" i="4" a="1"/>
  <c r="BD556" i="4" a="1"/>
  <c r="BD551" i="4" a="1"/>
  <c r="BD547" i="4" a="1"/>
  <c r="BD543" i="4" a="1"/>
  <c r="BD539" i="4" a="1"/>
  <c r="BD535" i="4" a="1"/>
  <c r="BD531" i="4" a="1"/>
  <c r="BD527" i="4" a="1"/>
  <c r="BD523" i="4" a="1"/>
  <c r="BD616" i="4" a="1"/>
  <c r="BD596" i="4" a="1"/>
  <c r="BD578" i="4" a="1"/>
  <c r="BD541" i="4" a="1"/>
  <c r="BD524" i="4" a="1"/>
  <c r="BD521" i="4" a="1"/>
  <c r="BD511" i="4" a="1"/>
  <c r="BD508" i="4" a="1"/>
  <c r="BD505" i="4" a="1"/>
  <c r="BD495" i="4" a="1"/>
  <c r="BD492" i="4" a="1"/>
  <c r="BD489" i="4" a="1"/>
  <c r="BD477" i="4" a="1"/>
  <c r="BD473" i="4" a="1"/>
  <c r="BD469" i="4" a="1"/>
  <c r="BD465" i="4" a="1"/>
  <c r="BD567" i="4" a="1"/>
  <c r="BD545" i="4" a="1"/>
  <c r="BD529" i="4" a="1"/>
  <c r="BD525" i="4" a="1"/>
  <c r="BD520" i="4" a="1"/>
  <c r="BD517" i="4" a="1"/>
  <c r="BD507" i="4" a="1"/>
  <c r="BD504" i="4" a="1"/>
  <c r="BD501" i="4" a="1"/>
  <c r="BD491" i="4" a="1"/>
  <c r="BD488" i="4" a="1"/>
  <c r="BD485" i="4" a="1"/>
  <c r="BD478" i="4" a="1"/>
  <c r="BD474" i="4" a="1"/>
  <c r="BD470" i="4" a="1"/>
  <c r="BD466" i="4" a="1"/>
  <c r="BD462" i="4" a="1"/>
  <c r="BD458" i="4" a="1"/>
  <c r="BD454" i="4" a="1"/>
  <c r="BD450" i="4" a="1"/>
  <c r="BD446" i="4" a="1"/>
  <c r="BD442" i="4" a="1"/>
  <c r="BD438" i="4" a="1"/>
  <c r="BD434" i="4" a="1"/>
  <c r="BD430" i="4" a="1"/>
  <c r="BD426" i="4" a="1"/>
  <c r="BD422" i="4" a="1"/>
  <c r="BD418" i="4" a="1"/>
  <c r="BD608" i="4" a="1"/>
  <c r="BD549" i="4" a="1"/>
  <c r="BD533" i="4" a="1"/>
  <c r="BD519" i="4" a="1"/>
  <c r="BD516" i="4" a="1"/>
  <c r="BD513" i="4" a="1"/>
  <c r="BD503" i="4" a="1"/>
  <c r="BD500" i="4" a="1"/>
  <c r="BD497" i="4" a="1"/>
  <c r="BD487" i="4" a="1"/>
  <c r="BD484" i="4" a="1"/>
  <c r="BD481" i="4" a="1"/>
  <c r="BD553" i="4" a="1"/>
  <c r="BD537" i="4" a="1"/>
  <c r="BD515" i="4" a="1"/>
  <c r="BD509" i="4" a="1"/>
  <c r="BD496" i="4" a="1"/>
  <c r="BD476" i="4" a="1"/>
  <c r="BD468" i="4" a="1"/>
  <c r="BD461" i="4" a="1"/>
  <c r="BD451" i="4" a="1"/>
  <c r="BD448" i="4" a="1"/>
  <c r="BD445" i="4" a="1"/>
  <c r="BD435" i="4" a="1"/>
  <c r="BD432" i="4" a="1"/>
  <c r="BD429" i="4" a="1"/>
  <c r="BD419" i="4" a="1"/>
  <c r="BD416" i="4" a="1"/>
  <c r="BD411" i="4" a="1"/>
  <c r="BD407" i="4" a="1"/>
  <c r="BD403" i="4" a="1"/>
  <c r="BD399" i="4" a="1"/>
  <c r="BD395" i="4" a="1"/>
  <c r="BD559" i="4" a="1"/>
  <c r="BD483" i="4" a="1"/>
  <c r="BD472" i="4" a="1"/>
  <c r="BD464" i="4" a="1"/>
  <c r="BD459" i="4" a="1"/>
  <c r="BD456" i="4" a="1"/>
  <c r="BD453" i="4" a="1"/>
  <c r="BD443" i="4" a="1"/>
  <c r="BD440" i="4" a="1"/>
  <c r="BD437" i="4" a="1"/>
  <c r="BD427" i="4" a="1"/>
  <c r="BD424" i="4" a="1"/>
  <c r="BD421" i="4" a="1"/>
  <c r="BD413" i="4" a="1"/>
  <c r="BD409" i="4" a="1"/>
  <c r="BD405" i="4" a="1"/>
  <c r="BD401" i="4" a="1"/>
  <c r="BD397" i="4" a="1"/>
  <c r="BD393" i="4" a="1"/>
  <c r="BD389" i="4" a="1"/>
  <c r="BD385" i="4" a="1"/>
  <c r="BD381" i="4" a="1"/>
  <c r="BD377" i="4" a="1"/>
  <c r="BD373" i="4" a="1"/>
  <c r="BD369" i="4" a="1"/>
  <c r="BD365" i="4" a="1"/>
  <c r="BD361" i="4" a="1"/>
  <c r="BD357" i="4" a="1"/>
  <c r="BD353" i="4" a="1"/>
  <c r="BD349" i="4" a="1"/>
  <c r="BD345" i="4" a="1"/>
  <c r="BD341" i="4" a="1"/>
  <c r="BD337" i="4" a="1"/>
  <c r="BD333" i="4" a="1"/>
  <c r="BD329" i="4" a="1"/>
  <c r="BD325" i="4" a="1"/>
  <c r="BD321" i="4" a="1"/>
  <c r="BD317" i="4" a="1"/>
  <c r="BD313" i="4" a="1"/>
  <c r="BD309" i="4" a="1"/>
  <c r="BD305" i="4" a="1"/>
  <c r="BD301" i="4" a="1"/>
  <c r="BD297" i="4" a="1"/>
  <c r="BD293" i="4" a="1"/>
  <c r="BD289" i="4" a="1"/>
  <c r="BD285" i="4" a="1"/>
  <c r="BD281" i="4" a="1"/>
  <c r="BD277" i="4" a="1"/>
  <c r="BD273" i="4" a="1"/>
  <c r="BD269" i="4" a="1"/>
  <c r="BD265" i="4" a="1"/>
  <c r="BD261" i="4" a="1"/>
  <c r="BD257" i="4" a="1"/>
  <c r="BD253" i="4" a="1"/>
  <c r="BD249" i="4" a="1"/>
  <c r="BD499" i="4" a="1"/>
  <c r="BD493" i="4" a="1"/>
  <c r="BD480" i="4" a="1"/>
  <c r="BD475" i="4" a="1"/>
  <c r="BD467" i="4" a="1"/>
  <c r="BD455" i="4" a="1"/>
  <c r="BD452" i="4" a="1"/>
  <c r="BD449" i="4" a="1"/>
  <c r="BD439" i="4" a="1"/>
  <c r="BD436" i="4" a="1"/>
  <c r="BD433" i="4" a="1"/>
  <c r="BD423" i="4" a="1"/>
  <c r="BD420" i="4" a="1"/>
  <c r="BD417" i="4" a="1"/>
  <c r="BD414" i="4" a="1"/>
  <c r="BD410" i="4" a="1"/>
  <c r="BD406" i="4" a="1"/>
  <c r="BD402" i="4" a="1"/>
  <c r="BD398" i="4" a="1"/>
  <c r="BD394" i="4" a="1"/>
  <c r="BD390" i="4" a="1"/>
  <c r="BD386" i="4" a="1"/>
  <c r="BD382" i="4" a="1"/>
  <c r="BD378" i="4" a="1"/>
  <c r="BD374" i="4" a="1"/>
  <c r="BD512" i="4" a="1"/>
  <c r="BD479" i="4" a="1"/>
  <c r="BD471" i="4" a="1"/>
  <c r="BD463" i="4" a="1"/>
  <c r="BD460" i="4" a="1"/>
  <c r="BD457" i="4" a="1"/>
  <c r="BD412" i="4" a="1"/>
  <c r="BD396" i="4" a="1"/>
  <c r="BD388" i="4" a="1"/>
  <c r="BD380" i="4" a="1"/>
  <c r="BD372" i="4" a="1"/>
  <c r="BD362" i="4" a="1"/>
  <c r="BD359" i="4" a="1"/>
  <c r="BD356" i="4" a="1"/>
  <c r="BD346" i="4" a="1"/>
  <c r="BD343" i="4" a="1"/>
  <c r="BD340" i="4" a="1"/>
  <c r="BD330" i="4" a="1"/>
  <c r="BD327" i="4" a="1"/>
  <c r="BD324" i="4" a="1"/>
  <c r="BD314" i="4" a="1"/>
  <c r="BD311" i="4" a="1"/>
  <c r="BD308" i="4" a="1"/>
  <c r="BD298" i="4" a="1"/>
  <c r="BD295" i="4" a="1"/>
  <c r="BD292" i="4" a="1"/>
  <c r="BD282" i="4" a="1"/>
  <c r="BD279" i="4" a="1"/>
  <c r="BD276" i="4" a="1"/>
  <c r="BD266" i="4" a="1"/>
  <c r="BD263" i="4" a="1"/>
  <c r="BD260" i="4" a="1"/>
  <c r="BD250" i="4" a="1"/>
  <c r="BD247" i="4" a="1"/>
  <c r="BD242" i="4" a="1"/>
  <c r="BD431" i="4" a="1"/>
  <c r="BD428" i="4" a="1"/>
  <c r="BD425" i="4" a="1"/>
  <c r="BD404" i="4" a="1"/>
  <c r="BD384" i="4" a="1"/>
  <c r="BD376" i="4" a="1"/>
  <c r="BD370" i="4" a="1"/>
  <c r="BD367" i="4" a="1"/>
  <c r="BD364" i="4" a="1"/>
  <c r="BD354" i="4" a="1"/>
  <c r="BD351" i="4" a="1"/>
  <c r="BD348" i="4" a="1"/>
  <c r="BD338" i="4" a="1"/>
  <c r="BD335" i="4" a="1"/>
  <c r="BD332" i="4" a="1"/>
  <c r="BD322" i="4" a="1"/>
  <c r="BD319" i="4" a="1"/>
  <c r="BD316" i="4" a="1"/>
  <c r="BD306" i="4" a="1"/>
  <c r="BD303" i="4" a="1"/>
  <c r="BD300" i="4" a="1"/>
  <c r="BD290" i="4" a="1"/>
  <c r="BD287" i="4" a="1"/>
  <c r="BD284" i="4" a="1"/>
  <c r="BD274" i="4" a="1"/>
  <c r="BD271" i="4" a="1"/>
  <c r="BD268" i="4" a="1"/>
  <c r="BD258" i="4" a="1"/>
  <c r="BD255" i="4" a="1"/>
  <c r="BD252" i="4" a="1"/>
  <c r="BD244" i="4" a="1"/>
  <c r="BD240" i="4" a="1"/>
  <c r="BD236" i="4" a="1"/>
  <c r="BD232" i="4" a="1"/>
  <c r="BD228" i="4" a="1"/>
  <c r="BD224" i="4" a="1"/>
  <c r="BD220" i="4" a="1"/>
  <c r="BD216" i="4" a="1"/>
  <c r="BD212" i="4" a="1"/>
  <c r="BD208" i="4" a="1"/>
  <c r="BD204" i="4" a="1"/>
  <c r="BD200" i="4" a="1"/>
  <c r="BD196" i="4" a="1"/>
  <c r="BD192" i="4" a="1"/>
  <c r="BD415" i="4" a="1"/>
  <c r="BD408" i="4" a="1"/>
  <c r="BD392" i="4" a="1"/>
  <c r="BD387" i="4" a="1"/>
  <c r="BD379" i="4" a="1"/>
  <c r="BD366" i="4" a="1"/>
  <c r="BD363" i="4" a="1"/>
  <c r="BD360" i="4" a="1"/>
  <c r="BD350" i="4" a="1"/>
  <c r="BD347" i="4" a="1"/>
  <c r="BD344" i="4" a="1"/>
  <c r="BD334" i="4" a="1"/>
  <c r="BD331" i="4" a="1"/>
  <c r="BD328" i="4" a="1"/>
  <c r="BD318" i="4" a="1"/>
  <c r="BD315" i="4" a="1"/>
  <c r="BD312" i="4" a="1"/>
  <c r="BD302" i="4" a="1"/>
  <c r="BD299" i="4" a="1"/>
  <c r="BD296" i="4" a="1"/>
  <c r="BD286" i="4" a="1"/>
  <c r="BD283" i="4" a="1"/>
  <c r="BD280" i="4" a="1"/>
  <c r="BD270" i="4" a="1"/>
  <c r="BD267" i="4" a="1"/>
  <c r="BD264" i="4" a="1"/>
  <c r="BD254" i="4" a="1"/>
  <c r="BD251" i="4" a="1"/>
  <c r="BD248" i="4" a="1"/>
  <c r="BD245" i="4" a="1"/>
  <c r="BD241" i="4" a="1"/>
  <c r="BD400" i="4" a="1"/>
  <c r="BD368" i="4" a="1"/>
  <c r="BD342" i="4" a="1"/>
  <c r="BD336" i="4" a="1"/>
  <c r="BD246" i="4" a="1"/>
  <c r="BD233" i="4" a="1"/>
  <c r="BD230" i="4" a="1"/>
  <c r="BD227" i="4" a="1"/>
  <c r="BD217" i="4" a="1"/>
  <c r="BD214" i="4" a="1"/>
  <c r="BD211" i="4" a="1"/>
  <c r="BD201" i="4" a="1"/>
  <c r="BD198" i="4" a="1"/>
  <c r="BD195" i="4" a="1"/>
  <c r="BD186" i="4" a="1"/>
  <c r="BD182" i="4" a="1"/>
  <c r="BD178" i="4" a="1"/>
  <c r="BD174" i="4" a="1"/>
  <c r="BD170" i="4" a="1"/>
  <c r="BD166" i="4" a="1"/>
  <c r="BD162" i="4" a="1"/>
  <c r="BD158" i="4" a="1"/>
  <c r="BD154" i="4" a="1"/>
  <c r="BD150" i="4" a="1"/>
  <c r="BD146" i="4" a="1"/>
  <c r="BD142" i="4" a="1"/>
  <c r="BD138" i="4" a="1"/>
  <c r="BD134" i="4" a="1"/>
  <c r="BD130" i="4" a="1"/>
  <c r="BD126" i="4" a="1"/>
  <c r="BD444" i="4" a="1"/>
  <c r="BD441" i="4" a="1"/>
  <c r="BD383" i="4" a="1"/>
  <c r="BD371" i="4" a="1"/>
  <c r="BD320" i="4" a="1"/>
  <c r="BD307" i="4" a="1"/>
  <c r="BD288" i="4" a="1"/>
  <c r="BD275" i="4" a="1"/>
  <c r="BD243" i="4" a="1"/>
  <c r="BD238" i="4" a="1"/>
  <c r="BD235" i="4" a="1"/>
  <c r="BD225" i="4" a="1"/>
  <c r="BD222" i="4" a="1"/>
  <c r="BD219" i="4" a="1"/>
  <c r="BD209" i="4" a="1"/>
  <c r="BD206" i="4" a="1"/>
  <c r="BD203" i="4" a="1"/>
  <c r="BD193" i="4" a="1"/>
  <c r="BD190" i="4" a="1"/>
  <c r="BD188" i="4" a="1"/>
  <c r="BD184" i="4" a="1"/>
  <c r="BD180" i="4" a="1"/>
  <c r="BD176" i="4" a="1"/>
  <c r="BD172" i="4" a="1"/>
  <c r="BD168" i="4" a="1"/>
  <c r="BD164" i="4" a="1"/>
  <c r="BD160" i="4" a="1"/>
  <c r="BD156" i="4" a="1"/>
  <c r="BD152" i="4" a="1"/>
  <c r="BD148" i="4" a="1"/>
  <c r="BD144" i="4" a="1"/>
  <c r="BD140" i="4" a="1"/>
  <c r="BD136" i="4" a="1"/>
  <c r="BD132" i="4" a="1"/>
  <c r="BD128" i="4" a="1"/>
  <c r="BD124" i="4" a="1"/>
  <c r="BD120" i="4" a="1"/>
  <c r="BD116" i="4" a="1"/>
  <c r="BD112" i="4" a="1"/>
  <c r="BD108" i="4" a="1"/>
  <c r="BD104" i="4" a="1"/>
  <c r="BD100" i="4" a="1"/>
  <c r="BD447" i="4" a="1"/>
  <c r="BD391" i="4" a="1"/>
  <c r="BD352" i="4" a="1"/>
  <c r="BD339" i="4" a="1"/>
  <c r="BD310" i="4" a="1"/>
  <c r="BD304" i="4" a="1"/>
  <c r="BD278" i="4" a="1"/>
  <c r="BD355" i="4" a="1"/>
  <c r="BD326" i="4" a="1"/>
  <c r="BD272" i="4" a="1"/>
  <c r="BD259" i="4" a="1"/>
  <c r="BD229" i="4" a="1"/>
  <c r="BD218" i="4" a="1"/>
  <c r="BD215" i="4" a="1"/>
  <c r="BD197" i="4" a="1"/>
  <c r="BD183" i="4" a="1"/>
  <c r="BD175" i="4" a="1"/>
  <c r="BD167" i="4" a="1"/>
  <c r="BD375" i="4" a="1"/>
  <c r="BD358" i="4" a="1"/>
  <c r="BD256" i="4" a="1"/>
  <c r="BD239" i="4" a="1"/>
  <c r="BD237" i="4" a="1"/>
  <c r="BD226" i="4" a="1"/>
  <c r="BD223" i="4" a="1"/>
  <c r="BD205" i="4" a="1"/>
  <c r="BD194" i="4" a="1"/>
  <c r="BD191" i="4" a="1"/>
  <c r="BD185" i="4" a="1"/>
  <c r="BD177" i="4" a="1"/>
  <c r="BD169" i="4" a="1"/>
  <c r="BD161" i="4" a="1"/>
  <c r="BD153" i="4" a="1"/>
  <c r="BD145" i="4" a="1"/>
  <c r="BD137" i="4" a="1"/>
  <c r="BD129" i="4" a="1"/>
  <c r="BD122" i="4" a="1"/>
  <c r="BD119" i="4" a="1"/>
  <c r="BD109" i="4" a="1"/>
  <c r="BD106" i="4" a="1"/>
  <c r="BD103" i="4" a="1"/>
  <c r="BD98" i="4" a="1"/>
  <c r="BD94" i="4" a="1"/>
  <c r="BD90" i="4" a="1"/>
  <c r="BD86" i="4" a="1"/>
  <c r="BD82" i="4" a="1"/>
  <c r="BD78" i="4" a="1"/>
  <c r="BD74" i="4" a="1"/>
  <c r="BD70" i="4" a="1"/>
  <c r="BD66" i="4" a="1"/>
  <c r="BD62" i="4" a="1"/>
  <c r="BD58" i="4" a="1"/>
  <c r="BD54" i="4" a="1"/>
  <c r="BD50" i="4" a="1"/>
  <c r="BD46" i="4" a="1"/>
  <c r="BD42" i="4" a="1"/>
  <c r="BD38" i="4" a="1"/>
  <c r="BD34" i="4" a="1"/>
  <c r="BD30" i="4" a="1"/>
  <c r="BD291" i="4" a="1"/>
  <c r="BD234" i="4" a="1"/>
  <c r="BD231" i="4" a="1"/>
  <c r="BD213" i="4" a="1"/>
  <c r="BD202" i="4" a="1"/>
  <c r="BD199" i="4" a="1"/>
  <c r="BD187" i="4" a="1"/>
  <c r="BD179" i="4" a="1"/>
  <c r="BD171" i="4" a="1"/>
  <c r="BD163" i="4" a="1"/>
  <c r="BD155" i="4" a="1"/>
  <c r="BD147" i="4" a="1"/>
  <c r="BD139" i="4" a="1"/>
  <c r="BD131" i="4" a="1"/>
  <c r="BD121" i="4" a="1"/>
  <c r="BD118" i="4" a="1"/>
  <c r="BD115" i="4" a="1"/>
  <c r="BD105" i="4" a="1"/>
  <c r="BD102" i="4" a="1"/>
  <c r="BD99" i="4" a="1"/>
  <c r="BD95" i="4" a="1"/>
  <c r="BD91" i="4" a="1"/>
  <c r="BD87" i="4" a="1"/>
  <c r="BD83" i="4" a="1"/>
  <c r="BD79" i="4" a="1"/>
  <c r="BD75" i="4" a="1"/>
  <c r="BD71" i="4" a="1"/>
  <c r="BD67" i="4" a="1"/>
  <c r="BD63" i="4" a="1"/>
  <c r="BD59" i="4" a="1"/>
  <c r="BD55" i="4" a="1"/>
  <c r="BD51" i="4" a="1"/>
  <c r="BD47" i="4" a="1"/>
  <c r="BD43" i="4" a="1"/>
  <c r="BD39" i="4" a="1"/>
  <c r="BD35" i="4" a="1"/>
  <c r="BD31" i="4" a="1"/>
  <c r="BD27" i="4" a="1"/>
  <c r="BD23" i="4" a="1"/>
  <c r="BD19" i="4" a="1"/>
  <c r="BD15" i="4" a="1"/>
  <c r="BD11" i="4" a="1"/>
  <c r="BD7" i="4" a="1"/>
  <c r="BD323" i="4" a="1"/>
  <c r="BD294" i="4" a="1"/>
  <c r="BD262" i="4" a="1"/>
  <c r="BD221" i="4" a="1"/>
  <c r="BD210" i="4" a="1"/>
  <c r="BD207" i="4" a="1"/>
  <c r="BD189" i="4" a="1"/>
  <c r="BD181" i="4" a="1"/>
  <c r="BD173" i="4" a="1"/>
  <c r="BD165" i="4" a="1"/>
  <c r="BD157" i="4" a="1"/>
  <c r="BD149" i="4" a="1"/>
  <c r="BD141" i="4" a="1"/>
  <c r="BD133" i="4" a="1"/>
  <c r="BD125" i="4" a="1"/>
  <c r="BD117" i="4" a="1"/>
  <c r="BD114" i="4" a="1"/>
  <c r="BD111" i="4" a="1"/>
  <c r="BD101" i="4" a="1"/>
  <c r="BD96" i="4" a="1"/>
  <c r="BD92" i="4" a="1"/>
  <c r="BD88" i="4" a="1"/>
  <c r="BD84" i="4" a="1"/>
  <c r="BD80" i="4" a="1"/>
  <c r="BD76" i="4" a="1"/>
  <c r="BD72" i="4" a="1"/>
  <c r="BD68" i="4" a="1"/>
  <c r="BD64" i="4" a="1"/>
  <c r="BD60" i="4" a="1"/>
  <c r="BD56" i="4" a="1"/>
  <c r="BD52" i="4" a="1"/>
  <c r="BD48" i="4" a="1"/>
  <c r="BD44" i="4" a="1"/>
  <c r="BD40" i="4" a="1"/>
  <c r="BD36" i="4" a="1"/>
  <c r="BD32" i="4" a="1"/>
  <c r="BD28" i="4" a="1"/>
  <c r="BD24" i="4" a="1"/>
  <c r="BD20" i="4" a="1"/>
  <c r="BD16" i="4" a="1"/>
  <c r="BD12" i="4" a="1"/>
  <c r="BD8" i="4" a="1"/>
  <c r="AC807" i="3" a="1"/>
  <c r="BD113" i="4" a="1"/>
  <c r="BD107" i="4" a="1"/>
  <c r="BD93" i="4" a="1"/>
  <c r="BD77" i="4" a="1"/>
  <c r="BD61" i="4" a="1"/>
  <c r="BD45" i="4" a="1"/>
  <c r="BD29" i="4" a="1"/>
  <c r="BD22" i="4" a="1"/>
  <c r="BD14" i="4" a="1"/>
  <c r="BD6" i="4" a="1"/>
  <c r="AH806" i="3" a="1"/>
  <c r="AC805" i="3" a="1"/>
  <c r="BD85" i="4" a="1"/>
  <c r="BD69" i="4" a="1"/>
  <c r="BD53" i="4" a="1"/>
  <c r="BD37" i="4" a="1"/>
  <c r="BD26" i="4" a="1"/>
  <c r="BD18" i="4" a="1"/>
  <c r="BD10" i="4" a="1"/>
  <c r="AB807" i="3" a="1"/>
  <c r="AD805" i="3" a="1"/>
  <c r="AB805" i="3" a="1"/>
  <c r="AH804" i="3" a="1"/>
  <c r="AC803" i="3" a="1"/>
  <c r="AD801" i="3" a="1"/>
  <c r="AB801" i="3" a="1"/>
  <c r="AH800" i="3" a="1"/>
  <c r="AC799" i="3" a="1"/>
  <c r="AD797" i="3" a="1"/>
  <c r="AB797" i="3" a="1"/>
  <c r="AH796" i="3" a="1"/>
  <c r="AC795" i="3" a="1"/>
  <c r="AD793" i="3" a="1"/>
  <c r="AB793" i="3" a="1"/>
  <c r="AH792" i="3" a="1"/>
  <c r="AC791" i="3" a="1"/>
  <c r="AD789" i="3" a="1"/>
  <c r="AB789" i="3" a="1"/>
  <c r="AH788" i="3" a="1"/>
  <c r="AC787" i="3" a="1"/>
  <c r="AD785" i="3" a="1"/>
  <c r="AB785" i="3" a="1"/>
  <c r="AH784" i="3" a="1"/>
  <c r="AC783" i="3" a="1"/>
  <c r="AD781" i="3" a="1"/>
  <c r="AB781" i="3" a="1"/>
  <c r="AH780" i="3" a="1"/>
  <c r="AC779" i="3" a="1"/>
  <c r="AD777" i="3" a="1"/>
  <c r="AB777" i="3" a="1"/>
  <c r="AH776" i="3" a="1"/>
  <c r="AC775" i="3" a="1"/>
  <c r="AD773" i="3" a="1"/>
  <c r="AB773" i="3" a="1"/>
  <c r="AH772" i="3" a="1"/>
  <c r="AC771" i="3" a="1"/>
  <c r="AD769" i="3" a="1"/>
  <c r="AB769" i="3" a="1"/>
  <c r="AH768" i="3" a="1"/>
  <c r="AC767" i="3" a="1"/>
  <c r="AD765" i="3" a="1"/>
  <c r="AB765" i="3" a="1"/>
  <c r="AH764" i="3" a="1"/>
  <c r="AC763" i="3" a="1"/>
  <c r="AD761" i="3" a="1"/>
  <c r="AB761" i="3" a="1"/>
  <c r="AH760" i="3" a="1"/>
  <c r="AC759" i="3" a="1"/>
  <c r="AD757" i="3" a="1"/>
  <c r="AB757" i="3" a="1"/>
  <c r="AH756" i="3" a="1"/>
  <c r="AC755" i="3" a="1"/>
  <c r="AD753" i="3" a="1"/>
  <c r="AB753" i="3" a="1"/>
  <c r="AH752" i="3" a="1"/>
  <c r="AC751" i="3" a="1"/>
  <c r="AD749" i="3" a="1"/>
  <c r="AB749" i="3" a="1"/>
  <c r="AH748" i="3" a="1"/>
  <c r="AC747" i="3" a="1"/>
  <c r="AD745" i="3" a="1"/>
  <c r="AB745" i="3" a="1"/>
  <c r="AH744" i="3" a="1"/>
  <c r="AC743" i="3" a="1"/>
  <c r="AD741" i="3" a="1"/>
  <c r="AB741" i="3" a="1"/>
  <c r="AH740" i="3" a="1"/>
  <c r="AC739" i="3" a="1"/>
  <c r="AD737" i="3" a="1"/>
  <c r="AB737" i="3" a="1"/>
  <c r="AH736" i="3" a="1"/>
  <c r="AC735" i="3" a="1"/>
  <c r="AD733" i="3" a="1"/>
  <c r="AB733" i="3" a="1"/>
  <c r="AH732" i="3" a="1"/>
  <c r="AC731" i="3" a="1"/>
  <c r="AD729" i="3" a="1"/>
  <c r="AB729" i="3" a="1"/>
  <c r="AH728" i="3" a="1"/>
  <c r="AC727" i="3" a="1"/>
  <c r="AD725" i="3" a="1"/>
  <c r="AB725" i="3" a="1"/>
  <c r="AH724" i="3" a="1"/>
  <c r="AC723" i="3" a="1"/>
  <c r="AD721" i="3" a="1"/>
  <c r="AB721" i="3" a="1"/>
  <c r="AH720" i="3" a="1"/>
  <c r="AC719" i="3" a="1"/>
  <c r="AD717" i="3" a="1"/>
  <c r="AB717" i="3" a="1"/>
  <c r="AH716" i="3" a="1"/>
  <c r="AC715" i="3" a="1"/>
  <c r="AD713" i="3" a="1"/>
  <c r="AB713" i="3" a="1"/>
  <c r="AH712" i="3" a="1"/>
  <c r="AC711" i="3" a="1"/>
  <c r="AD709" i="3" a="1"/>
  <c r="AB709" i="3" a="1"/>
  <c r="AH708" i="3" a="1"/>
  <c r="AC707" i="3" a="1"/>
  <c r="AD705" i="3" a="1"/>
  <c r="AB705" i="3" a="1"/>
  <c r="AH704" i="3" a="1"/>
  <c r="AC703" i="3" a="1"/>
  <c r="AD701" i="3" a="1"/>
  <c r="AB701" i="3" a="1"/>
  <c r="AH700" i="3" a="1"/>
  <c r="AC699" i="3" a="1"/>
  <c r="AD697" i="3" a="1"/>
  <c r="AB697" i="3" a="1"/>
  <c r="AH696" i="3" a="1"/>
  <c r="AC695" i="3" a="1"/>
  <c r="AD693" i="3" a="1"/>
  <c r="AB693" i="3" a="1"/>
  <c r="AH692" i="3" a="1"/>
  <c r="AC691" i="3" a="1"/>
  <c r="AD689" i="3" a="1"/>
  <c r="AB689" i="3" a="1"/>
  <c r="AH688" i="3" a="1"/>
  <c r="AC687" i="3" a="1"/>
  <c r="AD685" i="3" a="1"/>
  <c r="AB685" i="3" a="1"/>
  <c r="AH684" i="3" a="1"/>
  <c r="AC683" i="3" a="1"/>
  <c r="AD681" i="3" a="1"/>
  <c r="AB681" i="3" a="1"/>
  <c r="AH680" i="3" a="1"/>
  <c r="AC679" i="3" a="1"/>
  <c r="AD677" i="3" a="1"/>
  <c r="AB677" i="3" a="1"/>
  <c r="AH676" i="3" a="1"/>
  <c r="AC675" i="3" a="1"/>
  <c r="AD673" i="3" a="1"/>
  <c r="AB673" i="3" a="1"/>
  <c r="AH672" i="3" a="1"/>
  <c r="AC671" i="3" a="1"/>
  <c r="AD669" i="3" a="1"/>
  <c r="AB669" i="3" a="1"/>
  <c r="AH668" i="3" a="1"/>
  <c r="AC667" i="3" a="1"/>
  <c r="AD665" i="3" a="1"/>
  <c r="AB665" i="3" a="1"/>
  <c r="AH664" i="3" a="1"/>
  <c r="AC663" i="3" a="1"/>
  <c r="AD661" i="3" a="1"/>
  <c r="AB661" i="3" a="1"/>
  <c r="AH660" i="3" a="1"/>
  <c r="AC659" i="3" a="1"/>
  <c r="AD657" i="3" a="1"/>
  <c r="AB657" i="3" a="1"/>
  <c r="AH656" i="3" a="1"/>
  <c r="AC655" i="3" a="1"/>
  <c r="AD653" i="3" a="1"/>
  <c r="AB653" i="3" a="1"/>
  <c r="AH652" i="3" a="1"/>
  <c r="AC651" i="3" a="1"/>
  <c r="AD649" i="3" a="1"/>
  <c r="AB649" i="3" a="1"/>
  <c r="AH648" i="3" a="1"/>
  <c r="AC647" i="3" a="1"/>
  <c r="AD645" i="3" a="1"/>
  <c r="AB645" i="3" a="1"/>
  <c r="AH644" i="3" a="1"/>
  <c r="AC643" i="3" a="1"/>
  <c r="AD641" i="3" a="1"/>
  <c r="AB641" i="3" a="1"/>
  <c r="AH640" i="3" a="1"/>
  <c r="AC639" i="3" a="1"/>
  <c r="AD637" i="3" a="1"/>
  <c r="AB637" i="3" a="1"/>
  <c r="AH636" i="3" a="1"/>
  <c r="AC635" i="3" a="1"/>
  <c r="AD633" i="3" a="1"/>
  <c r="AB633" i="3" a="1"/>
  <c r="AH632" i="3" a="1"/>
  <c r="AC631" i="3" a="1"/>
  <c r="AD629" i="3" a="1"/>
  <c r="AB629" i="3" a="1"/>
  <c r="AH628" i="3" a="1"/>
  <c r="AC627" i="3" a="1"/>
  <c r="AD625" i="3" a="1"/>
  <c r="AB625" i="3" a="1"/>
  <c r="AH624" i="3" a="1"/>
  <c r="AC623" i="3" a="1"/>
  <c r="AD621" i="3" a="1"/>
  <c r="AB621" i="3" a="1"/>
  <c r="AH620" i="3" a="1"/>
  <c r="AC619" i="3" a="1"/>
  <c r="AD617" i="3" a="1"/>
  <c r="AB617" i="3" a="1"/>
  <c r="AH616" i="3" a="1"/>
  <c r="AC615" i="3" a="1"/>
  <c r="AD613" i="3" a="1"/>
  <c r="AB613" i="3" a="1"/>
  <c r="AH612" i="3" a="1"/>
  <c r="AC611" i="3" a="1"/>
  <c r="AD609" i="3" a="1"/>
  <c r="AB609" i="3" a="1"/>
  <c r="AH608" i="3" a="1"/>
  <c r="AC607" i="3" a="1"/>
  <c r="AD605" i="3" a="1"/>
  <c r="AB605" i="3" a="1"/>
  <c r="AH604" i="3" a="1"/>
  <c r="AC603" i="3" a="1"/>
  <c r="AD601" i="3" a="1"/>
  <c r="AB601" i="3" a="1"/>
  <c r="AH600" i="3" a="1"/>
  <c r="AC599" i="3" a="1"/>
  <c r="AD597" i="3" a="1"/>
  <c r="AB597" i="3" a="1"/>
  <c r="AH596" i="3" a="1"/>
  <c r="AC595" i="3" a="1"/>
  <c r="AD593" i="3" a="1"/>
  <c r="AB593" i="3" a="1"/>
  <c r="AH592" i="3" a="1"/>
  <c r="AC591" i="3" a="1"/>
  <c r="AD589" i="3" a="1"/>
  <c r="AB589" i="3" a="1"/>
  <c r="AH588" i="3" a="1"/>
  <c r="BD159" i="4" a="1"/>
  <c r="BD151" i="4" a="1"/>
  <c r="BD143" i="4" a="1"/>
  <c r="BD135" i="4" a="1"/>
  <c r="BD127" i="4" a="1"/>
  <c r="BD89" i="4" a="1"/>
  <c r="BD73" i="4" a="1"/>
  <c r="BD57" i="4" a="1"/>
  <c r="BD41" i="4" a="1"/>
  <c r="BD21" i="4" a="1"/>
  <c r="BD13" i="4" a="1"/>
  <c r="AH807" i="3" a="1"/>
  <c r="AD807" i="3" a="1"/>
  <c r="AC806" i="3" a="1"/>
  <c r="AD804" i="3" a="1"/>
  <c r="AB804" i="3" a="1"/>
  <c r="AH803" i="3" a="1"/>
  <c r="AC802" i="3" a="1"/>
  <c r="AD800" i="3" a="1"/>
  <c r="AB800" i="3" a="1"/>
  <c r="AH799" i="3" a="1"/>
  <c r="AC798" i="3" a="1"/>
  <c r="AD796" i="3" a="1"/>
  <c r="AB796" i="3" a="1"/>
  <c r="AH795" i="3" a="1"/>
  <c r="AC794" i="3" a="1"/>
  <c r="AD792" i="3" a="1"/>
  <c r="AB792" i="3" a="1"/>
  <c r="AH791" i="3" a="1"/>
  <c r="AC790" i="3" a="1"/>
  <c r="AD788" i="3" a="1"/>
  <c r="AB788" i="3" a="1"/>
  <c r="AH787" i="3" a="1"/>
  <c r="AC786" i="3" a="1"/>
  <c r="AD784" i="3" a="1"/>
  <c r="AB784" i="3" a="1"/>
  <c r="AH783" i="3" a="1"/>
  <c r="AC782" i="3" a="1"/>
  <c r="AD780" i="3" a="1"/>
  <c r="AB780" i="3" a="1"/>
  <c r="AH779" i="3" a="1"/>
  <c r="AC778" i="3" a="1"/>
  <c r="AD776" i="3" a="1"/>
  <c r="AB776" i="3" a="1"/>
  <c r="AH775" i="3" a="1"/>
  <c r="AC774" i="3" a="1"/>
  <c r="AD772" i="3" a="1"/>
  <c r="AB772" i="3" a="1"/>
  <c r="AH771" i="3" a="1"/>
  <c r="AC770" i="3" a="1"/>
  <c r="AD768" i="3" a="1"/>
  <c r="AB768" i="3" a="1"/>
  <c r="AH767" i="3" a="1"/>
  <c r="AC766" i="3" a="1"/>
  <c r="AD764" i="3" a="1"/>
  <c r="AB764" i="3" a="1"/>
  <c r="AH763" i="3" a="1"/>
  <c r="AC762" i="3" a="1"/>
  <c r="AD760" i="3" a="1"/>
  <c r="AB760" i="3" a="1"/>
  <c r="AH759" i="3" a="1"/>
  <c r="AC758" i="3" a="1"/>
  <c r="AD756" i="3" a="1"/>
  <c r="AB756" i="3" a="1"/>
  <c r="AH755" i="3" a="1"/>
  <c r="AC754" i="3" a="1"/>
  <c r="AD752" i="3" a="1"/>
  <c r="AB752" i="3" a="1"/>
  <c r="AH751" i="3" a="1"/>
  <c r="AC750" i="3" a="1"/>
  <c r="AD748" i="3" a="1"/>
  <c r="AB748" i="3" a="1"/>
  <c r="AH747" i="3" a="1"/>
  <c r="AC746" i="3" a="1"/>
  <c r="AD744" i="3" a="1"/>
  <c r="AB744" i="3" a="1"/>
  <c r="AH743" i="3" a="1"/>
  <c r="AC742" i="3" a="1"/>
  <c r="AD740" i="3" a="1"/>
  <c r="AB740" i="3" a="1"/>
  <c r="AH739" i="3" a="1"/>
  <c r="AC738" i="3" a="1"/>
  <c r="AD736" i="3" a="1"/>
  <c r="AB736" i="3" a="1"/>
  <c r="AH735" i="3" a="1"/>
  <c r="AC734" i="3" a="1"/>
  <c r="AD732" i="3" a="1"/>
  <c r="AB732" i="3" a="1"/>
  <c r="AH731" i="3" a="1"/>
  <c r="AC730" i="3" a="1"/>
  <c r="AD728" i="3" a="1"/>
  <c r="AB728" i="3" a="1"/>
  <c r="AH727" i="3" a="1"/>
  <c r="AC726" i="3" a="1"/>
  <c r="AD724" i="3" a="1"/>
  <c r="AB724" i="3" a="1"/>
  <c r="AH723" i="3" a="1"/>
  <c r="AC722" i="3" a="1"/>
  <c r="AD720" i="3" a="1"/>
  <c r="AB720" i="3" a="1"/>
  <c r="AH719" i="3" a="1"/>
  <c r="AC718" i="3" a="1"/>
  <c r="AD716" i="3" a="1"/>
  <c r="AB716" i="3" a="1"/>
  <c r="AH715" i="3" a="1"/>
  <c r="AC714" i="3" a="1"/>
  <c r="AD712" i="3" a="1"/>
  <c r="AB712" i="3" a="1"/>
  <c r="AH711" i="3" a="1"/>
  <c r="AC710" i="3" a="1"/>
  <c r="AD708" i="3" a="1"/>
  <c r="AB708" i="3" a="1"/>
  <c r="AH707" i="3" a="1"/>
  <c r="AC706" i="3" a="1"/>
  <c r="AD704" i="3" a="1"/>
  <c r="AB704" i="3" a="1"/>
  <c r="AH703" i="3" a="1"/>
  <c r="AC702" i="3" a="1"/>
  <c r="AD700" i="3" a="1"/>
  <c r="AB700" i="3" a="1"/>
  <c r="AH699" i="3" a="1"/>
  <c r="AC698" i="3" a="1"/>
  <c r="AD696" i="3" a="1"/>
  <c r="AB696" i="3" a="1"/>
  <c r="AH695" i="3" a="1"/>
  <c r="AC694" i="3" a="1"/>
  <c r="AD692" i="3" a="1"/>
  <c r="AB692" i="3" a="1"/>
  <c r="AH691" i="3" a="1"/>
  <c r="AC690" i="3" a="1"/>
  <c r="AD688" i="3" a="1"/>
  <c r="AB688" i="3" a="1"/>
  <c r="AH687" i="3" a="1"/>
  <c r="AC686" i="3" a="1"/>
  <c r="BD49" i="4" a="1"/>
  <c r="AB803" i="3" a="1"/>
  <c r="AH802" i="3" a="1"/>
  <c r="AC800" i="3" a="1"/>
  <c r="AB798" i="3" a="1"/>
  <c r="AD795" i="3" a="1"/>
  <c r="AC793" i="3" a="1"/>
  <c r="AD790" i="3" a="1"/>
  <c r="AH789" i="3" a="1"/>
  <c r="AB787" i="3" a="1"/>
  <c r="AH786" i="3" a="1"/>
  <c r="AC784" i="3" a="1"/>
  <c r="AB782" i="3" a="1"/>
  <c r="AD779" i="3" a="1"/>
  <c r="AC777" i="3" a="1"/>
  <c r="AD774" i="3" a="1"/>
  <c r="AH773" i="3" a="1"/>
  <c r="AB771" i="3" a="1"/>
  <c r="AH770" i="3" a="1"/>
  <c r="AC768" i="3" a="1"/>
  <c r="AB766" i="3" a="1"/>
  <c r="AD763" i="3" a="1"/>
  <c r="AC761" i="3" a="1"/>
  <c r="AD758" i="3" a="1"/>
  <c r="AH757" i="3" a="1"/>
  <c r="AB755" i="3" a="1"/>
  <c r="AH754" i="3" a="1"/>
  <c r="AC752" i="3" a="1"/>
  <c r="AB750" i="3" a="1"/>
  <c r="AD747" i="3" a="1"/>
  <c r="AC745" i="3" a="1"/>
  <c r="AD742" i="3" a="1"/>
  <c r="AH741" i="3" a="1"/>
  <c r="AB739" i="3" a="1"/>
  <c r="AH738" i="3" a="1"/>
  <c r="AC736" i="3" a="1"/>
  <c r="AB734" i="3" a="1"/>
  <c r="AD731" i="3" a="1"/>
  <c r="AC729" i="3" a="1"/>
  <c r="AD726" i="3" a="1"/>
  <c r="AH725" i="3" a="1"/>
  <c r="AB723" i="3" a="1"/>
  <c r="AH722" i="3" a="1"/>
  <c r="AC720" i="3" a="1"/>
  <c r="AB718" i="3" a="1"/>
  <c r="AD715" i="3" a="1"/>
  <c r="AC713" i="3" a="1"/>
  <c r="AD710" i="3" a="1"/>
  <c r="AH709" i="3" a="1"/>
  <c r="AB707" i="3" a="1"/>
  <c r="AH706" i="3" a="1"/>
  <c r="AC704" i="3" a="1"/>
  <c r="AB702" i="3" a="1"/>
  <c r="AD699" i="3" a="1"/>
  <c r="AC697" i="3" a="1"/>
  <c r="AD694" i="3" a="1"/>
  <c r="AH693" i="3" a="1"/>
  <c r="AB691" i="3" a="1"/>
  <c r="AH690" i="3" a="1"/>
  <c r="AC688" i="3" a="1"/>
  <c r="AB686" i="3" a="1"/>
  <c r="AB684" i="3" a="1"/>
  <c r="AC682" i="3" a="1"/>
  <c r="AB680" i="3" a="1"/>
  <c r="AC678" i="3" a="1"/>
  <c r="AB676" i="3" a="1"/>
  <c r="AC674" i="3" a="1"/>
  <c r="AB672" i="3" a="1"/>
  <c r="AC670" i="3" a="1"/>
  <c r="AB668" i="3" a="1"/>
  <c r="AC666" i="3" a="1"/>
  <c r="AB664" i="3" a="1"/>
  <c r="AC662" i="3" a="1"/>
  <c r="AB660" i="3" a="1"/>
  <c r="AC658" i="3" a="1"/>
  <c r="AB656" i="3" a="1"/>
  <c r="AC654" i="3" a="1"/>
  <c r="AB652" i="3" a="1"/>
  <c r="AC650" i="3" a="1"/>
  <c r="AB648" i="3" a="1"/>
  <c r="AC646" i="3" a="1"/>
  <c r="AB644" i="3" a="1"/>
  <c r="AC642" i="3" a="1"/>
  <c r="AB640" i="3" a="1"/>
  <c r="AC638" i="3" a="1"/>
  <c r="AB636" i="3" a="1"/>
  <c r="AC634" i="3" a="1"/>
  <c r="AB632" i="3" a="1"/>
  <c r="AC630" i="3" a="1"/>
  <c r="AB628" i="3" a="1"/>
  <c r="AC626" i="3" a="1"/>
  <c r="AB624" i="3" a="1"/>
  <c r="AC622" i="3" a="1"/>
  <c r="AB620" i="3" a="1"/>
  <c r="AC618" i="3" a="1"/>
  <c r="AB616" i="3" a="1"/>
  <c r="AC614" i="3" a="1"/>
  <c r="AB612" i="3" a="1"/>
  <c r="AC610" i="3" a="1"/>
  <c r="AB608" i="3" a="1"/>
  <c r="AC606" i="3" a="1"/>
  <c r="AB604" i="3" a="1"/>
  <c r="AC602" i="3" a="1"/>
  <c r="AB600" i="3" a="1"/>
  <c r="AC598" i="3" a="1"/>
  <c r="AB596" i="3" a="1"/>
  <c r="AC594" i="3" a="1"/>
  <c r="AB592" i="3" a="1"/>
  <c r="AC590" i="3" a="1"/>
  <c r="AB588" i="3" a="1"/>
  <c r="AD587" i="3" a="1"/>
  <c r="AB587" i="3" a="1"/>
  <c r="AH586" i="3" a="1"/>
  <c r="AC585" i="3" a="1"/>
  <c r="AD583" i="3" a="1"/>
  <c r="AB583" i="3" a="1"/>
  <c r="AH582" i="3" a="1"/>
  <c r="AC581" i="3" a="1"/>
  <c r="AD579" i="3" a="1"/>
  <c r="AB579" i="3" a="1"/>
  <c r="AH578" i="3" a="1"/>
  <c r="AC577" i="3" a="1"/>
  <c r="AD575" i="3" a="1"/>
  <c r="AB575" i="3" a="1"/>
  <c r="AH574" i="3" a="1"/>
  <c r="AC573" i="3" a="1"/>
  <c r="AD571" i="3" a="1"/>
  <c r="AB571" i="3" a="1"/>
  <c r="AH570" i="3" a="1"/>
  <c r="AC569" i="3" a="1"/>
  <c r="AD567" i="3" a="1"/>
  <c r="AB567" i="3" a="1"/>
  <c r="AH566" i="3" a="1"/>
  <c r="AC565" i="3" a="1"/>
  <c r="AD563" i="3" a="1"/>
  <c r="AB563" i="3" a="1"/>
  <c r="AH562" i="3" a="1"/>
  <c r="AC561" i="3" a="1"/>
  <c r="AD559" i="3" a="1"/>
  <c r="AB559" i="3" a="1"/>
  <c r="AH558" i="3" a="1"/>
  <c r="AC557" i="3" a="1"/>
  <c r="AD555" i="3" a="1"/>
  <c r="AB555" i="3" a="1"/>
  <c r="AH554" i="3" a="1"/>
  <c r="AC553" i="3" a="1"/>
  <c r="AD551" i="3" a="1"/>
  <c r="AB551" i="3" a="1"/>
  <c r="BD81" i="4" a="1"/>
  <c r="AD806" i="3" a="1"/>
  <c r="AD803" i="3" a="1"/>
  <c r="AC801" i="3" a="1"/>
  <c r="AD798" i="3" a="1"/>
  <c r="AH797" i="3" a="1"/>
  <c r="AB795" i="3" a="1"/>
  <c r="AH794" i="3" a="1"/>
  <c r="AC792" i="3" a="1"/>
  <c r="AB790" i="3" a="1"/>
  <c r="AD787" i="3" a="1"/>
  <c r="AC785" i="3" a="1"/>
  <c r="AD782" i="3" a="1"/>
  <c r="AH781" i="3" a="1"/>
  <c r="AB779" i="3" a="1"/>
  <c r="AH778" i="3" a="1"/>
  <c r="AC776" i="3" a="1"/>
  <c r="AB774" i="3" a="1"/>
  <c r="AD771" i="3" a="1"/>
  <c r="AC769" i="3" a="1"/>
  <c r="AD766" i="3" a="1"/>
  <c r="AH765" i="3" a="1"/>
  <c r="AB763" i="3" a="1"/>
  <c r="AH762" i="3" a="1"/>
  <c r="AC760" i="3" a="1"/>
  <c r="AB758" i="3" a="1"/>
  <c r="AD755" i="3" a="1"/>
  <c r="AC753" i="3" a="1"/>
  <c r="AD750" i="3" a="1"/>
  <c r="AH749" i="3" a="1"/>
  <c r="AB747" i="3" a="1"/>
  <c r="AH746" i="3" a="1"/>
  <c r="AC744" i="3" a="1"/>
  <c r="AB742" i="3" a="1"/>
  <c r="AD739" i="3" a="1"/>
  <c r="AC737" i="3" a="1"/>
  <c r="AD734" i="3" a="1"/>
  <c r="AH733" i="3" a="1"/>
  <c r="AB731" i="3" a="1"/>
  <c r="AH730" i="3" a="1"/>
  <c r="AC728" i="3" a="1"/>
  <c r="AB726" i="3" a="1"/>
  <c r="AD723" i="3" a="1"/>
  <c r="AC721" i="3" a="1"/>
  <c r="AD718" i="3" a="1"/>
  <c r="AH717" i="3" a="1"/>
  <c r="AB715" i="3" a="1"/>
  <c r="AH714" i="3" a="1"/>
  <c r="AC712" i="3" a="1"/>
  <c r="AB710" i="3" a="1"/>
  <c r="AD707" i="3" a="1"/>
  <c r="AC705" i="3" a="1"/>
  <c r="AD702" i="3" a="1"/>
  <c r="AH701" i="3" a="1"/>
  <c r="AB699" i="3" a="1"/>
  <c r="AH698" i="3" a="1"/>
  <c r="AC696" i="3" a="1"/>
  <c r="AB694" i="3" a="1"/>
  <c r="AD691" i="3" a="1"/>
  <c r="AC689" i="3" a="1"/>
  <c r="AD686" i="3" a="1"/>
  <c r="AH685" i="3" a="1"/>
  <c r="AH683" i="3" a="1"/>
  <c r="AD683" i="3" a="1"/>
  <c r="AB682" i="3" a="1"/>
  <c r="AH681" i="3" a="1"/>
  <c r="AH679" i="3" a="1"/>
  <c r="AD679" i="3" a="1"/>
  <c r="AB678" i="3" a="1"/>
  <c r="AH677" i="3" a="1"/>
  <c r="AH675" i="3" a="1"/>
  <c r="AD675" i="3" a="1"/>
  <c r="AB674" i="3" a="1"/>
  <c r="AH673" i="3" a="1"/>
  <c r="AH671" i="3" a="1"/>
  <c r="AD671" i="3" a="1"/>
  <c r="AB670" i="3" a="1"/>
  <c r="AH669" i="3" a="1"/>
  <c r="AH667" i="3" a="1"/>
  <c r="AD667" i="3" a="1"/>
  <c r="AB666" i="3" a="1"/>
  <c r="AH665" i="3" a="1"/>
  <c r="AH663" i="3" a="1"/>
  <c r="AD663" i="3" a="1"/>
  <c r="AB662" i="3" a="1"/>
  <c r="AH661" i="3" a="1"/>
  <c r="AH659" i="3" a="1"/>
  <c r="AD659" i="3" a="1"/>
  <c r="AB658" i="3" a="1"/>
  <c r="AH657" i="3" a="1"/>
  <c r="AH655" i="3" a="1"/>
  <c r="AD655" i="3" a="1"/>
  <c r="AB654" i="3" a="1"/>
  <c r="AH653" i="3" a="1"/>
  <c r="AH651" i="3" a="1"/>
  <c r="AD651" i="3" a="1"/>
  <c r="AB650" i="3" a="1"/>
  <c r="AH649" i="3" a="1"/>
  <c r="AH647" i="3" a="1"/>
  <c r="AD647" i="3" a="1"/>
  <c r="AB646" i="3" a="1"/>
  <c r="AH645" i="3" a="1"/>
  <c r="AH643" i="3" a="1"/>
  <c r="AD643" i="3" a="1"/>
  <c r="AB642" i="3" a="1"/>
  <c r="AH641" i="3" a="1"/>
  <c r="AH639" i="3" a="1"/>
  <c r="AD639" i="3" a="1"/>
  <c r="AB638" i="3" a="1"/>
  <c r="AH637" i="3" a="1"/>
  <c r="AH635" i="3" a="1"/>
  <c r="AD635" i="3" a="1"/>
  <c r="AB634" i="3" a="1"/>
  <c r="AH633" i="3" a="1"/>
  <c r="AH631" i="3" a="1"/>
  <c r="AD631" i="3" a="1"/>
  <c r="AB630" i="3" a="1"/>
  <c r="AH629" i="3" a="1"/>
  <c r="AH627" i="3" a="1"/>
  <c r="AD627" i="3" a="1"/>
  <c r="AB626" i="3" a="1"/>
  <c r="AH625" i="3" a="1"/>
  <c r="AH623" i="3" a="1"/>
  <c r="AD623" i="3" a="1"/>
  <c r="AB622" i="3" a="1"/>
  <c r="AH621" i="3" a="1"/>
  <c r="AH619" i="3" a="1"/>
  <c r="AD619" i="3" a="1"/>
  <c r="AB618" i="3" a="1"/>
  <c r="AH617" i="3" a="1"/>
  <c r="AH615" i="3" a="1"/>
  <c r="AD615" i="3" a="1"/>
  <c r="AB614" i="3" a="1"/>
  <c r="AH613" i="3" a="1"/>
  <c r="AH611" i="3" a="1"/>
  <c r="AD611" i="3" a="1"/>
  <c r="AB610" i="3" a="1"/>
  <c r="AH609" i="3" a="1"/>
  <c r="AH607" i="3" a="1"/>
  <c r="AD607" i="3" a="1"/>
  <c r="AB606" i="3" a="1"/>
  <c r="AH605" i="3" a="1"/>
  <c r="AH603" i="3" a="1"/>
  <c r="AD603" i="3" a="1"/>
  <c r="AB602" i="3" a="1"/>
  <c r="AH601" i="3" a="1"/>
  <c r="AH599" i="3" a="1"/>
  <c r="AD599" i="3" a="1"/>
  <c r="AB598" i="3" a="1"/>
  <c r="AH597" i="3" a="1"/>
  <c r="AH595" i="3" a="1"/>
  <c r="AD595" i="3" a="1"/>
  <c r="AB594" i="3" a="1"/>
  <c r="AH593" i="3" a="1"/>
  <c r="AH591" i="3" a="1"/>
  <c r="AD591" i="3" a="1"/>
  <c r="AB590" i="3" a="1"/>
  <c r="AH589" i="3" a="1"/>
  <c r="AC587" i="3" a="1"/>
  <c r="AD585" i="3" a="1"/>
  <c r="AB585" i="3" a="1"/>
  <c r="AH584" i="3" a="1"/>
  <c r="AC583" i="3" a="1"/>
  <c r="AD581" i="3" a="1"/>
  <c r="AB581" i="3" a="1"/>
  <c r="AH580" i="3" a="1"/>
  <c r="AC579" i="3" a="1"/>
  <c r="AD577" i="3" a="1"/>
  <c r="AB577" i="3" a="1"/>
  <c r="AH576" i="3" a="1"/>
  <c r="AC575" i="3" a="1"/>
  <c r="AD573" i="3" a="1"/>
  <c r="AB573" i="3" a="1"/>
  <c r="AH572" i="3" a="1"/>
  <c r="AC571" i="3" a="1"/>
  <c r="AD569" i="3" a="1"/>
  <c r="AB569" i="3" a="1"/>
  <c r="AH568" i="3" a="1"/>
  <c r="AC567" i="3" a="1"/>
  <c r="AD565" i="3" a="1"/>
  <c r="AB565" i="3" a="1"/>
  <c r="AH564" i="3" a="1"/>
  <c r="AC563" i="3" a="1"/>
  <c r="AD561" i="3" a="1"/>
  <c r="AB561" i="3" a="1"/>
  <c r="AH560" i="3" a="1"/>
  <c r="AC559" i="3" a="1"/>
  <c r="AD557" i="3" a="1"/>
  <c r="AB557" i="3" a="1"/>
  <c r="AH556" i="3" a="1"/>
  <c r="AC555" i="3" a="1"/>
  <c r="AD553" i="3" a="1"/>
  <c r="AB553" i="3" a="1"/>
  <c r="AH552" i="3" a="1"/>
  <c r="AC551" i="3" a="1"/>
  <c r="AD549" i="3" a="1"/>
  <c r="AB549" i="3" a="1"/>
  <c r="AH548" i="3" a="1"/>
  <c r="AC547" i="3" a="1"/>
  <c r="AD545" i="3" a="1"/>
  <c r="AB545" i="3" a="1"/>
  <c r="AH544" i="3" a="1"/>
  <c r="AC543" i="3" a="1"/>
  <c r="AD541" i="3" a="1"/>
  <c r="AB541" i="3" a="1"/>
  <c r="AH540" i="3" a="1"/>
  <c r="AC539" i="3" a="1"/>
  <c r="AD537" i="3" a="1"/>
  <c r="AB537" i="3" a="1"/>
  <c r="AH536" i="3" a="1"/>
  <c r="AC535" i="3" a="1"/>
  <c r="AD533" i="3" a="1"/>
  <c r="AB533" i="3" a="1"/>
  <c r="AH532" i="3" a="1"/>
  <c r="AC531" i="3" a="1"/>
  <c r="AD529" i="3" a="1"/>
  <c r="AB529" i="3" a="1"/>
  <c r="AH528" i="3" a="1"/>
  <c r="AC527" i="3" a="1"/>
  <c r="AD525" i="3" a="1"/>
  <c r="AB525" i="3" a="1"/>
  <c r="AH524" i="3" a="1"/>
  <c r="AC523" i="3" a="1"/>
  <c r="AD521" i="3" a="1"/>
  <c r="AB521" i="3" a="1"/>
  <c r="AH520" i="3" a="1"/>
  <c r="AC519" i="3" a="1"/>
  <c r="AD517" i="3" a="1"/>
  <c r="AB517" i="3" a="1"/>
  <c r="AH516" i="3" a="1"/>
  <c r="AC515" i="3" a="1"/>
  <c r="AD513" i="3" a="1"/>
  <c r="AB513" i="3" a="1"/>
  <c r="AH512" i="3" a="1"/>
  <c r="AC511" i="3" a="1"/>
  <c r="AD509" i="3" a="1"/>
  <c r="AB509" i="3" a="1"/>
  <c r="AH508" i="3" a="1"/>
  <c r="AC507" i="3" a="1"/>
  <c r="AD505" i="3" a="1"/>
  <c r="AB505" i="3" a="1"/>
  <c r="AH504" i="3" a="1"/>
  <c r="AC503" i="3" a="1"/>
  <c r="AD501" i="3" a="1"/>
  <c r="AB501" i="3" a="1"/>
  <c r="AH500" i="3" a="1"/>
  <c r="AC499" i="3" a="1"/>
  <c r="AD497" i="3" a="1"/>
  <c r="AB497" i="3" a="1"/>
  <c r="AH496" i="3" a="1"/>
  <c r="AC495" i="3" a="1"/>
  <c r="AD493" i="3" a="1"/>
  <c r="AB493" i="3" a="1"/>
  <c r="AH492" i="3" a="1"/>
  <c r="AC491" i="3" a="1"/>
  <c r="AD489" i="3" a="1"/>
  <c r="AB489" i="3" a="1"/>
  <c r="AH488" i="3" a="1"/>
  <c r="AC487" i="3" a="1"/>
  <c r="AD485" i="3" a="1"/>
  <c r="AB485" i="3" a="1"/>
  <c r="AH484" i="3" a="1"/>
  <c r="AC483" i="3" a="1"/>
  <c r="AD481" i="3" a="1"/>
  <c r="AB481" i="3" a="1"/>
  <c r="AH480" i="3" a="1"/>
  <c r="AC479" i="3" a="1"/>
  <c r="AD477" i="3" a="1"/>
  <c r="AB477" i="3" a="1"/>
  <c r="AH476" i="3" a="1"/>
  <c r="AC475" i="3" a="1"/>
  <c r="AD473" i="3" a="1"/>
  <c r="AB473" i="3" a="1"/>
  <c r="AH472" i="3" a="1"/>
  <c r="AC471" i="3" a="1"/>
  <c r="AD469" i="3" a="1"/>
  <c r="AB469" i="3" a="1"/>
  <c r="AH468" i="3" a="1"/>
  <c r="AC467" i="3" a="1"/>
  <c r="AD465" i="3" a="1"/>
  <c r="AB465" i="3" a="1"/>
  <c r="AH464" i="3" a="1"/>
  <c r="AC463" i="3" a="1"/>
  <c r="AD461" i="3" a="1"/>
  <c r="AB461" i="3" a="1"/>
  <c r="AH460" i="3" a="1"/>
  <c r="AC459" i="3" a="1"/>
  <c r="AD457" i="3" a="1"/>
  <c r="AB457" i="3" a="1"/>
  <c r="AH456" i="3" a="1"/>
  <c r="AC455" i="3" a="1"/>
  <c r="AD453" i="3" a="1"/>
  <c r="AB453" i="3" a="1"/>
  <c r="AH452" i="3" a="1"/>
  <c r="AC451" i="3" a="1"/>
  <c r="AD449" i="3" a="1"/>
  <c r="AB449" i="3" a="1"/>
  <c r="AH448" i="3" a="1"/>
  <c r="AC447" i="3" a="1"/>
  <c r="AD445" i="3" a="1"/>
  <c r="AB445" i="3" a="1"/>
  <c r="AH444" i="3" a="1"/>
  <c r="AC443" i="3" a="1"/>
  <c r="AD441" i="3" a="1"/>
  <c r="AB441" i="3" a="1"/>
  <c r="AH440" i="3" a="1"/>
  <c r="AC439" i="3" a="1"/>
  <c r="AD437" i="3" a="1"/>
  <c r="AB437" i="3" a="1"/>
  <c r="AH436" i="3" a="1"/>
  <c r="AC435" i="3" a="1"/>
  <c r="AD433" i="3" a="1"/>
  <c r="AB433" i="3" a="1"/>
  <c r="AH432" i="3" a="1"/>
  <c r="AC431" i="3" a="1"/>
  <c r="AD429" i="3" a="1"/>
  <c r="AB429" i="3" a="1"/>
  <c r="AH428" i="3" a="1"/>
  <c r="AC427" i="3" a="1"/>
  <c r="AD425" i="3" a="1"/>
  <c r="AB425" i="3" a="1"/>
  <c r="AH424" i="3" a="1"/>
  <c r="AC423" i="3" a="1"/>
  <c r="AD421" i="3" a="1"/>
  <c r="AB421" i="3" a="1"/>
  <c r="AH420" i="3" a="1"/>
  <c r="AC419" i="3" a="1"/>
  <c r="AD417" i="3" a="1"/>
  <c r="AB417" i="3" a="1"/>
  <c r="AH416" i="3" a="1"/>
  <c r="AC415" i="3" a="1"/>
  <c r="AD413" i="3" a="1"/>
  <c r="AB413" i="3" a="1"/>
  <c r="AH412" i="3" a="1"/>
  <c r="AC411" i="3" a="1"/>
  <c r="AD409" i="3" a="1"/>
  <c r="AB409" i="3" a="1"/>
  <c r="AH408" i="3" a="1"/>
  <c r="AC407" i="3" a="1"/>
  <c r="AD405" i="3" a="1"/>
  <c r="AB405" i="3" a="1"/>
  <c r="AH404" i="3" a="1"/>
  <c r="AC403" i="3" a="1"/>
  <c r="AD401" i="3" a="1"/>
  <c r="AB401" i="3" a="1"/>
  <c r="AH400" i="3" a="1"/>
  <c r="AC399" i="3" a="1"/>
  <c r="AD397" i="3" a="1"/>
  <c r="AB397" i="3" a="1"/>
  <c r="AH396" i="3" a="1"/>
  <c r="AC395" i="3" a="1"/>
  <c r="AD393" i="3" a="1"/>
  <c r="AB393" i="3" a="1"/>
  <c r="AH392" i="3" a="1"/>
  <c r="AC391" i="3" a="1"/>
  <c r="AD389" i="3" a="1"/>
  <c r="AB389" i="3" a="1"/>
  <c r="AH388" i="3" a="1"/>
  <c r="AC387" i="3" a="1"/>
  <c r="AD385" i="3" a="1"/>
  <c r="AB385" i="3" a="1"/>
  <c r="AH384" i="3" a="1"/>
  <c r="AC383" i="3" a="1"/>
  <c r="AD381" i="3" a="1"/>
  <c r="AB381" i="3" a="1"/>
  <c r="AH380" i="3" a="1"/>
  <c r="AC379" i="3" a="1"/>
  <c r="AD377" i="3" a="1"/>
  <c r="AB377" i="3" a="1"/>
  <c r="AH376" i="3" a="1"/>
  <c r="AC375" i="3" a="1"/>
  <c r="AD373" i="3" a="1"/>
  <c r="AB373" i="3" a="1"/>
  <c r="AH372" i="3" a="1"/>
  <c r="AC371" i="3" a="1"/>
  <c r="AD369" i="3" a="1"/>
  <c r="AB369" i="3" a="1"/>
  <c r="AH368" i="3" a="1"/>
  <c r="AC367" i="3" a="1"/>
  <c r="AD365" i="3" a="1"/>
  <c r="AB365" i="3" a="1"/>
  <c r="AH364" i="3" a="1"/>
  <c r="AC363" i="3" a="1"/>
  <c r="AD361" i="3" a="1"/>
  <c r="AB361" i="3" a="1"/>
  <c r="AH360" i="3" a="1"/>
  <c r="AC359" i="3" a="1"/>
  <c r="AD357" i="3" a="1"/>
  <c r="AB357" i="3" a="1"/>
  <c r="AH356" i="3" a="1"/>
  <c r="AC355" i="3" a="1"/>
  <c r="AD353" i="3" a="1"/>
  <c r="AB353" i="3" a="1"/>
  <c r="AH352" i="3" a="1"/>
  <c r="AC351" i="3" a="1"/>
  <c r="AD349" i="3" a="1"/>
  <c r="AB349" i="3" a="1"/>
  <c r="AH348" i="3" a="1"/>
  <c r="AC347" i="3" a="1"/>
  <c r="AD345" i="3" a="1"/>
  <c r="AB345" i="3" a="1"/>
  <c r="AH344" i="3" a="1"/>
  <c r="AC343" i="3" a="1"/>
  <c r="AD341" i="3" a="1"/>
  <c r="AB341" i="3" a="1"/>
  <c r="AH340" i="3" a="1"/>
  <c r="AC339" i="3" a="1"/>
  <c r="AD337" i="3" a="1"/>
  <c r="AB337" i="3" a="1"/>
  <c r="AH336" i="3" a="1"/>
  <c r="AC335" i="3" a="1"/>
  <c r="AD333" i="3" a="1"/>
  <c r="AB333" i="3" a="1"/>
  <c r="AH332" i="3" a="1"/>
  <c r="AC331" i="3" a="1"/>
  <c r="AD329" i="3" a="1"/>
  <c r="AB329" i="3" a="1"/>
  <c r="AH328" i="3" a="1"/>
  <c r="AC327" i="3" a="1"/>
  <c r="AD325" i="3" a="1"/>
  <c r="AB325" i="3" a="1"/>
  <c r="AH324" i="3" a="1"/>
  <c r="AC323" i="3" a="1"/>
  <c r="AD321" i="3" a="1"/>
  <c r="AB321" i="3" a="1"/>
  <c r="AH320" i="3" a="1"/>
  <c r="AC319" i="3" a="1"/>
  <c r="AD317" i="3" a="1"/>
  <c r="AB317" i="3" a="1"/>
  <c r="AH316" i="3" a="1"/>
  <c r="AC315" i="3" a="1"/>
  <c r="AD313" i="3" a="1"/>
  <c r="AB313" i="3" a="1"/>
  <c r="AH312" i="3" a="1"/>
  <c r="AC311" i="3" a="1"/>
  <c r="AD309" i="3" a="1"/>
  <c r="AB309" i="3" a="1"/>
  <c r="AH308" i="3" a="1"/>
  <c r="AC307" i="3" a="1"/>
  <c r="AD305" i="3" a="1"/>
  <c r="AB305" i="3" a="1"/>
  <c r="AH304" i="3" a="1"/>
  <c r="AC303" i="3" a="1"/>
  <c r="AD301" i="3" a="1"/>
  <c r="AB301" i="3" a="1"/>
  <c r="AH300" i="3" a="1"/>
  <c r="AC299" i="3" a="1"/>
  <c r="AD297" i="3" a="1"/>
  <c r="AB297" i="3" a="1"/>
  <c r="AH296" i="3" a="1"/>
  <c r="AC295" i="3" a="1"/>
  <c r="AD293" i="3" a="1"/>
  <c r="AB293" i="3" a="1"/>
  <c r="AH292" i="3" a="1"/>
  <c r="AC291" i="3" a="1"/>
  <c r="AD289" i="3" a="1"/>
  <c r="AB289" i="3" a="1"/>
  <c r="AH288" i="3" a="1"/>
  <c r="AC287" i="3" a="1"/>
  <c r="AD285" i="3" a="1"/>
  <c r="AB285" i="3" a="1"/>
  <c r="AH284" i="3" a="1"/>
  <c r="AC283" i="3" a="1"/>
  <c r="AD281" i="3" a="1"/>
  <c r="AB281" i="3" a="1"/>
  <c r="AH280" i="3" a="1"/>
  <c r="AC279" i="3" a="1"/>
  <c r="AD277" i="3" a="1"/>
  <c r="AB277" i="3" a="1"/>
  <c r="AH276" i="3" a="1"/>
  <c r="AC275" i="3" a="1"/>
  <c r="AD273" i="3" a="1"/>
  <c r="AB273" i="3" a="1"/>
  <c r="AH272" i="3" a="1"/>
  <c r="AC271" i="3" a="1"/>
  <c r="AD269" i="3" a="1"/>
  <c r="AB269" i="3" a="1"/>
  <c r="AH268" i="3" a="1"/>
  <c r="AC267" i="3" a="1"/>
  <c r="AD265" i="3" a="1"/>
  <c r="AB265" i="3" a="1"/>
  <c r="AH264" i="3" a="1"/>
  <c r="AC263" i="3" a="1"/>
  <c r="AD261" i="3" a="1"/>
  <c r="AB261" i="3" a="1"/>
  <c r="AH260" i="3" a="1"/>
  <c r="AC259" i="3" a="1"/>
  <c r="AD257" i="3" a="1"/>
  <c r="AB257" i="3" a="1"/>
  <c r="AH256" i="3" a="1"/>
  <c r="AC255" i="3" a="1"/>
  <c r="AD253" i="3" a="1"/>
  <c r="AB253" i="3" a="1"/>
  <c r="AH252" i="3" a="1"/>
  <c r="AC251" i="3" a="1"/>
  <c r="AD249" i="3" a="1"/>
  <c r="AB249" i="3" a="1"/>
  <c r="AH248" i="3" a="1"/>
  <c r="AC247" i="3" a="1"/>
  <c r="AD245" i="3" a="1"/>
  <c r="AB245" i="3" a="1"/>
  <c r="AH244" i="3" a="1"/>
  <c r="AC243" i="3" a="1"/>
  <c r="AD241" i="3" a="1"/>
  <c r="AB241" i="3" a="1"/>
  <c r="AH240" i="3" a="1"/>
  <c r="AC239" i="3" a="1"/>
  <c r="AD237" i="3" a="1"/>
  <c r="AB237" i="3" a="1"/>
  <c r="AH236" i="3" a="1"/>
  <c r="AC235" i="3" a="1"/>
  <c r="AD233" i="3" a="1"/>
  <c r="AB233" i="3" a="1"/>
  <c r="AH232" i="3" a="1"/>
  <c r="AC231" i="3" a="1"/>
  <c r="AD229" i="3" a="1"/>
  <c r="AB229" i="3" a="1"/>
  <c r="AH228" i="3" a="1"/>
  <c r="AC227" i="3" a="1"/>
  <c r="AD225" i="3" a="1"/>
  <c r="AB225" i="3" a="1"/>
  <c r="AH224" i="3" a="1"/>
  <c r="AC223" i="3" a="1"/>
  <c r="AD221" i="3" a="1"/>
  <c r="AB221" i="3" a="1"/>
  <c r="AH220" i="3" a="1"/>
  <c r="AC219" i="3" a="1"/>
  <c r="AD217" i="3" a="1"/>
  <c r="AB217" i="3" a="1"/>
  <c r="AH216" i="3" a="1"/>
  <c r="AC215" i="3" a="1"/>
  <c r="AD213" i="3" a="1"/>
  <c r="AB213" i="3" a="1"/>
  <c r="AH212" i="3" a="1"/>
  <c r="AC211" i="3" a="1"/>
  <c r="AD209" i="3" a="1"/>
  <c r="AB209" i="3" a="1"/>
  <c r="AH208" i="3" a="1"/>
  <c r="AC207" i="3" a="1"/>
  <c r="AD205" i="3" a="1"/>
  <c r="AB205" i="3" a="1"/>
  <c r="AH204" i="3" a="1"/>
  <c r="AC203" i="3" a="1"/>
  <c r="AD201" i="3" a="1"/>
  <c r="AB201" i="3" a="1"/>
  <c r="AH200" i="3" a="1"/>
  <c r="AC199" i="3" a="1"/>
  <c r="AD197" i="3" a="1"/>
  <c r="AB197" i="3" a="1"/>
  <c r="AH196" i="3" a="1"/>
  <c r="AC195" i="3" a="1"/>
  <c r="AD193" i="3" a="1"/>
  <c r="AB193" i="3" a="1"/>
  <c r="AH192" i="3" a="1"/>
  <c r="AC191" i="3" a="1"/>
  <c r="AD189" i="3" a="1"/>
  <c r="AB189" i="3" a="1"/>
  <c r="AH188" i="3" a="1"/>
  <c r="AC187" i="3" a="1"/>
  <c r="AD185" i="3" a="1"/>
  <c r="AB185" i="3" a="1"/>
  <c r="AH184" i="3" a="1"/>
  <c r="AC183" i="3" a="1"/>
  <c r="AD181" i="3" a="1"/>
  <c r="AB181" i="3" a="1"/>
  <c r="AH180" i="3" a="1"/>
  <c r="AC179" i="3" a="1"/>
  <c r="AD177" i="3" a="1"/>
  <c r="AB177" i="3" a="1"/>
  <c r="AH176" i="3" a="1"/>
  <c r="AC175" i="3" a="1"/>
  <c r="AD173" i="3" a="1"/>
  <c r="AB173" i="3" a="1"/>
  <c r="AH172" i="3" a="1"/>
  <c r="AC171" i="3" a="1"/>
  <c r="AD169" i="3" a="1"/>
  <c r="AB169" i="3" a="1"/>
  <c r="AH168" i="3" a="1"/>
  <c r="AC167" i="3" a="1"/>
  <c r="AD165" i="3" a="1"/>
  <c r="AB165" i="3" a="1"/>
  <c r="AH164" i="3" a="1"/>
  <c r="AC163" i="3" a="1"/>
  <c r="AD161" i="3" a="1"/>
  <c r="AB161" i="3" a="1"/>
  <c r="AH160" i="3" a="1"/>
  <c r="AC159" i="3" a="1"/>
  <c r="AD157" i="3" a="1"/>
  <c r="AB157" i="3" a="1"/>
  <c r="AH156" i="3" a="1"/>
  <c r="AC155" i="3" a="1"/>
  <c r="AD153" i="3" a="1"/>
  <c r="AB153" i="3" a="1"/>
  <c r="AH152" i="3" a="1"/>
  <c r="AC151" i="3" a="1"/>
  <c r="AD149" i="3" a="1"/>
  <c r="AB149" i="3" a="1"/>
  <c r="AH148" i="3" a="1"/>
  <c r="AC147" i="3" a="1"/>
  <c r="AD145" i="3" a="1"/>
  <c r="AB145" i="3" a="1"/>
  <c r="AH144" i="3" a="1"/>
  <c r="AC143" i="3" a="1"/>
  <c r="BD123" i="4" a="1"/>
  <c r="BD65" i="4" a="1"/>
  <c r="AB806" i="3" a="1"/>
  <c r="AH805" i="3" a="1"/>
  <c r="AD802" i="3" a="1"/>
  <c r="AH801" i="3" a="1"/>
  <c r="AB799" i="3" a="1"/>
  <c r="AH798" i="3" a="1"/>
  <c r="AC796" i="3" a="1"/>
  <c r="AB794" i="3" a="1"/>
  <c r="AD791" i="3" a="1"/>
  <c r="AC789" i="3" a="1"/>
  <c r="AD786" i="3" a="1"/>
  <c r="AH785" i="3" a="1"/>
  <c r="AB783" i="3" a="1"/>
  <c r="AH782" i="3" a="1"/>
  <c r="AC780" i="3" a="1"/>
  <c r="AB778" i="3" a="1"/>
  <c r="AD775" i="3" a="1"/>
  <c r="AC773" i="3" a="1"/>
  <c r="AD770" i="3" a="1"/>
  <c r="AH769" i="3" a="1"/>
  <c r="AB767" i="3" a="1"/>
  <c r="AH766" i="3" a="1"/>
  <c r="AC764" i="3" a="1"/>
  <c r="AB762" i="3" a="1"/>
  <c r="AD759" i="3" a="1"/>
  <c r="AC757" i="3" a="1"/>
  <c r="AD754" i="3" a="1"/>
  <c r="AH753" i="3" a="1"/>
  <c r="AB751" i="3" a="1"/>
  <c r="AH750" i="3" a="1"/>
  <c r="AC748" i="3" a="1"/>
  <c r="AB746" i="3" a="1"/>
  <c r="AD743" i="3" a="1"/>
  <c r="AC741" i="3" a="1"/>
  <c r="AD738" i="3" a="1"/>
  <c r="AH737" i="3" a="1"/>
  <c r="AB735" i="3" a="1"/>
  <c r="AH734" i="3" a="1"/>
  <c r="AC732" i="3" a="1"/>
  <c r="AB730" i="3" a="1"/>
  <c r="AD727" i="3" a="1"/>
  <c r="AC725" i="3" a="1"/>
  <c r="AD722" i="3" a="1"/>
  <c r="AH721" i="3" a="1"/>
  <c r="AB719" i="3" a="1"/>
  <c r="AH718" i="3" a="1"/>
  <c r="AC716" i="3" a="1"/>
  <c r="AB714" i="3" a="1"/>
  <c r="AD711" i="3" a="1"/>
  <c r="AC709" i="3" a="1"/>
  <c r="AD706" i="3" a="1"/>
  <c r="AH705" i="3" a="1"/>
  <c r="AB703" i="3" a="1"/>
  <c r="AH702" i="3" a="1"/>
  <c r="AC700" i="3" a="1"/>
  <c r="AB698" i="3" a="1"/>
  <c r="AD695" i="3" a="1"/>
  <c r="AC693" i="3" a="1"/>
  <c r="AD690" i="3" a="1"/>
  <c r="AH689" i="3" a="1"/>
  <c r="AB687" i="3" a="1"/>
  <c r="AH686" i="3" a="1"/>
  <c r="AC685" i="3" a="1"/>
  <c r="AC684" i="3" a="1"/>
  <c r="AH682" i="3" a="1"/>
  <c r="AD682" i="3" a="1"/>
  <c r="AC681" i="3" a="1"/>
  <c r="AC680" i="3" a="1"/>
  <c r="AH678" i="3" a="1"/>
  <c r="AD678" i="3" a="1"/>
  <c r="AC677" i="3" a="1"/>
  <c r="AC676" i="3" a="1"/>
  <c r="AH674" i="3" a="1"/>
  <c r="AD674" i="3" a="1"/>
  <c r="AC673" i="3" a="1"/>
  <c r="AC672" i="3" a="1"/>
  <c r="AH670" i="3" a="1"/>
  <c r="AD670" i="3" a="1"/>
  <c r="AC669" i="3" a="1"/>
  <c r="AC668" i="3" a="1"/>
  <c r="AH666" i="3" a="1"/>
  <c r="AD666" i="3" a="1"/>
  <c r="AC665" i="3" a="1"/>
  <c r="AC664" i="3" a="1"/>
  <c r="AH662" i="3" a="1"/>
  <c r="AD662" i="3" a="1"/>
  <c r="AC661" i="3" a="1"/>
  <c r="AC660" i="3" a="1"/>
  <c r="AH658" i="3" a="1"/>
  <c r="AD658" i="3" a="1"/>
  <c r="AC657" i="3" a="1"/>
  <c r="AC656" i="3" a="1"/>
  <c r="AH654" i="3" a="1"/>
  <c r="AD654" i="3" a="1"/>
  <c r="AC653" i="3" a="1"/>
  <c r="AC652" i="3" a="1"/>
  <c r="AH650" i="3" a="1"/>
  <c r="AD650" i="3" a="1"/>
  <c r="AC649" i="3" a="1"/>
  <c r="AC648" i="3" a="1"/>
  <c r="AH646" i="3" a="1"/>
  <c r="AD646" i="3" a="1"/>
  <c r="AC645" i="3" a="1"/>
  <c r="AC644" i="3" a="1"/>
  <c r="AH642" i="3" a="1"/>
  <c r="AD642" i="3" a="1"/>
  <c r="AC641" i="3" a="1"/>
  <c r="AC640" i="3" a="1"/>
  <c r="AH638" i="3" a="1"/>
  <c r="AD638" i="3" a="1"/>
  <c r="AC637" i="3" a="1"/>
  <c r="AC636" i="3" a="1"/>
  <c r="AH634" i="3" a="1"/>
  <c r="AD634" i="3" a="1"/>
  <c r="AC633" i="3" a="1"/>
  <c r="AC632" i="3" a="1"/>
  <c r="AH630" i="3" a="1"/>
  <c r="AD630" i="3" a="1"/>
  <c r="AC629" i="3" a="1"/>
  <c r="AC628" i="3" a="1"/>
  <c r="AH626" i="3" a="1"/>
  <c r="AD626" i="3" a="1"/>
  <c r="AC625" i="3" a="1"/>
  <c r="AC624" i="3" a="1"/>
  <c r="AH622" i="3" a="1"/>
  <c r="AD622" i="3" a="1"/>
  <c r="AC621" i="3" a="1"/>
  <c r="AC620" i="3" a="1"/>
  <c r="AH618" i="3" a="1"/>
  <c r="AD618" i="3" a="1"/>
  <c r="AC617" i="3" a="1"/>
  <c r="AC616" i="3" a="1"/>
  <c r="AH614" i="3" a="1"/>
  <c r="AD614" i="3" a="1"/>
  <c r="AC613" i="3" a="1"/>
  <c r="AC612" i="3" a="1"/>
  <c r="AH610" i="3" a="1"/>
  <c r="AD610" i="3" a="1"/>
  <c r="AC609" i="3" a="1"/>
  <c r="AC608" i="3" a="1"/>
  <c r="AH606" i="3" a="1"/>
  <c r="AD606" i="3" a="1"/>
  <c r="AC605" i="3" a="1"/>
  <c r="AC604" i="3" a="1"/>
  <c r="AH602" i="3" a="1"/>
  <c r="AD602" i="3" a="1"/>
  <c r="AC601" i="3" a="1"/>
  <c r="AC600" i="3" a="1"/>
  <c r="AH598" i="3" a="1"/>
  <c r="AD598" i="3" a="1"/>
  <c r="AC597" i="3" a="1"/>
  <c r="AC596" i="3" a="1"/>
  <c r="AH594" i="3" a="1"/>
  <c r="AD594" i="3" a="1"/>
  <c r="AC593" i="3" a="1"/>
  <c r="AC592" i="3" a="1"/>
  <c r="AH590" i="3" a="1"/>
  <c r="AD590" i="3" a="1"/>
  <c r="AC589" i="3" a="1"/>
  <c r="AC588" i="3" a="1"/>
  <c r="AH587" i="3" a="1"/>
  <c r="AC586" i="3" a="1"/>
  <c r="AD584" i="3" a="1"/>
  <c r="AB584" i="3" a="1"/>
  <c r="AH583" i="3" a="1"/>
  <c r="AC582" i="3" a="1"/>
  <c r="AD580" i="3" a="1"/>
  <c r="AB580" i="3" a="1"/>
  <c r="AH579" i="3" a="1"/>
  <c r="AC578" i="3" a="1"/>
  <c r="AD576" i="3" a="1"/>
  <c r="AB576" i="3" a="1"/>
  <c r="AH575" i="3" a="1"/>
  <c r="AC574" i="3" a="1"/>
  <c r="AD572" i="3" a="1"/>
  <c r="AB572" i="3" a="1"/>
  <c r="AH571" i="3" a="1"/>
  <c r="AC570" i="3" a="1"/>
  <c r="AD568" i="3" a="1"/>
  <c r="AB568" i="3" a="1"/>
  <c r="AH567" i="3" a="1"/>
  <c r="AC566" i="3" a="1"/>
  <c r="AD564" i="3" a="1"/>
  <c r="AB564" i="3" a="1"/>
  <c r="AH563" i="3" a="1"/>
  <c r="AC562" i="3" a="1"/>
  <c r="AD560" i="3" a="1"/>
  <c r="AB560" i="3" a="1"/>
  <c r="AH559" i="3" a="1"/>
  <c r="AC558" i="3" a="1"/>
  <c r="AD556" i="3" a="1"/>
  <c r="AB556" i="3" a="1"/>
  <c r="AH555" i="3" a="1"/>
  <c r="AC554" i="3" a="1"/>
  <c r="AD552" i="3" a="1"/>
  <c r="AB552" i="3" a="1"/>
  <c r="AH551" i="3" a="1"/>
  <c r="AC550" i="3" a="1"/>
  <c r="AD548" i="3" a="1"/>
  <c r="AB548" i="3" a="1"/>
  <c r="AH547" i="3" a="1"/>
  <c r="AC546" i="3" a="1"/>
  <c r="AD544" i="3" a="1"/>
  <c r="AB544" i="3" a="1"/>
  <c r="AH543" i="3" a="1"/>
  <c r="AC542" i="3" a="1"/>
  <c r="AD540" i="3" a="1"/>
  <c r="AB540" i="3" a="1"/>
  <c r="AH539" i="3" a="1"/>
  <c r="AC538" i="3" a="1"/>
  <c r="AD536" i="3" a="1"/>
  <c r="AB536" i="3" a="1"/>
  <c r="AH535" i="3" a="1"/>
  <c r="AC534" i="3" a="1"/>
  <c r="AD532" i="3" a="1"/>
  <c r="AB532" i="3" a="1"/>
  <c r="AH531" i="3" a="1"/>
  <c r="AC530" i="3" a="1"/>
  <c r="AD528" i="3" a="1"/>
  <c r="AB528" i="3" a="1"/>
  <c r="AH527" i="3" a="1"/>
  <c r="AC526" i="3" a="1"/>
  <c r="AD524" i="3" a="1"/>
  <c r="AB524" i="3" a="1"/>
  <c r="AH523" i="3" a="1"/>
  <c r="AC522" i="3" a="1"/>
  <c r="AD520" i="3" a="1"/>
  <c r="AB520" i="3" a="1"/>
  <c r="AH519" i="3" a="1"/>
  <c r="AC518" i="3" a="1"/>
  <c r="AD516" i="3" a="1"/>
  <c r="AB516" i="3" a="1"/>
  <c r="AH515" i="3" a="1"/>
  <c r="AC514" i="3" a="1"/>
  <c r="AD512" i="3" a="1"/>
  <c r="AB512" i="3" a="1"/>
  <c r="AH511" i="3" a="1"/>
  <c r="AC510" i="3" a="1"/>
  <c r="AD508" i="3" a="1"/>
  <c r="AB508" i="3" a="1"/>
  <c r="AH507" i="3" a="1"/>
  <c r="AC506" i="3" a="1"/>
  <c r="AD504" i="3" a="1"/>
  <c r="AB504" i="3" a="1"/>
  <c r="AH503" i="3" a="1"/>
  <c r="AC502" i="3" a="1"/>
  <c r="AD500" i="3" a="1"/>
  <c r="AB500" i="3" a="1"/>
  <c r="AH499" i="3" a="1"/>
  <c r="AC498" i="3" a="1"/>
  <c r="AD496" i="3" a="1"/>
  <c r="AB496" i="3" a="1"/>
  <c r="AH495" i="3" a="1"/>
  <c r="AC494" i="3" a="1"/>
  <c r="AD492" i="3" a="1"/>
  <c r="AB492" i="3" a="1"/>
  <c r="AH491" i="3" a="1"/>
  <c r="AC490" i="3" a="1"/>
  <c r="AD488" i="3" a="1"/>
  <c r="AB488" i="3" a="1"/>
  <c r="AH487" i="3" a="1"/>
  <c r="AC486" i="3" a="1"/>
  <c r="AD484" i="3" a="1"/>
  <c r="AB484" i="3" a="1"/>
  <c r="AH483" i="3" a="1"/>
  <c r="AC482" i="3" a="1"/>
  <c r="AD480" i="3" a="1"/>
  <c r="AB480" i="3" a="1"/>
  <c r="AH479" i="3" a="1"/>
  <c r="AC478" i="3" a="1"/>
  <c r="AD476" i="3" a="1"/>
  <c r="AB476" i="3" a="1"/>
  <c r="AH475" i="3" a="1"/>
  <c r="AC474" i="3" a="1"/>
  <c r="AD472" i="3" a="1"/>
  <c r="AB472" i="3" a="1"/>
  <c r="AH471" i="3" a="1"/>
  <c r="AC470" i="3" a="1"/>
  <c r="AD468" i="3" a="1"/>
  <c r="AB468" i="3" a="1"/>
  <c r="AH467" i="3" a="1"/>
  <c r="AC466" i="3" a="1"/>
  <c r="AD464" i="3" a="1"/>
  <c r="AB464" i="3" a="1"/>
  <c r="AH463" i="3" a="1"/>
  <c r="AC462" i="3" a="1"/>
  <c r="AD460" i="3" a="1"/>
  <c r="AB460" i="3" a="1"/>
  <c r="AH459" i="3" a="1"/>
  <c r="AC458" i="3" a="1"/>
  <c r="AD456" i="3" a="1"/>
  <c r="AB456" i="3" a="1"/>
  <c r="AH455" i="3" a="1"/>
  <c r="AC454" i="3" a="1"/>
  <c r="AD452" i="3" a="1"/>
  <c r="AB452" i="3" a="1"/>
  <c r="AH451" i="3" a="1"/>
  <c r="AC450" i="3" a="1"/>
  <c r="AD448" i="3" a="1"/>
  <c r="AB448" i="3" a="1"/>
  <c r="AH447" i="3" a="1"/>
  <c r="AC446" i="3" a="1"/>
  <c r="AD444" i="3" a="1"/>
  <c r="AB444" i="3" a="1"/>
  <c r="AH443" i="3" a="1"/>
  <c r="AC442" i="3" a="1"/>
  <c r="AD440" i="3" a="1"/>
  <c r="AB440" i="3" a="1"/>
  <c r="AH439" i="3" a="1"/>
  <c r="AC438" i="3" a="1"/>
  <c r="AD436" i="3" a="1"/>
  <c r="AB436" i="3" a="1"/>
  <c r="AH435" i="3" a="1"/>
  <c r="AC434" i="3" a="1"/>
  <c r="AD432" i="3" a="1"/>
  <c r="AB432" i="3" a="1"/>
  <c r="AH431" i="3" a="1"/>
  <c r="AC430" i="3" a="1"/>
  <c r="AD428" i="3" a="1"/>
  <c r="AB428" i="3" a="1"/>
  <c r="AH427" i="3" a="1"/>
  <c r="AC426" i="3" a="1"/>
  <c r="AD424" i="3" a="1"/>
  <c r="AB424" i="3" a="1"/>
  <c r="AH423" i="3" a="1"/>
  <c r="AC422" i="3" a="1"/>
  <c r="AD420" i="3" a="1"/>
  <c r="AB420" i="3" a="1"/>
  <c r="AH419" i="3" a="1"/>
  <c r="AC418" i="3" a="1"/>
  <c r="AD416" i="3" a="1"/>
  <c r="AB416" i="3" a="1"/>
  <c r="AH415" i="3" a="1"/>
  <c r="AC414" i="3" a="1"/>
  <c r="AD412" i="3" a="1"/>
  <c r="AB412" i="3" a="1"/>
  <c r="AH411" i="3" a="1"/>
  <c r="AC410" i="3" a="1"/>
  <c r="AD408" i="3" a="1"/>
  <c r="AB408" i="3" a="1"/>
  <c r="AH407" i="3" a="1"/>
  <c r="AC406" i="3" a="1"/>
  <c r="AD404" i="3" a="1"/>
  <c r="AB404" i="3" a="1"/>
  <c r="AH403" i="3" a="1"/>
  <c r="AC402" i="3" a="1"/>
  <c r="AD400" i="3" a="1"/>
  <c r="AB400" i="3" a="1"/>
  <c r="AH399" i="3" a="1"/>
  <c r="AC398" i="3" a="1"/>
  <c r="AD396" i="3" a="1"/>
  <c r="AB396" i="3" a="1"/>
  <c r="AH395" i="3" a="1"/>
  <c r="AC394" i="3" a="1"/>
  <c r="AD392" i="3" a="1"/>
  <c r="AB392" i="3" a="1"/>
  <c r="AH391" i="3" a="1"/>
  <c r="AC390" i="3" a="1"/>
  <c r="AD388" i="3" a="1"/>
  <c r="AB388" i="3" a="1"/>
  <c r="AH387" i="3" a="1"/>
  <c r="AC386" i="3" a="1"/>
  <c r="AD384" i="3" a="1"/>
  <c r="AB384" i="3" a="1"/>
  <c r="AH383" i="3" a="1"/>
  <c r="AC382" i="3" a="1"/>
  <c r="AD380" i="3" a="1"/>
  <c r="AB380" i="3" a="1"/>
  <c r="AH379" i="3" a="1"/>
  <c r="AC378" i="3" a="1"/>
  <c r="AD376" i="3" a="1"/>
  <c r="AB376" i="3" a="1"/>
  <c r="AH375" i="3" a="1"/>
  <c r="AC374" i="3" a="1"/>
  <c r="BD25" i="4" a="1"/>
  <c r="BD17" i="4" a="1"/>
  <c r="BD9" i="4" a="1"/>
  <c r="AC804" i="3" a="1"/>
  <c r="AD799" i="3" a="1"/>
  <c r="AD794" i="3" a="1"/>
  <c r="AB775" i="3" a="1"/>
  <c r="AD762" i="3" a="1"/>
  <c r="AH761" i="3" a="1"/>
  <c r="AB743" i="3" a="1"/>
  <c r="AD730" i="3" a="1"/>
  <c r="AH729" i="3" a="1"/>
  <c r="AB711" i="3" a="1"/>
  <c r="AD698" i="3" a="1"/>
  <c r="AH697" i="3" a="1"/>
  <c r="AD680" i="3" a="1"/>
  <c r="AB671" i="3" a="1"/>
  <c r="AD664" i="3" a="1"/>
  <c r="AB655" i="3" a="1"/>
  <c r="AD648" i="3" a="1"/>
  <c r="AB639" i="3" a="1"/>
  <c r="AD632" i="3" a="1"/>
  <c r="AB623" i="3" a="1"/>
  <c r="AD616" i="3" a="1"/>
  <c r="AB607" i="3" a="1"/>
  <c r="AD600" i="3" a="1"/>
  <c r="AB591" i="3" a="1"/>
  <c r="AD588" i="3" a="1"/>
  <c r="AB586" i="3" a="1"/>
  <c r="AH585" i="3" a="1"/>
  <c r="AD582" i="3" a="1"/>
  <c r="AC572" i="3" a="1"/>
  <c r="AB570" i="3" a="1"/>
  <c r="AH569" i="3" a="1"/>
  <c r="AD566" i="3" a="1"/>
  <c r="AC556" i="3" a="1"/>
  <c r="AB554" i="3" a="1"/>
  <c r="AH553" i="3" a="1"/>
  <c r="AC549" i="3" a="1"/>
  <c r="AD546" i="3" a="1"/>
  <c r="AH545" i="3" a="1"/>
  <c r="AB543" i="3" a="1"/>
  <c r="AH542" i="3" a="1"/>
  <c r="AC540" i="3" a="1"/>
  <c r="AB538" i="3" a="1"/>
  <c r="AD535" i="3" a="1"/>
  <c r="AC533" i="3" a="1"/>
  <c r="AD530" i="3" a="1"/>
  <c r="AH529" i="3" a="1"/>
  <c r="AB527" i="3" a="1"/>
  <c r="AH526" i="3" a="1"/>
  <c r="AC524" i="3" a="1"/>
  <c r="AB522" i="3" a="1"/>
  <c r="AD519" i="3" a="1"/>
  <c r="AC517" i="3" a="1"/>
  <c r="AD514" i="3" a="1"/>
  <c r="AH513" i="3" a="1"/>
  <c r="AB511" i="3" a="1"/>
  <c r="AH510" i="3" a="1"/>
  <c r="AC508" i="3" a="1"/>
  <c r="AB506" i="3" a="1"/>
  <c r="AD503" i="3" a="1"/>
  <c r="AC501" i="3" a="1"/>
  <c r="AD498" i="3" a="1"/>
  <c r="AH497" i="3" a="1"/>
  <c r="AB495" i="3" a="1"/>
  <c r="AH494" i="3" a="1"/>
  <c r="AC492" i="3" a="1"/>
  <c r="AB490" i="3" a="1"/>
  <c r="AD487" i="3" a="1"/>
  <c r="AC485" i="3" a="1"/>
  <c r="AD482" i="3" a="1"/>
  <c r="AH481" i="3" a="1"/>
  <c r="AB479" i="3" a="1"/>
  <c r="AH478" i="3" a="1"/>
  <c r="AC476" i="3" a="1"/>
  <c r="AB474" i="3" a="1"/>
  <c r="AD471" i="3" a="1"/>
  <c r="AC469" i="3" a="1"/>
  <c r="AD466" i="3" a="1"/>
  <c r="AH465" i="3" a="1"/>
  <c r="AB463" i="3" a="1"/>
  <c r="AH462" i="3" a="1"/>
  <c r="AC460" i="3" a="1"/>
  <c r="AB458" i="3" a="1"/>
  <c r="AD455" i="3" a="1"/>
  <c r="AC453" i="3" a="1"/>
  <c r="AD450" i="3" a="1"/>
  <c r="AH449" i="3" a="1"/>
  <c r="AB447" i="3" a="1"/>
  <c r="AH446" i="3" a="1"/>
  <c r="AC444" i="3" a="1"/>
  <c r="AB442" i="3" a="1"/>
  <c r="AD439" i="3" a="1"/>
  <c r="AC437" i="3" a="1"/>
  <c r="AD434" i="3" a="1"/>
  <c r="AH433" i="3" a="1"/>
  <c r="AB431" i="3" a="1"/>
  <c r="AH430" i="3" a="1"/>
  <c r="AC428" i="3" a="1"/>
  <c r="AB426" i="3" a="1"/>
  <c r="AD423" i="3" a="1"/>
  <c r="AC421" i="3" a="1"/>
  <c r="AD418" i="3" a="1"/>
  <c r="AH417" i="3" a="1"/>
  <c r="AB415" i="3" a="1"/>
  <c r="AH414" i="3" a="1"/>
  <c r="AC412" i="3" a="1"/>
  <c r="AB410" i="3" a="1"/>
  <c r="AD407" i="3" a="1"/>
  <c r="AC405" i="3" a="1"/>
  <c r="AD402" i="3" a="1"/>
  <c r="AH401" i="3" a="1"/>
  <c r="AB399" i="3" a="1"/>
  <c r="AH398" i="3" a="1"/>
  <c r="AC396" i="3" a="1"/>
  <c r="AB394" i="3" a="1"/>
  <c r="AD391" i="3" a="1"/>
  <c r="AC389" i="3" a="1"/>
  <c r="AD386" i="3" a="1"/>
  <c r="AH385" i="3" a="1"/>
  <c r="AB383" i="3" a="1"/>
  <c r="AH382" i="3" a="1"/>
  <c r="AC380" i="3" a="1"/>
  <c r="AB378" i="3" a="1"/>
  <c r="AD375" i="3" a="1"/>
  <c r="AC373" i="3" a="1"/>
  <c r="AB372" i="3" a="1"/>
  <c r="AC370" i="3" a="1"/>
  <c r="AB368" i="3" a="1"/>
  <c r="AC366" i="3" a="1"/>
  <c r="AB364" i="3" a="1"/>
  <c r="AC362" i="3" a="1"/>
  <c r="AB360" i="3" a="1"/>
  <c r="AC358" i="3" a="1"/>
  <c r="AB356" i="3" a="1"/>
  <c r="AC354" i="3" a="1"/>
  <c r="AB352" i="3" a="1"/>
  <c r="AC350" i="3" a="1"/>
  <c r="AB348" i="3" a="1"/>
  <c r="AC346" i="3" a="1"/>
  <c r="AB344" i="3" a="1"/>
  <c r="AC342" i="3" a="1"/>
  <c r="AB340" i="3" a="1"/>
  <c r="AC338" i="3" a="1"/>
  <c r="AB336" i="3" a="1"/>
  <c r="AC334" i="3" a="1"/>
  <c r="AB332" i="3" a="1"/>
  <c r="AC330" i="3" a="1"/>
  <c r="AB328" i="3" a="1"/>
  <c r="AC326" i="3" a="1"/>
  <c r="AB324" i="3" a="1"/>
  <c r="AC322" i="3" a="1"/>
  <c r="AB320" i="3" a="1"/>
  <c r="AC318" i="3" a="1"/>
  <c r="AB316" i="3" a="1"/>
  <c r="AC314" i="3" a="1"/>
  <c r="AB312" i="3" a="1"/>
  <c r="AC310" i="3" a="1"/>
  <c r="AB308" i="3" a="1"/>
  <c r="AC306" i="3" a="1"/>
  <c r="AB304" i="3" a="1"/>
  <c r="AC302" i="3" a="1"/>
  <c r="AB300" i="3" a="1"/>
  <c r="AC298" i="3" a="1"/>
  <c r="AB296" i="3" a="1"/>
  <c r="AC294" i="3" a="1"/>
  <c r="AB292" i="3" a="1"/>
  <c r="AC290" i="3" a="1"/>
  <c r="AB288" i="3" a="1"/>
  <c r="AC286" i="3" a="1"/>
  <c r="AB284" i="3" a="1"/>
  <c r="AC282" i="3" a="1"/>
  <c r="AB280" i="3" a="1"/>
  <c r="AC278" i="3" a="1"/>
  <c r="AB276" i="3" a="1"/>
  <c r="AC274" i="3" a="1"/>
  <c r="AB272" i="3" a="1"/>
  <c r="AC270" i="3" a="1"/>
  <c r="AB268" i="3" a="1"/>
  <c r="AC266" i="3" a="1"/>
  <c r="AB264" i="3" a="1"/>
  <c r="AC262" i="3" a="1"/>
  <c r="AB260" i="3" a="1"/>
  <c r="AC258" i="3" a="1"/>
  <c r="AB256" i="3" a="1"/>
  <c r="AC254" i="3" a="1"/>
  <c r="AB252" i="3" a="1"/>
  <c r="AC250" i="3" a="1"/>
  <c r="AB248" i="3" a="1"/>
  <c r="AC246" i="3" a="1"/>
  <c r="AB244" i="3" a="1"/>
  <c r="AC242" i="3" a="1"/>
  <c r="AB240" i="3" a="1"/>
  <c r="AC238" i="3" a="1"/>
  <c r="AB236" i="3" a="1"/>
  <c r="AC234" i="3" a="1"/>
  <c r="AB232" i="3" a="1"/>
  <c r="AC230" i="3" a="1"/>
  <c r="AB228" i="3" a="1"/>
  <c r="AC226" i="3" a="1"/>
  <c r="AB224" i="3" a="1"/>
  <c r="AC222" i="3" a="1"/>
  <c r="AB220" i="3" a="1"/>
  <c r="AC218" i="3" a="1"/>
  <c r="AB216" i="3" a="1"/>
  <c r="AC214" i="3" a="1"/>
  <c r="AB212" i="3" a="1"/>
  <c r="AC210" i="3" a="1"/>
  <c r="BD33" i="4" a="1"/>
  <c r="AH790" i="3" a="1"/>
  <c r="AB786" i="3" a="1"/>
  <c r="AC772" i="3" a="1"/>
  <c r="AD767" i="3" a="1"/>
  <c r="AC765" i="3" a="1"/>
  <c r="AH758" i="3" a="1"/>
  <c r="AB754" i="3" a="1"/>
  <c r="AC740" i="3" a="1"/>
  <c r="AD735" i="3" a="1"/>
  <c r="AC733" i="3" a="1"/>
  <c r="AH726" i="3" a="1"/>
  <c r="AB722" i="3" a="1"/>
  <c r="AC708" i="3" a="1"/>
  <c r="AD703" i="3" a="1"/>
  <c r="AC701" i="3" a="1"/>
  <c r="AH694" i="3" a="1"/>
  <c r="AB690" i="3" a="1"/>
  <c r="AB675" i="3" a="1"/>
  <c r="AD668" i="3" a="1"/>
  <c r="AB659" i="3" a="1"/>
  <c r="AD652" i="3" a="1"/>
  <c r="AB643" i="3" a="1"/>
  <c r="AD636" i="3" a="1"/>
  <c r="AB627" i="3" a="1"/>
  <c r="AD620" i="3" a="1"/>
  <c r="AB611" i="3" a="1"/>
  <c r="AD604" i="3" a="1"/>
  <c r="AB595" i="3" a="1"/>
  <c r="AC584" i="3" a="1"/>
  <c r="AB582" i="3" a="1"/>
  <c r="AH581" i="3" a="1"/>
  <c r="AD578" i="3" a="1"/>
  <c r="AC568" i="3" a="1"/>
  <c r="AB566" i="3" a="1"/>
  <c r="AH565" i="3" a="1"/>
  <c r="AD562" i="3" a="1"/>
  <c r="AC552" i="3" a="1"/>
  <c r="AD550" i="3" a="1"/>
  <c r="AH549" i="3" a="1"/>
  <c r="AB547" i="3" a="1"/>
  <c r="AH546" i="3" a="1"/>
  <c r="AC544" i="3" a="1"/>
  <c r="AB542" i="3" a="1"/>
  <c r="AD539" i="3" a="1"/>
  <c r="AC537" i="3" a="1"/>
  <c r="AD534" i="3" a="1"/>
  <c r="AH533" i="3" a="1"/>
  <c r="AB531" i="3" a="1"/>
  <c r="AH530" i="3" a="1"/>
  <c r="AC528" i="3" a="1"/>
  <c r="AB526" i="3" a="1"/>
  <c r="AD523" i="3" a="1"/>
  <c r="AC521" i="3" a="1"/>
  <c r="AD518" i="3" a="1"/>
  <c r="AH517" i="3" a="1"/>
  <c r="AB515" i="3" a="1"/>
  <c r="AH514" i="3" a="1"/>
  <c r="AC512" i="3" a="1"/>
  <c r="AB510" i="3" a="1"/>
  <c r="AD507" i="3" a="1"/>
  <c r="AC505" i="3" a="1"/>
  <c r="AD502" i="3" a="1"/>
  <c r="AH501" i="3" a="1"/>
  <c r="AB499" i="3" a="1"/>
  <c r="AH498" i="3" a="1"/>
  <c r="AC496" i="3" a="1"/>
  <c r="AB494" i="3" a="1"/>
  <c r="AD491" i="3" a="1"/>
  <c r="AC489" i="3" a="1"/>
  <c r="AD486" i="3" a="1"/>
  <c r="AH485" i="3" a="1"/>
  <c r="AB483" i="3" a="1"/>
  <c r="AH482" i="3" a="1"/>
  <c r="AC480" i="3" a="1"/>
  <c r="AB478" i="3" a="1"/>
  <c r="AD475" i="3" a="1"/>
  <c r="AC473" i="3" a="1"/>
  <c r="AD470" i="3" a="1"/>
  <c r="AH469" i="3" a="1"/>
  <c r="AB467" i="3" a="1"/>
  <c r="AH466" i="3" a="1"/>
  <c r="AC464" i="3" a="1"/>
  <c r="AB462" i="3" a="1"/>
  <c r="AD459" i="3" a="1"/>
  <c r="AC457" i="3" a="1"/>
  <c r="AD454" i="3" a="1"/>
  <c r="AH453" i="3" a="1"/>
  <c r="AB451" i="3" a="1"/>
  <c r="AH450" i="3" a="1"/>
  <c r="AC448" i="3" a="1"/>
  <c r="AB446" i="3" a="1"/>
  <c r="AD443" i="3" a="1"/>
  <c r="AC441" i="3" a="1"/>
  <c r="AD438" i="3" a="1"/>
  <c r="AH437" i="3" a="1"/>
  <c r="AB435" i="3" a="1"/>
  <c r="AH434" i="3" a="1"/>
  <c r="AC432" i="3" a="1"/>
  <c r="AB430" i="3" a="1"/>
  <c r="AD427" i="3" a="1"/>
  <c r="AC425" i="3" a="1"/>
  <c r="AD422" i="3" a="1"/>
  <c r="AH421" i="3" a="1"/>
  <c r="AB419" i="3" a="1"/>
  <c r="AH418" i="3" a="1"/>
  <c r="AC416" i="3" a="1"/>
  <c r="AB414" i="3" a="1"/>
  <c r="AD411" i="3" a="1"/>
  <c r="AC409" i="3" a="1"/>
  <c r="AD406" i="3" a="1"/>
  <c r="AH405" i="3" a="1"/>
  <c r="AB403" i="3" a="1"/>
  <c r="AH402" i="3" a="1"/>
  <c r="AC400" i="3" a="1"/>
  <c r="AB398" i="3" a="1"/>
  <c r="AD395" i="3" a="1"/>
  <c r="AC393" i="3" a="1"/>
  <c r="AD390" i="3" a="1"/>
  <c r="AH389" i="3" a="1"/>
  <c r="AB387" i="3" a="1"/>
  <c r="AH386" i="3" a="1"/>
  <c r="AC384" i="3" a="1"/>
  <c r="AB382" i="3" a="1"/>
  <c r="AD379" i="3" a="1"/>
  <c r="AC377" i="3" a="1"/>
  <c r="AD374" i="3" a="1"/>
  <c r="AH373" i="3" a="1"/>
  <c r="AD372" i="3" a="1"/>
  <c r="AB371" i="3" a="1"/>
  <c r="AD368" i="3" a="1"/>
  <c r="AB367" i="3" a="1"/>
  <c r="AD364" i="3" a="1"/>
  <c r="AB363" i="3" a="1"/>
  <c r="AD360" i="3" a="1"/>
  <c r="AB359" i="3" a="1"/>
  <c r="AD356" i="3" a="1"/>
  <c r="AB355" i="3" a="1"/>
  <c r="AD352" i="3" a="1"/>
  <c r="AB351" i="3" a="1"/>
  <c r="AD348" i="3" a="1"/>
  <c r="AB347" i="3" a="1"/>
  <c r="AD344" i="3" a="1"/>
  <c r="AB343" i="3" a="1"/>
  <c r="AD340" i="3" a="1"/>
  <c r="AB339" i="3" a="1"/>
  <c r="AD336" i="3" a="1"/>
  <c r="AB335" i="3" a="1"/>
  <c r="AD332" i="3" a="1"/>
  <c r="AB331" i="3" a="1"/>
  <c r="AD328" i="3" a="1"/>
  <c r="AB327" i="3" a="1"/>
  <c r="AD324" i="3" a="1"/>
  <c r="AB323" i="3" a="1"/>
  <c r="AD320" i="3" a="1"/>
  <c r="AB319" i="3" a="1"/>
  <c r="AD316" i="3" a="1"/>
  <c r="AB315" i="3" a="1"/>
  <c r="AD312" i="3" a="1"/>
  <c r="AB311" i="3" a="1"/>
  <c r="AD308" i="3" a="1"/>
  <c r="AB307" i="3" a="1"/>
  <c r="AD304" i="3" a="1"/>
  <c r="AB303" i="3" a="1"/>
  <c r="AD300" i="3" a="1"/>
  <c r="AB299" i="3" a="1"/>
  <c r="AD296" i="3" a="1"/>
  <c r="AB295" i="3" a="1"/>
  <c r="AD292" i="3" a="1"/>
  <c r="AB291" i="3" a="1"/>
  <c r="AD288" i="3" a="1"/>
  <c r="AB287" i="3" a="1"/>
  <c r="AD284" i="3" a="1"/>
  <c r="AB283" i="3" a="1"/>
  <c r="AD280" i="3" a="1"/>
  <c r="AB279" i="3" a="1"/>
  <c r="AD276" i="3" a="1"/>
  <c r="AB275" i="3" a="1"/>
  <c r="AD272" i="3" a="1"/>
  <c r="AB271" i="3" a="1"/>
  <c r="AD268" i="3" a="1"/>
  <c r="AB267" i="3" a="1"/>
  <c r="AD264" i="3" a="1"/>
  <c r="AB263" i="3" a="1"/>
  <c r="AD260" i="3" a="1"/>
  <c r="AB259" i="3" a="1"/>
  <c r="AD256" i="3" a="1"/>
  <c r="AB255" i="3" a="1"/>
  <c r="AD252" i="3" a="1"/>
  <c r="AB251" i="3" a="1"/>
  <c r="AD248" i="3" a="1"/>
  <c r="AB247" i="3" a="1"/>
  <c r="AD244" i="3" a="1"/>
  <c r="AB243" i="3" a="1"/>
  <c r="AD240" i="3" a="1"/>
  <c r="AB239" i="3" a="1"/>
  <c r="AD236" i="3" a="1"/>
  <c r="AB235" i="3" a="1"/>
  <c r="AD232" i="3" a="1"/>
  <c r="AB231" i="3" a="1"/>
  <c r="AD228" i="3" a="1"/>
  <c r="AB227" i="3" a="1"/>
  <c r="AD224" i="3" a="1"/>
  <c r="AB223" i="3" a="1"/>
  <c r="AD220" i="3" a="1"/>
  <c r="AB219" i="3" a="1"/>
  <c r="AD216" i="3" a="1"/>
  <c r="AB215" i="3" a="1"/>
  <c r="AD212" i="3" a="1"/>
  <c r="AB211" i="3" a="1"/>
  <c r="AD208" i="3" a="1"/>
  <c r="AB207" i="3" a="1"/>
  <c r="AD204" i="3" a="1"/>
  <c r="AB203" i="3" a="1"/>
  <c r="AD200" i="3" a="1"/>
  <c r="AB199" i="3" a="1"/>
  <c r="AD196" i="3" a="1"/>
  <c r="AB195" i="3" a="1"/>
  <c r="AD192" i="3" a="1"/>
  <c r="AB191" i="3" a="1"/>
  <c r="AD188" i="3" a="1"/>
  <c r="AB187" i="3" a="1"/>
  <c r="AD184" i="3" a="1"/>
  <c r="AB183" i="3" a="1"/>
  <c r="AD180" i="3" a="1"/>
  <c r="AB179" i="3" a="1"/>
  <c r="AD176" i="3" a="1"/>
  <c r="AB175" i="3" a="1"/>
  <c r="AD172" i="3" a="1"/>
  <c r="AB171" i="3" a="1"/>
  <c r="AD168" i="3" a="1"/>
  <c r="AB167" i="3" a="1"/>
  <c r="AD164" i="3" a="1"/>
  <c r="AB163" i="3" a="1"/>
  <c r="AD160" i="3" a="1"/>
  <c r="AB159" i="3" a="1"/>
  <c r="AD156" i="3" a="1"/>
  <c r="AB155" i="3" a="1"/>
  <c r="AD152" i="3" a="1"/>
  <c r="AB151" i="3" a="1"/>
  <c r="AD148" i="3" a="1"/>
  <c r="AB147" i="3" a="1"/>
  <c r="AD144" i="3" a="1"/>
  <c r="AB143" i="3" a="1"/>
  <c r="AD141" i="3" a="1"/>
  <c r="AB141" i="3" a="1"/>
  <c r="AH140" i="3" a="1"/>
  <c r="AC139" i="3" a="1"/>
  <c r="AD137" i="3" a="1"/>
  <c r="AB137" i="3" a="1"/>
  <c r="AH136" i="3" a="1"/>
  <c r="AC135" i="3" a="1"/>
  <c r="AD133" i="3" a="1"/>
  <c r="AB133" i="3" a="1"/>
  <c r="AH132" i="3" a="1"/>
  <c r="AC131" i="3" a="1"/>
  <c r="AD129" i="3" a="1"/>
  <c r="AB129" i="3" a="1"/>
  <c r="AH128" i="3" a="1"/>
  <c r="AC127" i="3" a="1"/>
  <c r="AD125" i="3" a="1"/>
  <c r="AB125" i="3" a="1"/>
  <c r="AH124" i="3" a="1"/>
  <c r="AC123" i="3" a="1"/>
  <c r="AD121" i="3" a="1"/>
  <c r="AB121" i="3" a="1"/>
  <c r="AH120" i="3" a="1"/>
  <c r="AC119" i="3" a="1"/>
  <c r="AD117" i="3" a="1"/>
  <c r="AB117" i="3" a="1"/>
  <c r="AH116" i="3" a="1"/>
  <c r="AC115" i="3" a="1"/>
  <c r="AD113" i="3" a="1"/>
  <c r="AB113" i="3" a="1"/>
  <c r="AH112" i="3" a="1"/>
  <c r="AC111" i="3" a="1"/>
  <c r="AD109" i="3" a="1"/>
  <c r="AB109" i="3" a="1"/>
  <c r="AH108" i="3" a="1"/>
  <c r="AC107" i="3" a="1"/>
  <c r="AD105" i="3" a="1"/>
  <c r="AB105" i="3" a="1"/>
  <c r="AH104" i="3" a="1"/>
  <c r="AC103" i="3" a="1"/>
  <c r="AD101" i="3" a="1"/>
  <c r="AB101" i="3" a="1"/>
  <c r="AH100" i="3" a="1"/>
  <c r="AC99" i="3" a="1"/>
  <c r="AD97" i="3" a="1"/>
  <c r="AB97" i="3" a="1"/>
  <c r="AH96" i="3" a="1"/>
  <c r="AC95" i="3" a="1"/>
  <c r="AD93" i="3" a="1"/>
  <c r="AB93" i="3" a="1"/>
  <c r="AH92" i="3" a="1"/>
  <c r="AC91" i="3" a="1"/>
  <c r="AD89" i="3" a="1"/>
  <c r="AB89" i="3" a="1"/>
  <c r="AH88" i="3" a="1"/>
  <c r="AC87" i="3" a="1"/>
  <c r="AD85" i="3" a="1"/>
  <c r="AB85" i="3" a="1"/>
  <c r="AH84" i="3" a="1"/>
  <c r="AC83" i="3" a="1"/>
  <c r="AD81" i="3" a="1"/>
  <c r="AB81" i="3" a="1"/>
  <c r="AH80" i="3" a="1"/>
  <c r="AC79" i="3" a="1"/>
  <c r="AD77" i="3" a="1"/>
  <c r="AB77" i="3" a="1"/>
  <c r="AH76" i="3" a="1"/>
  <c r="AC75" i="3" a="1"/>
  <c r="AD73" i="3" a="1"/>
  <c r="AB73" i="3" a="1"/>
  <c r="AH72" i="3" a="1"/>
  <c r="AC71" i="3" a="1"/>
  <c r="AD69" i="3" a="1"/>
  <c r="AB69" i="3" a="1"/>
  <c r="AH68" i="3" a="1"/>
  <c r="AC67" i="3" a="1"/>
  <c r="AD65" i="3" a="1"/>
  <c r="AB65" i="3" a="1"/>
  <c r="AH64" i="3" a="1"/>
  <c r="AC63" i="3" a="1"/>
  <c r="AD61" i="3" a="1"/>
  <c r="AB61" i="3" a="1"/>
  <c r="AH60" i="3" a="1"/>
  <c r="AC59" i="3" a="1"/>
  <c r="AD57" i="3" a="1"/>
  <c r="AB57" i="3" a="1"/>
  <c r="AH56" i="3" a="1"/>
  <c r="AC55" i="3" a="1"/>
  <c r="BD110" i="4" a="1"/>
  <c r="AB802" i="3" a="1"/>
  <c r="AB791" i="3" a="1"/>
  <c r="AD778" i="3" a="1"/>
  <c r="AH777" i="3" a="1"/>
  <c r="AB759" i="3" a="1"/>
  <c r="AD746" i="3" a="1"/>
  <c r="AH745" i="3" a="1"/>
  <c r="AB727" i="3" a="1"/>
  <c r="AD714" i="3" a="1"/>
  <c r="AH713" i="3" a="1"/>
  <c r="AB695" i="3" a="1"/>
  <c r="AD684" i="3" a="1"/>
  <c r="AB679" i="3" a="1"/>
  <c r="AD672" i="3" a="1"/>
  <c r="AB663" i="3" a="1"/>
  <c r="AD656" i="3" a="1"/>
  <c r="AB647" i="3" a="1"/>
  <c r="AD640" i="3" a="1"/>
  <c r="AB631" i="3" a="1"/>
  <c r="AD624" i="3" a="1"/>
  <c r="AB615" i="3" a="1"/>
  <c r="AD608" i="3" a="1"/>
  <c r="AB599" i="3" a="1"/>
  <c r="AD592" i="3" a="1"/>
  <c r="AC580" i="3" a="1"/>
  <c r="AB578" i="3" a="1"/>
  <c r="AH577" i="3" a="1"/>
  <c r="AD574" i="3" a="1"/>
  <c r="AC564" i="3" a="1"/>
  <c r="AB562" i="3" a="1"/>
  <c r="AH561" i="3" a="1"/>
  <c r="AD558" i="3" a="1"/>
  <c r="AH550" i="3" a="1"/>
  <c r="AC548" i="3" a="1"/>
  <c r="AB546" i="3" a="1"/>
  <c r="AD543" i="3" a="1"/>
  <c r="AC541" i="3" a="1"/>
  <c r="AD538" i="3" a="1"/>
  <c r="AH537" i="3" a="1"/>
  <c r="AB535" i="3" a="1"/>
  <c r="AH534" i="3" a="1"/>
  <c r="AC532" i="3" a="1"/>
  <c r="AB530" i="3" a="1"/>
  <c r="AD527" i="3" a="1"/>
  <c r="AC525" i="3" a="1"/>
  <c r="AD522" i="3" a="1"/>
  <c r="AH521" i="3" a="1"/>
  <c r="AB519" i="3" a="1"/>
  <c r="AH518" i="3" a="1"/>
  <c r="AC516" i="3" a="1"/>
  <c r="AB514" i="3" a="1"/>
  <c r="AD511" i="3" a="1"/>
  <c r="AC509" i="3" a="1"/>
  <c r="AD506" i="3" a="1"/>
  <c r="AH505" i="3" a="1"/>
  <c r="AB503" i="3" a="1"/>
  <c r="AH502" i="3" a="1"/>
  <c r="AC500" i="3" a="1"/>
  <c r="AB498" i="3" a="1"/>
  <c r="AD495" i="3" a="1"/>
  <c r="AC493" i="3" a="1"/>
  <c r="AD490" i="3" a="1"/>
  <c r="AH489" i="3" a="1"/>
  <c r="AB487" i="3" a="1"/>
  <c r="AH486" i="3" a="1"/>
  <c r="AC484" i="3" a="1"/>
  <c r="AB482" i="3" a="1"/>
  <c r="AD479" i="3" a="1"/>
  <c r="AC477" i="3" a="1"/>
  <c r="AD474" i="3" a="1"/>
  <c r="AH473" i="3" a="1"/>
  <c r="AB471" i="3" a="1"/>
  <c r="AH470" i="3" a="1"/>
  <c r="AC468" i="3" a="1"/>
  <c r="AB466" i="3" a="1"/>
  <c r="AD463" i="3" a="1"/>
  <c r="AC461" i="3" a="1"/>
  <c r="AD458" i="3" a="1"/>
  <c r="AH457" i="3" a="1"/>
  <c r="AB455" i="3" a="1"/>
  <c r="AH454" i="3" a="1"/>
  <c r="AC452" i="3" a="1"/>
  <c r="AB450" i="3" a="1"/>
  <c r="AD447" i="3" a="1"/>
  <c r="AC445" i="3" a="1"/>
  <c r="AD442" i="3" a="1"/>
  <c r="AH441" i="3" a="1"/>
  <c r="AB439" i="3" a="1"/>
  <c r="AH438" i="3" a="1"/>
  <c r="AC436" i="3" a="1"/>
  <c r="AB434" i="3" a="1"/>
  <c r="AD431" i="3" a="1"/>
  <c r="AC429" i="3" a="1"/>
  <c r="AD426" i="3" a="1"/>
  <c r="AH425" i="3" a="1"/>
  <c r="AB423" i="3" a="1"/>
  <c r="AH422" i="3" a="1"/>
  <c r="AC420" i="3" a="1"/>
  <c r="AB418" i="3" a="1"/>
  <c r="AD415" i="3" a="1"/>
  <c r="AC413" i="3" a="1"/>
  <c r="AD410" i="3" a="1"/>
  <c r="AH409" i="3" a="1"/>
  <c r="AB407" i="3" a="1"/>
  <c r="AH406" i="3" a="1"/>
  <c r="AC404" i="3" a="1"/>
  <c r="AB402" i="3" a="1"/>
  <c r="AD399" i="3" a="1"/>
  <c r="AC397" i="3" a="1"/>
  <c r="AD394" i="3" a="1"/>
  <c r="AH393" i="3" a="1"/>
  <c r="AB391" i="3" a="1"/>
  <c r="AH390" i="3" a="1"/>
  <c r="AC388" i="3" a="1"/>
  <c r="AB386" i="3" a="1"/>
  <c r="AD383" i="3" a="1"/>
  <c r="AC381" i="3" a="1"/>
  <c r="AD378" i="3" a="1"/>
  <c r="AH377" i="3" a="1"/>
  <c r="AB375" i="3" a="1"/>
  <c r="AH374" i="3" a="1"/>
  <c r="AH371" i="3" a="1"/>
  <c r="AD371" i="3" a="1"/>
  <c r="AB370" i="3" a="1"/>
  <c r="AH369" i="3" a="1"/>
  <c r="AH367" i="3" a="1"/>
  <c r="AD367" i="3" a="1"/>
  <c r="AB366" i="3" a="1"/>
  <c r="AH365" i="3" a="1"/>
  <c r="AH363" i="3" a="1"/>
  <c r="AD363" i="3" a="1"/>
  <c r="AB362" i="3" a="1"/>
  <c r="AH361" i="3" a="1"/>
  <c r="AH359" i="3" a="1"/>
  <c r="AD359" i="3" a="1"/>
  <c r="AB358" i="3" a="1"/>
  <c r="AH357" i="3" a="1"/>
  <c r="AH355" i="3" a="1"/>
  <c r="AD355" i="3" a="1"/>
  <c r="AB354" i="3" a="1"/>
  <c r="AH353" i="3" a="1"/>
  <c r="AH351" i="3" a="1"/>
  <c r="AD351" i="3" a="1"/>
  <c r="AB350" i="3" a="1"/>
  <c r="AH349" i="3" a="1"/>
  <c r="AH347" i="3" a="1"/>
  <c r="AD347" i="3" a="1"/>
  <c r="AB346" i="3" a="1"/>
  <c r="AH345" i="3" a="1"/>
  <c r="AH343" i="3" a="1"/>
  <c r="AD343" i="3" a="1"/>
  <c r="AB342" i="3" a="1"/>
  <c r="AH341" i="3" a="1"/>
  <c r="AH339" i="3" a="1"/>
  <c r="AD339" i="3" a="1"/>
  <c r="AB338" i="3" a="1"/>
  <c r="AH337" i="3" a="1"/>
  <c r="AH335" i="3" a="1"/>
  <c r="AD335" i="3" a="1"/>
  <c r="AB334" i="3" a="1"/>
  <c r="AH333" i="3" a="1"/>
  <c r="AH331" i="3" a="1"/>
  <c r="AD331" i="3" a="1"/>
  <c r="AB330" i="3" a="1"/>
  <c r="AH329" i="3" a="1"/>
  <c r="AH327" i="3" a="1"/>
  <c r="AD327" i="3" a="1"/>
  <c r="AB326" i="3" a="1"/>
  <c r="AH325" i="3" a="1"/>
  <c r="AH323" i="3" a="1"/>
  <c r="AD323" i="3" a="1"/>
  <c r="AB322" i="3" a="1"/>
  <c r="AH321" i="3" a="1"/>
  <c r="AH319" i="3" a="1"/>
  <c r="AD319" i="3" a="1"/>
  <c r="AB318" i="3" a="1"/>
  <c r="AH317" i="3" a="1"/>
  <c r="AH315" i="3" a="1"/>
  <c r="AD315" i="3" a="1"/>
  <c r="AB314" i="3" a="1"/>
  <c r="AH313" i="3" a="1"/>
  <c r="AH311" i="3" a="1"/>
  <c r="AD311" i="3" a="1"/>
  <c r="AB310" i="3" a="1"/>
  <c r="AH309" i="3" a="1"/>
  <c r="AH307" i="3" a="1"/>
  <c r="AD307" i="3" a="1"/>
  <c r="AB306" i="3" a="1"/>
  <c r="AH305" i="3" a="1"/>
  <c r="AH303" i="3" a="1"/>
  <c r="AD303" i="3" a="1"/>
  <c r="AB302" i="3" a="1"/>
  <c r="AH301" i="3" a="1"/>
  <c r="AH299" i="3" a="1"/>
  <c r="AD299" i="3" a="1"/>
  <c r="AB298" i="3" a="1"/>
  <c r="AH297" i="3" a="1"/>
  <c r="AH295" i="3" a="1"/>
  <c r="AD295" i="3" a="1"/>
  <c r="AB294" i="3" a="1"/>
  <c r="AH293" i="3" a="1"/>
  <c r="AH291" i="3" a="1"/>
  <c r="AD291" i="3" a="1"/>
  <c r="AB290" i="3" a="1"/>
  <c r="AH289" i="3" a="1"/>
  <c r="AH287" i="3" a="1"/>
  <c r="AD287" i="3" a="1"/>
  <c r="AB286" i="3" a="1"/>
  <c r="AH285" i="3" a="1"/>
  <c r="AH283" i="3" a="1"/>
  <c r="AD283" i="3" a="1"/>
  <c r="AB282" i="3" a="1"/>
  <c r="AH281" i="3" a="1"/>
  <c r="AH279" i="3" a="1"/>
  <c r="AD279" i="3" a="1"/>
  <c r="AB278" i="3" a="1"/>
  <c r="AH277" i="3" a="1"/>
  <c r="AH275" i="3" a="1"/>
  <c r="AD275" i="3" a="1"/>
  <c r="AB274" i="3" a="1"/>
  <c r="AH273" i="3" a="1"/>
  <c r="AH271" i="3" a="1"/>
  <c r="AD271" i="3" a="1"/>
  <c r="AB270" i="3" a="1"/>
  <c r="AH269" i="3" a="1"/>
  <c r="AH267" i="3" a="1"/>
  <c r="AD267" i="3" a="1"/>
  <c r="AB266" i="3" a="1"/>
  <c r="AH265" i="3" a="1"/>
  <c r="AH263" i="3" a="1"/>
  <c r="AD263" i="3" a="1"/>
  <c r="AB262" i="3" a="1"/>
  <c r="AH261" i="3" a="1"/>
  <c r="AH259" i="3" a="1"/>
  <c r="AD259" i="3" a="1"/>
  <c r="AB258" i="3" a="1"/>
  <c r="AH257" i="3" a="1"/>
  <c r="AH255" i="3" a="1"/>
  <c r="AD255" i="3" a="1"/>
  <c r="AB254" i="3" a="1"/>
  <c r="AH253" i="3" a="1"/>
  <c r="AH251" i="3" a="1"/>
  <c r="AD251" i="3" a="1"/>
  <c r="AB250" i="3" a="1"/>
  <c r="AH249" i="3" a="1"/>
  <c r="AH247" i="3" a="1"/>
  <c r="AD247" i="3" a="1"/>
  <c r="AB246" i="3" a="1"/>
  <c r="AH245" i="3" a="1"/>
  <c r="AH243" i="3" a="1"/>
  <c r="AD243" i="3" a="1"/>
  <c r="AB242" i="3" a="1"/>
  <c r="AH241" i="3" a="1"/>
  <c r="AH239" i="3" a="1"/>
  <c r="AD239" i="3" a="1"/>
  <c r="AB238" i="3" a="1"/>
  <c r="AH237" i="3" a="1"/>
  <c r="AH235" i="3" a="1"/>
  <c r="AD235" i="3" a="1"/>
  <c r="AB234" i="3" a="1"/>
  <c r="AH233" i="3" a="1"/>
  <c r="AH231" i="3" a="1"/>
  <c r="AD231" i="3" a="1"/>
  <c r="AB230" i="3" a="1"/>
  <c r="AH229" i="3" a="1"/>
  <c r="AH227" i="3" a="1"/>
  <c r="AD227" i="3" a="1"/>
  <c r="AB226" i="3" a="1"/>
  <c r="AH225" i="3" a="1"/>
  <c r="AH223" i="3" a="1"/>
  <c r="AD223" i="3" a="1"/>
  <c r="AB222" i="3" a="1"/>
  <c r="AH221" i="3" a="1"/>
  <c r="AH219" i="3" a="1"/>
  <c r="AD219" i="3" a="1"/>
  <c r="AB218" i="3" a="1"/>
  <c r="AH217" i="3" a="1"/>
  <c r="AH215" i="3" a="1"/>
  <c r="AD215" i="3" a="1"/>
  <c r="AB214" i="3" a="1"/>
  <c r="AH213" i="3" a="1"/>
  <c r="AH211" i="3" a="1"/>
  <c r="AD211" i="3" a="1"/>
  <c r="AB210" i="3" a="1"/>
  <c r="AH209" i="3" a="1"/>
  <c r="AH207" i="3" a="1"/>
  <c r="AD207" i="3" a="1"/>
  <c r="AB206" i="3" a="1"/>
  <c r="AH205" i="3" a="1"/>
  <c r="AH203" i="3" a="1"/>
  <c r="AD203" i="3" a="1"/>
  <c r="AB202" i="3" a="1"/>
  <c r="AH201" i="3" a="1"/>
  <c r="AH199" i="3" a="1"/>
  <c r="AD199" i="3" a="1"/>
  <c r="AB198" i="3" a="1"/>
  <c r="AH197" i="3" a="1"/>
  <c r="AH195" i="3" a="1"/>
  <c r="AD195" i="3" a="1"/>
  <c r="AB194" i="3" a="1"/>
  <c r="AH193" i="3" a="1"/>
  <c r="AH191" i="3" a="1"/>
  <c r="AD191" i="3" a="1"/>
  <c r="AB190" i="3" a="1"/>
  <c r="AH189" i="3" a="1"/>
  <c r="AH187" i="3" a="1"/>
  <c r="AD187" i="3" a="1"/>
  <c r="AB186" i="3" a="1"/>
  <c r="AH185" i="3" a="1"/>
  <c r="AH183" i="3" a="1"/>
  <c r="AD183" i="3" a="1"/>
  <c r="AB182" i="3" a="1"/>
  <c r="AH181" i="3" a="1"/>
  <c r="AH179" i="3" a="1"/>
  <c r="AD179" i="3" a="1"/>
  <c r="AB178" i="3" a="1"/>
  <c r="AH177" i="3" a="1"/>
  <c r="AH175" i="3" a="1"/>
  <c r="AD175" i="3" a="1"/>
  <c r="AB174" i="3" a="1"/>
  <c r="AH173" i="3" a="1"/>
  <c r="AH171" i="3" a="1"/>
  <c r="AD171" i="3" a="1"/>
  <c r="AB170" i="3" a="1"/>
  <c r="AH169" i="3" a="1"/>
  <c r="AH167" i="3" a="1"/>
  <c r="AD167" i="3" a="1"/>
  <c r="AB166" i="3" a="1"/>
  <c r="AH165" i="3" a="1"/>
  <c r="AH163" i="3" a="1"/>
  <c r="AD163" i="3" a="1"/>
  <c r="AB162" i="3" a="1"/>
  <c r="AH161" i="3" a="1"/>
  <c r="AH159" i="3" a="1"/>
  <c r="AD159" i="3" a="1"/>
  <c r="AB158" i="3" a="1"/>
  <c r="AH157" i="3" a="1"/>
  <c r="AH155" i="3" a="1"/>
  <c r="AD155" i="3" a="1"/>
  <c r="AB154" i="3" a="1"/>
  <c r="AH153" i="3" a="1"/>
  <c r="AH151" i="3" a="1"/>
  <c r="AD151" i="3" a="1"/>
  <c r="AB150" i="3" a="1"/>
  <c r="AH149" i="3" a="1"/>
  <c r="AH147" i="3" a="1"/>
  <c r="AD147" i="3" a="1"/>
  <c r="AB146" i="3" a="1"/>
  <c r="AH145" i="3" a="1"/>
  <c r="AH143" i="3" a="1"/>
  <c r="AD143" i="3" a="1"/>
  <c r="AC142" i="3" a="1"/>
  <c r="AD140" i="3" a="1"/>
  <c r="AB140" i="3" a="1"/>
  <c r="AH139" i="3" a="1"/>
  <c r="AC138" i="3" a="1"/>
  <c r="AD136" i="3" a="1"/>
  <c r="AB136" i="3" a="1"/>
  <c r="AH135" i="3" a="1"/>
  <c r="AC134" i="3" a="1"/>
  <c r="AD132" i="3" a="1"/>
  <c r="AB132" i="3" a="1"/>
  <c r="AH131" i="3" a="1"/>
  <c r="AC130" i="3" a="1"/>
  <c r="AD128" i="3" a="1"/>
  <c r="AB128" i="3" a="1"/>
  <c r="AH127" i="3" a="1"/>
  <c r="AC126" i="3" a="1"/>
  <c r="AD124" i="3" a="1"/>
  <c r="AB124" i="3" a="1"/>
  <c r="AH123" i="3" a="1"/>
  <c r="AC122" i="3" a="1"/>
  <c r="AD120" i="3" a="1"/>
  <c r="AB120" i="3" a="1"/>
  <c r="AH119" i="3" a="1"/>
  <c r="AC118" i="3" a="1"/>
  <c r="AD116" i="3" a="1"/>
  <c r="AB116" i="3" a="1"/>
  <c r="AH115" i="3" a="1"/>
  <c r="AC114" i="3" a="1"/>
  <c r="AD112" i="3" a="1"/>
  <c r="AB112" i="3" a="1"/>
  <c r="AH111" i="3" a="1"/>
  <c r="AC110" i="3" a="1"/>
  <c r="AD108" i="3" a="1"/>
  <c r="AB108" i="3" a="1"/>
  <c r="AH107" i="3" a="1"/>
  <c r="AC106" i="3" a="1"/>
  <c r="AD104" i="3" a="1"/>
  <c r="AB104" i="3" a="1"/>
  <c r="AH103" i="3" a="1"/>
  <c r="AC102" i="3" a="1"/>
  <c r="AD100" i="3" a="1"/>
  <c r="AB100" i="3" a="1"/>
  <c r="AH99" i="3" a="1"/>
  <c r="AC98" i="3" a="1"/>
  <c r="AD96" i="3" a="1"/>
  <c r="AB96" i="3" a="1"/>
  <c r="AH95" i="3" a="1"/>
  <c r="AC94" i="3" a="1"/>
  <c r="AD92" i="3" a="1"/>
  <c r="AB92" i="3" a="1"/>
  <c r="AH91" i="3" a="1"/>
  <c r="AC90" i="3" a="1"/>
  <c r="AD88" i="3" a="1"/>
  <c r="AB88" i="3" a="1"/>
  <c r="AH87" i="3" a="1"/>
  <c r="AC86" i="3" a="1"/>
  <c r="AD84" i="3" a="1"/>
  <c r="AB84" i="3" a="1"/>
  <c r="AH83" i="3" a="1"/>
  <c r="AC82" i="3" a="1"/>
  <c r="AD80" i="3" a="1"/>
  <c r="AB80" i="3" a="1"/>
  <c r="AH79" i="3" a="1"/>
  <c r="AC78" i="3" a="1"/>
  <c r="AD76" i="3" a="1"/>
  <c r="AB76" i="3" a="1"/>
  <c r="AH75" i="3" a="1"/>
  <c r="AC74" i="3" a="1"/>
  <c r="AD72" i="3" a="1"/>
  <c r="AB72" i="3" a="1"/>
  <c r="AH71" i="3" a="1"/>
  <c r="AC70" i="3" a="1"/>
  <c r="AD68" i="3" a="1"/>
  <c r="AB68" i="3" a="1"/>
  <c r="AH67" i="3" a="1"/>
  <c r="AC66" i="3" a="1"/>
  <c r="AD64" i="3" a="1"/>
  <c r="AB64" i="3" a="1"/>
  <c r="AH63" i="3" a="1"/>
  <c r="AC62" i="3" a="1"/>
  <c r="AD60" i="3" a="1"/>
  <c r="AB60" i="3" a="1"/>
  <c r="AH59" i="3" a="1"/>
  <c r="AC58" i="3" a="1"/>
  <c r="AD56" i="3" a="1"/>
  <c r="AB56" i="3" a="1"/>
  <c r="AH55" i="3" a="1"/>
  <c r="AC54" i="3" a="1"/>
  <c r="AD52" i="3" a="1"/>
  <c r="AB52" i="3" a="1"/>
  <c r="AH51" i="3" a="1"/>
  <c r="AC50" i="3" a="1"/>
  <c r="AD48" i="3" a="1"/>
  <c r="AB48" i="3" a="1"/>
  <c r="AH47" i="3" a="1"/>
  <c r="AC46" i="3" a="1"/>
  <c r="AD44" i="3" a="1"/>
  <c r="AB44" i="3" a="1"/>
  <c r="AH43" i="3" a="1"/>
  <c r="AC42" i="3" a="1"/>
  <c r="AD40" i="3" a="1"/>
  <c r="AB40" i="3" a="1"/>
  <c r="AH39" i="3" a="1"/>
  <c r="AC38" i="3" a="1"/>
  <c r="AD36" i="3" a="1"/>
  <c r="AB36" i="3" a="1"/>
  <c r="AH35" i="3" a="1"/>
  <c r="AC34" i="3" a="1"/>
  <c r="AD32" i="3" a="1"/>
  <c r="AB32" i="3" a="1"/>
  <c r="AH31" i="3" a="1"/>
  <c r="AC30" i="3" a="1"/>
  <c r="AD28" i="3" a="1"/>
  <c r="AB28" i="3" a="1"/>
  <c r="AH27" i="3" a="1"/>
  <c r="AC26" i="3" a="1"/>
  <c r="AD24" i="3" a="1"/>
  <c r="AB24" i="3" a="1"/>
  <c r="AH23" i="3" a="1"/>
  <c r="AC22" i="3" a="1"/>
  <c r="AD20" i="3" a="1"/>
  <c r="AB20" i="3" a="1"/>
  <c r="AH19" i="3" a="1"/>
  <c r="AC18" i="3" a="1"/>
  <c r="AD16" i="3" a="1"/>
  <c r="AB16" i="3" a="1"/>
  <c r="AH15" i="3" a="1"/>
  <c r="AC14" i="3" a="1"/>
  <c r="AD12" i="3" a="1"/>
  <c r="AB12" i="3" a="1"/>
  <c r="AH11" i="3" a="1"/>
  <c r="AC10" i="3" a="1"/>
  <c r="AD8" i="3" a="1"/>
  <c r="AB8" i="3" a="1"/>
  <c r="BD97" i="4" a="1"/>
  <c r="AC797" i="3" a="1"/>
  <c r="AH793" i="3" a="1"/>
  <c r="AC788" i="3" a="1"/>
  <c r="AD783" i="3" a="1"/>
  <c r="AC781" i="3" a="1"/>
  <c r="AH774" i="3" a="1"/>
  <c r="AB770" i="3" a="1"/>
  <c r="AC756" i="3" a="1"/>
  <c r="AD751" i="3" a="1"/>
  <c r="AC749" i="3" a="1"/>
  <c r="AH742" i="3" a="1"/>
  <c r="AB738" i="3" a="1"/>
  <c r="AC724" i="3" a="1"/>
  <c r="AD719" i="3" a="1"/>
  <c r="AC717" i="3" a="1"/>
  <c r="AH710" i="3" a="1"/>
  <c r="AB706" i="3" a="1"/>
  <c r="AC692" i="3" a="1"/>
  <c r="AD687" i="3" a="1"/>
  <c r="AB683" i="3" a="1"/>
  <c r="AD676" i="3" a="1"/>
  <c r="AB667" i="3" a="1"/>
  <c r="AD660" i="3" a="1"/>
  <c r="AB651" i="3" a="1"/>
  <c r="AD644" i="3" a="1"/>
  <c r="AB635" i="3" a="1"/>
  <c r="AD628" i="3" a="1"/>
  <c r="AB619" i="3" a="1"/>
  <c r="AD612" i="3" a="1"/>
  <c r="AB603" i="3" a="1"/>
  <c r="AD596" i="3" a="1"/>
  <c r="AD586" i="3" a="1"/>
  <c r="AC576" i="3" a="1"/>
  <c r="AB574" i="3" a="1"/>
  <c r="AH573" i="3" a="1"/>
  <c r="AD570" i="3" a="1"/>
  <c r="AC560" i="3" a="1"/>
  <c r="AB558" i="3" a="1"/>
  <c r="AH557" i="3" a="1"/>
  <c r="AD554" i="3" a="1"/>
  <c r="AB550" i="3" a="1"/>
  <c r="AD547" i="3" a="1"/>
  <c r="AC545" i="3" a="1"/>
  <c r="AD542" i="3" a="1"/>
  <c r="AH541" i="3" a="1"/>
  <c r="AB539" i="3" a="1"/>
  <c r="AH538" i="3" a="1"/>
  <c r="AC536" i="3" a="1"/>
  <c r="AB534" i="3" a="1"/>
  <c r="AD531" i="3" a="1"/>
  <c r="AC529" i="3" a="1"/>
  <c r="AD526" i="3" a="1"/>
  <c r="AH525" i="3" a="1"/>
  <c r="AB523" i="3" a="1"/>
  <c r="AH522" i="3" a="1"/>
  <c r="AC520" i="3" a="1"/>
  <c r="AB518" i="3" a="1"/>
  <c r="AD515" i="3" a="1"/>
  <c r="AC513" i="3" a="1"/>
  <c r="AD510" i="3" a="1"/>
  <c r="AH509" i="3" a="1"/>
  <c r="AB507" i="3" a="1"/>
  <c r="AH506" i="3" a="1"/>
  <c r="AC504" i="3" a="1"/>
  <c r="AB502" i="3" a="1"/>
  <c r="AD499" i="3" a="1"/>
  <c r="AC497" i="3" a="1"/>
  <c r="AD494" i="3" a="1"/>
  <c r="AH493" i="3" a="1"/>
  <c r="AB491" i="3" a="1"/>
  <c r="AH490" i="3" a="1"/>
  <c r="AC488" i="3" a="1"/>
  <c r="AB486" i="3" a="1"/>
  <c r="AD483" i="3" a="1"/>
  <c r="AC481" i="3" a="1"/>
  <c r="AD478" i="3" a="1"/>
  <c r="AH477" i="3" a="1"/>
  <c r="AB475" i="3" a="1"/>
  <c r="AH474" i="3" a="1"/>
  <c r="AC472" i="3" a="1"/>
  <c r="AB470" i="3" a="1"/>
  <c r="AD467" i="3" a="1"/>
  <c r="AC465" i="3" a="1"/>
  <c r="AD462" i="3" a="1"/>
  <c r="AH461" i="3" a="1"/>
  <c r="AB459" i="3" a="1"/>
  <c r="AH458" i="3" a="1"/>
  <c r="AC456" i="3" a="1"/>
  <c r="AB454" i="3" a="1"/>
  <c r="AD451" i="3" a="1"/>
  <c r="AC449" i="3" a="1"/>
  <c r="AD446" i="3" a="1"/>
  <c r="AH445" i="3" a="1"/>
  <c r="AB443" i="3" a="1"/>
  <c r="AH442" i="3" a="1"/>
  <c r="AC440" i="3" a="1"/>
  <c r="AB438" i="3" a="1"/>
  <c r="AD435" i="3" a="1"/>
  <c r="AC433" i="3" a="1"/>
  <c r="AD430" i="3" a="1"/>
  <c r="AH429" i="3" a="1"/>
  <c r="AB427" i="3" a="1"/>
  <c r="AH426" i="3" a="1"/>
  <c r="AC424" i="3" a="1"/>
  <c r="AB422" i="3" a="1"/>
  <c r="AD419" i="3" a="1"/>
  <c r="AC417" i="3" a="1"/>
  <c r="AD414" i="3" a="1"/>
  <c r="AH413" i="3" a="1"/>
  <c r="AB411" i="3" a="1"/>
  <c r="AH410" i="3" a="1"/>
  <c r="AC408" i="3" a="1"/>
  <c r="AB406" i="3" a="1"/>
  <c r="AD403" i="3" a="1"/>
  <c r="AC401" i="3" a="1"/>
  <c r="AD398" i="3" a="1"/>
  <c r="AH397" i="3" a="1"/>
  <c r="AB395" i="3" a="1"/>
  <c r="AH394" i="3" a="1"/>
  <c r="AC392" i="3" a="1"/>
  <c r="AB390" i="3" a="1"/>
  <c r="AD387" i="3" a="1"/>
  <c r="AC385" i="3" a="1"/>
  <c r="AD382" i="3" a="1"/>
  <c r="AH381" i="3" a="1"/>
  <c r="AB379" i="3" a="1"/>
  <c r="AH378" i="3" a="1"/>
  <c r="AC376" i="3" a="1"/>
  <c r="AB374" i="3" a="1"/>
  <c r="AC372" i="3" a="1"/>
  <c r="AH370" i="3" a="1"/>
  <c r="AD370" i="3" a="1"/>
  <c r="AC369" i="3" a="1"/>
  <c r="AC368" i="3" a="1"/>
  <c r="AH366" i="3" a="1"/>
  <c r="AD366" i="3" a="1"/>
  <c r="AC365" i="3" a="1"/>
  <c r="AC364" i="3" a="1"/>
  <c r="AH362" i="3" a="1"/>
  <c r="AD362" i="3" a="1"/>
  <c r="AC361" i="3" a="1"/>
  <c r="AC360" i="3" a="1"/>
  <c r="AH358" i="3" a="1"/>
  <c r="AD358" i="3" a="1"/>
  <c r="AC357" i="3" a="1"/>
  <c r="AC356" i="3" a="1"/>
  <c r="AH354" i="3" a="1"/>
  <c r="AD354" i="3" a="1"/>
  <c r="AC353" i="3" a="1"/>
  <c r="AC352" i="3" a="1"/>
  <c r="AH350" i="3" a="1"/>
  <c r="AD350" i="3" a="1"/>
  <c r="AC349" i="3" a="1"/>
  <c r="AC348" i="3" a="1"/>
  <c r="AH346" i="3" a="1"/>
  <c r="AD346" i="3" a="1"/>
  <c r="AC345" i="3" a="1"/>
  <c r="AC344" i="3" a="1"/>
  <c r="AH342" i="3" a="1"/>
  <c r="AD342" i="3" a="1"/>
  <c r="AC341" i="3" a="1"/>
  <c r="AC340" i="3" a="1"/>
  <c r="AH338" i="3" a="1"/>
  <c r="AD338" i="3" a="1"/>
  <c r="AC337" i="3" a="1"/>
  <c r="AC336" i="3" a="1"/>
  <c r="AH334" i="3" a="1"/>
  <c r="AD334" i="3" a="1"/>
  <c r="AC333" i="3" a="1"/>
  <c r="AC332" i="3" a="1"/>
  <c r="AH330" i="3" a="1"/>
  <c r="AD330" i="3" a="1"/>
  <c r="AC329" i="3" a="1"/>
  <c r="AC328" i="3" a="1"/>
  <c r="AH326" i="3" a="1"/>
  <c r="AD326" i="3" a="1"/>
  <c r="AC325" i="3" a="1"/>
  <c r="AC324" i="3" a="1"/>
  <c r="AH322" i="3" a="1"/>
  <c r="AD322" i="3" a="1"/>
  <c r="AC321" i="3" a="1"/>
  <c r="AC320" i="3" a="1"/>
  <c r="AH318" i="3" a="1"/>
  <c r="AD318" i="3" a="1"/>
  <c r="AC317" i="3" a="1"/>
  <c r="AC316" i="3" a="1"/>
  <c r="AH314" i="3" a="1"/>
  <c r="AD314" i="3" a="1"/>
  <c r="AC313" i="3" a="1"/>
  <c r="AC312" i="3" a="1"/>
  <c r="AH310" i="3" a="1"/>
  <c r="AD310" i="3" a="1"/>
  <c r="AC309" i="3" a="1"/>
  <c r="AC308" i="3" a="1"/>
  <c r="AH306" i="3" a="1"/>
  <c r="AD306" i="3" a="1"/>
  <c r="AC305" i="3" a="1"/>
  <c r="AC304" i="3" a="1"/>
  <c r="AH302" i="3" a="1"/>
  <c r="AD302" i="3" a="1"/>
  <c r="AC301" i="3" a="1"/>
  <c r="AC300" i="3" a="1"/>
  <c r="AH298" i="3" a="1"/>
  <c r="AD298" i="3" a="1"/>
  <c r="AC297" i="3" a="1"/>
  <c r="AC296" i="3" a="1"/>
  <c r="AH294" i="3" a="1"/>
  <c r="AD294" i="3" a="1"/>
  <c r="AC293" i="3" a="1"/>
  <c r="AC292" i="3" a="1"/>
  <c r="AH290" i="3" a="1"/>
  <c r="AD290" i="3" a="1"/>
  <c r="AC289" i="3" a="1"/>
  <c r="AC288" i="3" a="1"/>
  <c r="AH286" i="3" a="1"/>
  <c r="AD286" i="3" a="1"/>
  <c r="AC285" i="3" a="1"/>
  <c r="AC284" i="3" a="1"/>
  <c r="AH282" i="3" a="1"/>
  <c r="AD282" i="3" a="1"/>
  <c r="AC281" i="3" a="1"/>
  <c r="AC280" i="3" a="1"/>
  <c r="AH278" i="3" a="1"/>
  <c r="AD278" i="3" a="1"/>
  <c r="AC277" i="3" a="1"/>
  <c r="AC276" i="3" a="1"/>
  <c r="AH274" i="3" a="1"/>
  <c r="AD274" i="3" a="1"/>
  <c r="AC273" i="3" a="1"/>
  <c r="AC272" i="3" a="1"/>
  <c r="AH270" i="3" a="1"/>
  <c r="AD270" i="3" a="1"/>
  <c r="AC269" i="3" a="1"/>
  <c r="AC268" i="3" a="1"/>
  <c r="AH266" i="3" a="1"/>
  <c r="AD266" i="3" a="1"/>
  <c r="AC265" i="3" a="1"/>
  <c r="AC264" i="3" a="1"/>
  <c r="AH262" i="3" a="1"/>
  <c r="AD262" i="3" a="1"/>
  <c r="AC261" i="3" a="1"/>
  <c r="AC260" i="3" a="1"/>
  <c r="AH258" i="3" a="1"/>
  <c r="AD258" i="3" a="1"/>
  <c r="AC257" i="3" a="1"/>
  <c r="AC256" i="3" a="1"/>
  <c r="AH254" i="3" a="1"/>
  <c r="AD254" i="3" a="1"/>
  <c r="AC253" i="3" a="1"/>
  <c r="AC252" i="3" a="1"/>
  <c r="AH250" i="3" a="1"/>
  <c r="AD250" i="3" a="1"/>
  <c r="AC249" i="3" a="1"/>
  <c r="AC248" i="3" a="1"/>
  <c r="AH246" i="3" a="1"/>
  <c r="AD246" i="3" a="1"/>
  <c r="AC245" i="3" a="1"/>
  <c r="AC244" i="3" a="1"/>
  <c r="AH242" i="3" a="1"/>
  <c r="AD242" i="3" a="1"/>
  <c r="AC241" i="3" a="1"/>
  <c r="AC240" i="3" a="1"/>
  <c r="AH238" i="3" a="1"/>
  <c r="AD238" i="3" a="1"/>
  <c r="AC237" i="3" a="1"/>
  <c r="AC236" i="3" a="1"/>
  <c r="AH234" i="3" a="1"/>
  <c r="AD234" i="3" a="1"/>
  <c r="AC233" i="3" a="1"/>
  <c r="AC232" i="3" a="1"/>
  <c r="AH230" i="3" a="1"/>
  <c r="AD230" i="3" a="1"/>
  <c r="AC229" i="3" a="1"/>
  <c r="AC228" i="3" a="1"/>
  <c r="AH226" i="3" a="1"/>
  <c r="AD226" i="3" a="1"/>
  <c r="AC225" i="3" a="1"/>
  <c r="AC224" i="3" a="1"/>
  <c r="AH222" i="3" a="1"/>
  <c r="AD222" i="3" a="1"/>
  <c r="AC221" i="3" a="1"/>
  <c r="AC220" i="3" a="1"/>
  <c r="AH218" i="3" a="1"/>
  <c r="AD218" i="3" a="1"/>
  <c r="AC217" i="3" a="1"/>
  <c r="AC216" i="3" a="1"/>
  <c r="AH214" i="3" a="1"/>
  <c r="AD214" i="3" a="1"/>
  <c r="AC213" i="3" a="1"/>
  <c r="AC212" i="3" a="1"/>
  <c r="AH210" i="3" a="1"/>
  <c r="AD210" i="3" a="1"/>
  <c r="AC209" i="3" a="1"/>
  <c r="AC208" i="3" a="1"/>
  <c r="AH206" i="3" a="1"/>
  <c r="AD206" i="3" a="1"/>
  <c r="AC205" i="3" a="1"/>
  <c r="AC204" i="3" a="1"/>
  <c r="AH202" i="3" a="1"/>
  <c r="AD202" i="3" a="1"/>
  <c r="AC201" i="3" a="1"/>
  <c r="AC200" i="3" a="1"/>
  <c r="AH198" i="3" a="1"/>
  <c r="AD198" i="3" a="1"/>
  <c r="AC197" i="3" a="1"/>
  <c r="AC196" i="3" a="1"/>
  <c r="AH194" i="3" a="1"/>
  <c r="AD194" i="3" a="1"/>
  <c r="AC193" i="3" a="1"/>
  <c r="AC192" i="3" a="1"/>
  <c r="AH190" i="3" a="1"/>
  <c r="AD190" i="3" a="1"/>
  <c r="AC189" i="3" a="1"/>
  <c r="AC188" i="3" a="1"/>
  <c r="AH186" i="3" a="1"/>
  <c r="AD186" i="3" a="1"/>
  <c r="AC185" i="3" a="1"/>
  <c r="AC184" i="3" a="1"/>
  <c r="AH182" i="3" a="1"/>
  <c r="AD182" i="3" a="1"/>
  <c r="AC181" i="3" a="1"/>
  <c r="AC180" i="3" a="1"/>
  <c r="AH178" i="3" a="1"/>
  <c r="AD178" i="3" a="1"/>
  <c r="AC177" i="3" a="1"/>
  <c r="AC176" i="3" a="1"/>
  <c r="AH174" i="3" a="1"/>
  <c r="AD174" i="3" a="1"/>
  <c r="AC173" i="3" a="1"/>
  <c r="AC172" i="3" a="1"/>
  <c r="AH170" i="3" a="1"/>
  <c r="AD170" i="3" a="1"/>
  <c r="AC169" i="3" a="1"/>
  <c r="AC168" i="3" a="1"/>
  <c r="AH166" i="3" a="1"/>
  <c r="AD166" i="3" a="1"/>
  <c r="AC165" i="3" a="1"/>
  <c r="AC164" i="3" a="1"/>
  <c r="AH162" i="3" a="1"/>
  <c r="AD162" i="3" a="1"/>
  <c r="AC161" i="3" a="1"/>
  <c r="AC160" i="3" a="1"/>
  <c r="AH158" i="3" a="1"/>
  <c r="AD158" i="3" a="1"/>
  <c r="AC157" i="3" a="1"/>
  <c r="AC156" i="3" a="1"/>
  <c r="AH154" i="3" a="1"/>
  <c r="AD154" i="3" a="1"/>
  <c r="AC153" i="3" a="1"/>
  <c r="AC152" i="3" a="1"/>
  <c r="AH150" i="3" a="1"/>
  <c r="AD150" i="3" a="1"/>
  <c r="AC149" i="3" a="1"/>
  <c r="AC148" i="3" a="1"/>
  <c r="AH146" i="3" a="1"/>
  <c r="AD146" i="3" a="1"/>
  <c r="AC145" i="3" a="1"/>
  <c r="AC144" i="3" a="1"/>
  <c r="AH142" i="3" a="1"/>
  <c r="AC141" i="3" a="1"/>
  <c r="AD139" i="3" a="1"/>
  <c r="AB139" i="3" a="1"/>
  <c r="AH138" i="3" a="1"/>
  <c r="AC137" i="3" a="1"/>
  <c r="AD135" i="3" a="1"/>
  <c r="AB135" i="3" a="1"/>
  <c r="AH134" i="3" a="1"/>
  <c r="AC133" i="3" a="1"/>
  <c r="AD131" i="3" a="1"/>
  <c r="AB131" i="3" a="1"/>
  <c r="AH130" i="3" a="1"/>
  <c r="AC129" i="3" a="1"/>
  <c r="AD127" i="3" a="1"/>
  <c r="AB127" i="3" a="1"/>
  <c r="AH126" i="3" a="1"/>
  <c r="AC125" i="3" a="1"/>
  <c r="AD123" i="3" a="1"/>
  <c r="AB123" i="3" a="1"/>
  <c r="AH122" i="3" a="1"/>
  <c r="AC121" i="3" a="1"/>
  <c r="AD119" i="3" a="1"/>
  <c r="AB119" i="3" a="1"/>
  <c r="AH118" i="3" a="1"/>
  <c r="AC117" i="3" a="1"/>
  <c r="AD115" i="3" a="1"/>
  <c r="AB115" i="3" a="1"/>
  <c r="AH114" i="3" a="1"/>
  <c r="AC113" i="3" a="1"/>
  <c r="AD111" i="3" a="1"/>
  <c r="AB111" i="3" a="1"/>
  <c r="AH110" i="3" a="1"/>
  <c r="AC109" i="3" a="1"/>
  <c r="AD107" i="3" a="1"/>
  <c r="AB107" i="3" a="1"/>
  <c r="AH106" i="3" a="1"/>
  <c r="AC105" i="3" a="1"/>
  <c r="AD103" i="3" a="1"/>
  <c r="AB103" i="3" a="1"/>
  <c r="AH102" i="3" a="1"/>
  <c r="AC101" i="3" a="1"/>
  <c r="AD99" i="3" a="1"/>
  <c r="AB99" i="3" a="1"/>
  <c r="AH98" i="3" a="1"/>
  <c r="AC97" i="3" a="1"/>
  <c r="AD95" i="3" a="1"/>
  <c r="AB95" i="3" a="1"/>
  <c r="AH94" i="3" a="1"/>
  <c r="AC93" i="3" a="1"/>
  <c r="AD91" i="3" a="1"/>
  <c r="AB91" i="3" a="1"/>
  <c r="AH90" i="3" a="1"/>
  <c r="AC89" i="3" a="1"/>
  <c r="AD87" i="3" a="1"/>
  <c r="AB87" i="3" a="1"/>
  <c r="AH86" i="3" a="1"/>
  <c r="AC85" i="3" a="1"/>
  <c r="AD83" i="3" a="1"/>
  <c r="AB83" i="3" a="1"/>
  <c r="AH82" i="3" a="1"/>
  <c r="AC81" i="3" a="1"/>
  <c r="AD79" i="3" a="1"/>
  <c r="AB79" i="3" a="1"/>
  <c r="AH78" i="3" a="1"/>
  <c r="AC77" i="3" a="1"/>
  <c r="AD75" i="3" a="1"/>
  <c r="AB75" i="3" a="1"/>
  <c r="AH74" i="3" a="1"/>
  <c r="AC73" i="3" a="1"/>
  <c r="AD71" i="3" a="1"/>
  <c r="AB71" i="3" a="1"/>
  <c r="AH70" i="3" a="1"/>
  <c r="AC69" i="3" a="1"/>
  <c r="AD67" i="3" a="1"/>
  <c r="AB67" i="3" a="1"/>
  <c r="AH66" i="3" a="1"/>
  <c r="AC65" i="3" a="1"/>
  <c r="AD63" i="3" a="1"/>
  <c r="AB63" i="3" a="1"/>
  <c r="AH62" i="3" a="1"/>
  <c r="AC61" i="3" a="1"/>
  <c r="AD59" i="3" a="1"/>
  <c r="AB59" i="3" a="1"/>
  <c r="AH58" i="3" a="1"/>
  <c r="AC57" i="3" a="1"/>
  <c r="AD55" i="3" a="1"/>
  <c r="AB55" i="3" a="1"/>
  <c r="AH54" i="3" a="1"/>
  <c r="AC53" i="3" a="1"/>
  <c r="AD51" i="3" a="1"/>
  <c r="AB51" i="3" a="1"/>
  <c r="AH50" i="3" a="1"/>
  <c r="AC49" i="3" a="1"/>
  <c r="AD47" i="3" a="1"/>
  <c r="AB47" i="3" a="1"/>
  <c r="AH46" i="3" a="1"/>
  <c r="AC45" i="3" a="1"/>
  <c r="AD43" i="3" a="1"/>
  <c r="AB43" i="3" a="1"/>
  <c r="AH42" i="3" a="1"/>
  <c r="AC41" i="3" a="1"/>
  <c r="AD39" i="3" a="1"/>
  <c r="AB39" i="3" a="1"/>
  <c r="AH38" i="3" a="1"/>
  <c r="AC37" i="3" a="1"/>
  <c r="AD35" i="3" a="1"/>
  <c r="AB35" i="3" a="1"/>
  <c r="AH34" i="3" a="1"/>
  <c r="AC33" i="3" a="1"/>
  <c r="AD31" i="3" a="1"/>
  <c r="AB31" i="3" a="1"/>
  <c r="AH30" i="3" a="1"/>
  <c r="AC29" i="3" a="1"/>
  <c r="AD27" i="3" a="1"/>
  <c r="AB27" i="3" a="1"/>
  <c r="AH26" i="3" a="1"/>
  <c r="AC25" i="3" a="1"/>
  <c r="AD23" i="3" a="1"/>
  <c r="AB23" i="3" a="1"/>
  <c r="AH22" i="3" a="1"/>
  <c r="AC21" i="3" a="1"/>
  <c r="AD19" i="3" a="1"/>
  <c r="AB19" i="3" a="1"/>
  <c r="AH18" i="3" a="1"/>
  <c r="AC17" i="3" a="1"/>
  <c r="AD15" i="3" a="1"/>
  <c r="AB15" i="3" a="1"/>
  <c r="AH14" i="3" a="1"/>
  <c r="AC13" i="3" a="1"/>
  <c r="AD11" i="3" a="1"/>
  <c r="AB11" i="3" a="1"/>
  <c r="AH10" i="3" a="1"/>
  <c r="AC9" i="3" a="1"/>
  <c r="AC140" i="3" a="1"/>
  <c r="AD138" i="3" a="1"/>
  <c r="AB134" i="3" a="1"/>
  <c r="AH133" i="3" a="1"/>
  <c r="AC124" i="3" a="1"/>
  <c r="AD122" i="3" a="1"/>
  <c r="AB118" i="3" a="1"/>
  <c r="AH117" i="3" a="1"/>
  <c r="AC108" i="3" a="1"/>
  <c r="AD106" i="3" a="1"/>
  <c r="AB102" i="3" a="1"/>
  <c r="AH101" i="3" a="1"/>
  <c r="AC92" i="3" a="1"/>
  <c r="AD90" i="3" a="1"/>
  <c r="AB86" i="3" a="1"/>
  <c r="AH85" i="3" a="1"/>
  <c r="AC76" i="3" a="1"/>
  <c r="AD74" i="3" a="1"/>
  <c r="AB70" i="3" a="1"/>
  <c r="AH69" i="3" a="1"/>
  <c r="AC60" i="3" a="1"/>
  <c r="AD58" i="3" a="1"/>
  <c r="AC206" i="3" a="1"/>
  <c r="AC202" i="3" a="1"/>
  <c r="AC198" i="3" a="1"/>
  <c r="AC194" i="3" a="1"/>
  <c r="AC190" i="3" a="1"/>
  <c r="AC186" i="3" a="1"/>
  <c r="AC182" i="3" a="1"/>
  <c r="AC178" i="3" a="1"/>
  <c r="AC174" i="3" a="1"/>
  <c r="AC170" i="3" a="1"/>
  <c r="AC166" i="3" a="1"/>
  <c r="AC162" i="3" a="1"/>
  <c r="AC158" i="3" a="1"/>
  <c r="AC154" i="3" a="1"/>
  <c r="AC150" i="3" a="1"/>
  <c r="AC146" i="3" a="1"/>
  <c r="AD142" i="3" a="1"/>
  <c r="AB138" i="3" a="1"/>
  <c r="AH137" i="3" a="1"/>
  <c r="AC128" i="3" a="1"/>
  <c r="AD126" i="3" a="1"/>
  <c r="AB122" i="3" a="1"/>
  <c r="AH121" i="3" a="1"/>
  <c r="AC112" i="3" a="1"/>
  <c r="AD110" i="3" a="1"/>
  <c r="AB106" i="3" a="1"/>
  <c r="AH105" i="3" a="1"/>
  <c r="AC96" i="3" a="1"/>
  <c r="AD94" i="3" a="1"/>
  <c r="AB90" i="3" a="1"/>
  <c r="AH89" i="3" a="1"/>
  <c r="AC80" i="3" a="1"/>
  <c r="AD78" i="3" a="1"/>
  <c r="AB74" i="3" a="1"/>
  <c r="AH73" i="3" a="1"/>
  <c r="AC64" i="3" a="1"/>
  <c r="AD62" i="3" a="1"/>
  <c r="AB58" i="3" a="1"/>
  <c r="AH57" i="3" a="1"/>
  <c r="AD54" i="3" a="1"/>
  <c r="AB53" i="3" a="1"/>
  <c r="AC51" i="3" a="1"/>
  <c r="AB50" i="3" a="1"/>
  <c r="AH49" i="3" a="1"/>
  <c r="AD49" i="3" a="1"/>
  <c r="AH48" i="3" a="1"/>
  <c r="AC48" i="3" a="1"/>
  <c r="AD46" i="3" a="1"/>
  <c r="AB45" i="3" a="1"/>
  <c r="AC43" i="3" a="1"/>
  <c r="AB42" i="3" a="1"/>
  <c r="AH41" i="3" a="1"/>
  <c r="AD41" i="3" a="1"/>
  <c r="AH40" i="3" a="1"/>
  <c r="AC40" i="3" a="1"/>
  <c r="AD38" i="3" a="1"/>
  <c r="AB37" i="3" a="1"/>
  <c r="AC35" i="3" a="1"/>
  <c r="AB34" i="3" a="1"/>
  <c r="AH33" i="3" a="1"/>
  <c r="AD33" i="3" a="1"/>
  <c r="AH32" i="3" a="1"/>
  <c r="AC32" i="3" a="1"/>
  <c r="AD30" i="3" a="1"/>
  <c r="AB29" i="3" a="1"/>
  <c r="AC27" i="3" a="1"/>
  <c r="AB26" i="3" a="1"/>
  <c r="AH25" i="3" a="1"/>
  <c r="AD25" i="3" a="1"/>
  <c r="AH24" i="3" a="1"/>
  <c r="AC24" i="3" a="1"/>
  <c r="AD22" i="3" a="1"/>
  <c r="AB21" i="3" a="1"/>
  <c r="AC19" i="3" a="1"/>
  <c r="AB18" i="3" a="1"/>
  <c r="AH17" i="3" a="1"/>
  <c r="AD17" i="3" a="1"/>
  <c r="AH16" i="3" a="1"/>
  <c r="AC16" i="3" a="1"/>
  <c r="AD14" i="3" a="1"/>
  <c r="AB13" i="3" a="1"/>
  <c r="AC11" i="3" a="1"/>
  <c r="AB10" i="3" a="1"/>
  <c r="AH9" i="3" a="1"/>
  <c r="AD9" i="3" a="1"/>
  <c r="AH8" i="3" a="1"/>
  <c r="AC8" i="3" a="1"/>
  <c r="AB208" i="3" a="1"/>
  <c r="AB204" i="3" a="1"/>
  <c r="AB200" i="3" a="1"/>
  <c r="AB196" i="3" a="1"/>
  <c r="AB192" i="3" a="1"/>
  <c r="AB188" i="3" a="1"/>
  <c r="AB184" i="3" a="1"/>
  <c r="AB180" i="3" a="1"/>
  <c r="AB176" i="3" a="1"/>
  <c r="AB172" i="3" a="1"/>
  <c r="AB168" i="3" a="1"/>
  <c r="AB164" i="3" a="1"/>
  <c r="AB160" i="3" a="1"/>
  <c r="AB156" i="3" a="1"/>
  <c r="AB152" i="3" a="1"/>
  <c r="AB148" i="3" a="1"/>
  <c r="AB144" i="3" a="1"/>
  <c r="AB142" i="3" a="1"/>
  <c r="AH141" i="3" a="1"/>
  <c r="AC132" i="3" a="1"/>
  <c r="AD130" i="3" a="1"/>
  <c r="AB126" i="3" a="1"/>
  <c r="AH125" i="3" a="1"/>
  <c r="AC116" i="3" a="1"/>
  <c r="AD114" i="3" a="1"/>
  <c r="AB110" i="3" a="1"/>
  <c r="AH109" i="3" a="1"/>
  <c r="AC100" i="3" a="1"/>
  <c r="AD98" i="3" a="1"/>
  <c r="AB94" i="3" a="1"/>
  <c r="AH93" i="3" a="1"/>
  <c r="AC84" i="3" a="1"/>
  <c r="AD82" i="3" a="1"/>
  <c r="AB78" i="3" a="1"/>
  <c r="AH77" i="3" a="1"/>
  <c r="AC68" i="3" a="1"/>
  <c r="AD66" i="3" a="1"/>
  <c r="AB62" i="3" a="1"/>
  <c r="AH61" i="3" a="1"/>
  <c r="AC136" i="3" a="1"/>
  <c r="AD134" i="3" a="1"/>
  <c r="AB130" i="3" a="1"/>
  <c r="AH129" i="3" a="1"/>
  <c r="AC120" i="3" a="1"/>
  <c r="AD118" i="3" a="1"/>
  <c r="AB114" i="3" a="1"/>
  <c r="AH113" i="3" a="1"/>
  <c r="AC104" i="3" a="1"/>
  <c r="AD102" i="3" a="1"/>
  <c r="AB98" i="3" a="1"/>
  <c r="AH97" i="3" a="1"/>
  <c r="AC88" i="3" a="1"/>
  <c r="AD86" i="3" a="1"/>
  <c r="AB82" i="3" a="1"/>
  <c r="AH81" i="3" a="1"/>
  <c r="AC72" i="3" a="1"/>
  <c r="AD70" i="3" a="1"/>
  <c r="AB66" i="3" a="1"/>
  <c r="AH65" i="3" a="1"/>
  <c r="AC56" i="3" a="1"/>
  <c r="AB54" i="3" a="1"/>
  <c r="AH53" i="3" a="1"/>
  <c r="AD53" i="3" a="1"/>
  <c r="AH52" i="3" a="1"/>
  <c r="AC52" i="3" a="1"/>
  <c r="AD50" i="3" a="1"/>
  <c r="AB49" i="3" a="1"/>
  <c r="AC47" i="3" a="1"/>
  <c r="AB46" i="3" a="1"/>
  <c r="AH45" i="3" a="1"/>
  <c r="AD45" i="3" a="1"/>
  <c r="AH44" i="3" a="1"/>
  <c r="AC44" i="3" a="1"/>
  <c r="AD42" i="3" a="1"/>
  <c r="AB41" i="3" a="1"/>
  <c r="AC39" i="3" a="1"/>
  <c r="AB38" i="3" a="1"/>
  <c r="AH37" i="3" a="1"/>
  <c r="AD37" i="3" a="1"/>
  <c r="AH36" i="3" a="1"/>
  <c r="AC36" i="3" a="1"/>
  <c r="AD34" i="3" a="1"/>
  <c r="AB33" i="3" a="1"/>
  <c r="AC31" i="3" a="1"/>
  <c r="AB30" i="3" a="1"/>
  <c r="AH29" i="3" a="1"/>
  <c r="AD29" i="3" a="1"/>
  <c r="AH28" i="3" a="1"/>
  <c r="AC28" i="3" a="1"/>
  <c r="AD26" i="3" a="1"/>
  <c r="AB25" i="3" a="1"/>
  <c r="AC23" i="3" a="1"/>
  <c r="AB22" i="3" a="1"/>
  <c r="AH21" i="3" a="1"/>
  <c r="AD21" i="3" a="1"/>
  <c r="AH20" i="3" a="1"/>
  <c r="AC20" i="3" a="1"/>
  <c r="AD18" i="3" a="1"/>
  <c r="AB17" i="3" a="1"/>
  <c r="AC15" i="3" a="1"/>
  <c r="AB14" i="3" a="1"/>
  <c r="AH13" i="3" a="1"/>
  <c r="AD13" i="3" a="1"/>
  <c r="AH12" i="3" a="1"/>
  <c r="AC12" i="3" a="1"/>
  <c r="AD10" i="3" a="1"/>
  <c r="AB9" i="3" a="1"/>
  <c r="H129" i="3" l="1"/>
  <c r="K129" i="3" s="1"/>
  <c r="BA127" i="4" s="1"/>
  <c r="E130" i="3"/>
  <c r="I132" i="3"/>
  <c r="L132" i="3" s="1"/>
  <c r="BB130" i="4" s="1"/>
  <c r="F133" i="3"/>
  <c r="E153" i="3"/>
  <c r="H152" i="3"/>
  <c r="K152" i="3" s="1"/>
  <c r="BA150" i="4" s="1"/>
  <c r="E161" i="3"/>
  <c r="H160" i="3"/>
  <c r="K160" i="3" s="1"/>
  <c r="BA158" i="4" s="1"/>
  <c r="E169" i="3"/>
  <c r="H168" i="3"/>
  <c r="K168" i="3" s="1"/>
  <c r="BA166" i="4" s="1"/>
  <c r="I180" i="3"/>
  <c r="L180" i="3" s="1"/>
  <c r="BB178" i="4" s="1"/>
  <c r="F181" i="3"/>
  <c r="I181" i="3" s="1"/>
  <c r="L181" i="3" s="1"/>
  <c r="BB179" i="4" s="1"/>
  <c r="E185" i="3"/>
  <c r="H184" i="3"/>
  <c r="K184" i="3" s="1"/>
  <c r="BA182" i="4" s="1"/>
  <c r="I196" i="3"/>
  <c r="L196" i="3" s="1"/>
  <c r="BB194" i="4" s="1"/>
  <c r="F197" i="3"/>
  <c r="I197" i="3" s="1"/>
  <c r="L197" i="3" s="1"/>
  <c r="BB195" i="4" s="1"/>
  <c r="E201" i="3"/>
  <c r="H200" i="3"/>
  <c r="K200" i="3" s="1"/>
  <c r="BA198" i="4" s="1"/>
  <c r="D213" i="3"/>
  <c r="G212" i="3"/>
  <c r="J212" i="3" s="1"/>
  <c r="AZ210" i="4" s="1"/>
  <c r="F213" i="3"/>
  <c r="I213" i="3" s="1"/>
  <c r="L213" i="3" s="1"/>
  <c r="BB211" i="4" s="1"/>
  <c r="I212" i="3"/>
  <c r="L212" i="3" s="1"/>
  <c r="BB210" i="4" s="1"/>
  <c r="E217" i="3"/>
  <c r="H216" i="3"/>
  <c r="K216" i="3" s="1"/>
  <c r="BA214" i="4" s="1"/>
  <c r="D221" i="3"/>
  <c r="G220" i="3"/>
  <c r="J220" i="3" s="1"/>
  <c r="AZ218" i="4" s="1"/>
  <c r="F245" i="3"/>
  <c r="I245" i="3" s="1"/>
  <c r="L245" i="3" s="1"/>
  <c r="BB243" i="4" s="1"/>
  <c r="I244" i="3"/>
  <c r="L244" i="3" s="1"/>
  <c r="BB242" i="4" s="1"/>
  <c r="E249" i="3"/>
  <c r="H248" i="3"/>
  <c r="K248" i="3" s="1"/>
  <c r="BA246" i="4" s="1"/>
  <c r="D253" i="3"/>
  <c r="G252" i="3"/>
  <c r="J252" i="3" s="1"/>
  <c r="AZ250" i="4" s="1"/>
  <c r="F277" i="3"/>
  <c r="I277" i="3" s="1"/>
  <c r="L277" i="3" s="1"/>
  <c r="BB275" i="4" s="1"/>
  <c r="I276" i="3"/>
  <c r="L276" i="3" s="1"/>
  <c r="BB274" i="4" s="1"/>
  <c r="E281" i="3"/>
  <c r="H280" i="3"/>
  <c r="K280" i="3" s="1"/>
  <c r="BA278" i="4" s="1"/>
  <c r="D285" i="3"/>
  <c r="G284" i="3"/>
  <c r="J284" i="3" s="1"/>
  <c r="AZ282" i="4" s="1"/>
  <c r="F309" i="3"/>
  <c r="I309" i="3" s="1"/>
  <c r="L309" i="3" s="1"/>
  <c r="BB307" i="4" s="1"/>
  <c r="I308" i="3"/>
  <c r="L308" i="3" s="1"/>
  <c r="BB306" i="4" s="1"/>
  <c r="E313" i="3"/>
  <c r="H312" i="3"/>
  <c r="K312" i="3" s="1"/>
  <c r="BA310" i="4" s="1"/>
  <c r="D317" i="3"/>
  <c r="G316" i="3"/>
  <c r="J316" i="3" s="1"/>
  <c r="AZ314" i="4" s="1"/>
  <c r="F341" i="3"/>
  <c r="I341" i="3" s="1"/>
  <c r="L341" i="3" s="1"/>
  <c r="BB339" i="4" s="1"/>
  <c r="I340" i="3"/>
  <c r="L340" i="3" s="1"/>
  <c r="BB338" i="4" s="1"/>
  <c r="E345" i="3"/>
  <c r="H344" i="3"/>
  <c r="K344" i="3" s="1"/>
  <c r="BA342" i="4" s="1"/>
  <c r="D349" i="3"/>
  <c r="G348" i="3"/>
  <c r="J348" i="3" s="1"/>
  <c r="AZ346" i="4" s="1"/>
  <c r="I364" i="3"/>
  <c r="L364" i="3" s="1"/>
  <c r="BB362" i="4" s="1"/>
  <c r="F365" i="3"/>
  <c r="I365" i="3" s="1"/>
  <c r="L365" i="3" s="1"/>
  <c r="BB363" i="4" s="1"/>
  <c r="D370" i="3"/>
  <c r="G369" i="3"/>
  <c r="J369" i="3" s="1"/>
  <c r="AZ367" i="4" s="1"/>
  <c r="H176" i="3"/>
  <c r="K176" i="3" s="1"/>
  <c r="BA174" i="4" s="1"/>
  <c r="H192" i="3"/>
  <c r="K192" i="3" s="1"/>
  <c r="BA190" i="4" s="1"/>
  <c r="H208" i="3"/>
  <c r="K208" i="3" s="1"/>
  <c r="BA206" i="4" s="1"/>
  <c r="H241" i="3"/>
  <c r="K241" i="3" s="1"/>
  <c r="BA239" i="4" s="1"/>
  <c r="H273" i="3"/>
  <c r="K273" i="3" s="1"/>
  <c r="BA271" i="4" s="1"/>
  <c r="H305" i="3"/>
  <c r="K305" i="3" s="1"/>
  <c r="BA303" i="4" s="1"/>
  <c r="H337" i="3"/>
  <c r="K337" i="3" s="1"/>
  <c r="BA335" i="4" s="1"/>
  <c r="D383" i="3"/>
  <c r="G383" i="3" s="1"/>
  <c r="J383" i="3" s="1"/>
  <c r="AZ381" i="4" s="1"/>
  <c r="F385" i="3"/>
  <c r="I385" i="3" s="1"/>
  <c r="L385" i="3" s="1"/>
  <c r="BB383" i="4" s="1"/>
  <c r="I384" i="3"/>
  <c r="L384" i="3" s="1"/>
  <c r="BB382" i="4" s="1"/>
  <c r="G396" i="3"/>
  <c r="J396" i="3" s="1"/>
  <c r="AZ394" i="4" s="1"/>
  <c r="G397" i="3"/>
  <c r="J397" i="3" s="1"/>
  <c r="AZ395" i="4" s="1"/>
  <c r="F414" i="3"/>
  <c r="F415" i="3" s="1"/>
  <c r="I415" i="3" s="1"/>
  <c r="L415" i="3" s="1"/>
  <c r="BB413" i="4" s="1"/>
  <c r="H425" i="3"/>
  <c r="K425" i="3" s="1"/>
  <c r="BA423" i="4" s="1"/>
  <c r="E426" i="3"/>
  <c r="H426" i="3" s="1"/>
  <c r="K426" i="3" s="1"/>
  <c r="BA424" i="4" s="1"/>
  <c r="E434" i="3"/>
  <c r="H434" i="3" s="1"/>
  <c r="K434" i="3" s="1"/>
  <c r="BA432" i="4" s="1"/>
  <c r="G454" i="3"/>
  <c r="J454" i="3" s="1"/>
  <c r="AZ452" i="4" s="1"/>
  <c r="D455" i="3"/>
  <c r="G455" i="3" s="1"/>
  <c r="J455" i="3" s="1"/>
  <c r="AZ453" i="4" s="1"/>
  <c r="F382" i="3"/>
  <c r="F383" i="3" s="1"/>
  <c r="I383" i="3" s="1"/>
  <c r="L383" i="3" s="1"/>
  <c r="BB381" i="4" s="1"/>
  <c r="H393" i="3"/>
  <c r="K393" i="3" s="1"/>
  <c r="BA391" i="4" s="1"/>
  <c r="E394" i="3"/>
  <c r="H394" i="3" s="1"/>
  <c r="K394" i="3" s="1"/>
  <c r="BA392" i="4" s="1"/>
  <c r="E402" i="3"/>
  <c r="H402" i="3" s="1"/>
  <c r="K402" i="3" s="1"/>
  <c r="BA400" i="4" s="1"/>
  <c r="G422" i="3"/>
  <c r="J422" i="3" s="1"/>
  <c r="AZ420" i="4" s="1"/>
  <c r="D423" i="3"/>
  <c r="G423" i="3" s="1"/>
  <c r="J423" i="3" s="1"/>
  <c r="AZ421" i="4" s="1"/>
  <c r="E442" i="3"/>
  <c r="H442" i="3" s="1"/>
  <c r="K442" i="3" s="1"/>
  <c r="BA440" i="4" s="1"/>
  <c r="F485" i="3"/>
  <c r="I484" i="3"/>
  <c r="L484" i="3" s="1"/>
  <c r="BB482" i="4" s="1"/>
  <c r="G494" i="3"/>
  <c r="J494" i="3" s="1"/>
  <c r="AZ492" i="4" s="1"/>
  <c r="D495" i="3"/>
  <c r="G495" i="3" s="1"/>
  <c r="J495" i="3" s="1"/>
  <c r="AZ493" i="4" s="1"/>
  <c r="D501" i="3"/>
  <c r="G500" i="3"/>
  <c r="J500" i="3" s="1"/>
  <c r="AZ498" i="4" s="1"/>
  <c r="I761" i="3"/>
  <c r="L761" i="3" s="1"/>
  <c r="BB759" i="4" s="1"/>
  <c r="F762" i="3"/>
  <c r="G390" i="3"/>
  <c r="J390" i="3" s="1"/>
  <c r="AZ388" i="4" s="1"/>
  <c r="D391" i="3"/>
  <c r="G391" i="3" s="1"/>
  <c r="J391" i="3" s="1"/>
  <c r="AZ389" i="4" s="1"/>
  <c r="E410" i="3"/>
  <c r="H410" i="3" s="1"/>
  <c r="K410" i="3" s="1"/>
  <c r="BA408" i="4" s="1"/>
  <c r="H440" i="3"/>
  <c r="K440" i="3" s="1"/>
  <c r="BA438" i="4" s="1"/>
  <c r="F453" i="3"/>
  <c r="I452" i="3"/>
  <c r="L452" i="3" s="1"/>
  <c r="BB450" i="4" s="1"/>
  <c r="G462" i="3"/>
  <c r="J462" i="3" s="1"/>
  <c r="AZ460" i="4" s="1"/>
  <c r="D463" i="3"/>
  <c r="G463" i="3" s="1"/>
  <c r="J463" i="3" s="1"/>
  <c r="AZ461" i="4" s="1"/>
  <c r="D469" i="3"/>
  <c r="G468" i="3"/>
  <c r="J468" i="3" s="1"/>
  <c r="AZ466" i="4" s="1"/>
  <c r="G484" i="3"/>
  <c r="J484" i="3" s="1"/>
  <c r="AZ482" i="4" s="1"/>
  <c r="G485" i="3"/>
  <c r="J485" i="3" s="1"/>
  <c r="AZ483" i="4" s="1"/>
  <c r="E493" i="3"/>
  <c r="H493" i="3" s="1"/>
  <c r="K493" i="3" s="1"/>
  <c r="BA491" i="4" s="1"/>
  <c r="H492" i="3"/>
  <c r="K492" i="3" s="1"/>
  <c r="BA490" i="4" s="1"/>
  <c r="I689" i="3"/>
  <c r="L689" i="3" s="1"/>
  <c r="BB687" i="4" s="1"/>
  <c r="F690" i="3"/>
  <c r="F691" i="3" s="1"/>
  <c r="I691" i="3" s="1"/>
  <c r="L691" i="3" s="1"/>
  <c r="BB689" i="4" s="1"/>
  <c r="E378" i="3"/>
  <c r="H378" i="3" s="1"/>
  <c r="K378" i="3" s="1"/>
  <c r="BA376" i="4" s="1"/>
  <c r="H408" i="3"/>
  <c r="K408" i="3" s="1"/>
  <c r="BA406" i="4" s="1"/>
  <c r="F421" i="3"/>
  <c r="I420" i="3"/>
  <c r="L420" i="3" s="1"/>
  <c r="BB418" i="4" s="1"/>
  <c r="H432" i="3"/>
  <c r="K432" i="3" s="1"/>
  <c r="BA430" i="4" s="1"/>
  <c r="D437" i="3"/>
  <c r="G436" i="3"/>
  <c r="J436" i="3" s="1"/>
  <c r="AZ434" i="4" s="1"/>
  <c r="G452" i="3"/>
  <c r="J452" i="3" s="1"/>
  <c r="AZ450" i="4" s="1"/>
  <c r="G453" i="3"/>
  <c r="J453" i="3" s="1"/>
  <c r="AZ451" i="4" s="1"/>
  <c r="E461" i="3"/>
  <c r="H461" i="3" s="1"/>
  <c r="K461" i="3" s="1"/>
  <c r="BA459" i="4" s="1"/>
  <c r="H460" i="3"/>
  <c r="K460" i="3" s="1"/>
  <c r="BA458" i="4" s="1"/>
  <c r="I493" i="3"/>
  <c r="L493" i="3" s="1"/>
  <c r="BB491" i="4" s="1"/>
  <c r="F494" i="3"/>
  <c r="F495" i="3" s="1"/>
  <c r="I495" i="3" s="1"/>
  <c r="L495" i="3" s="1"/>
  <c r="BB493" i="4" s="1"/>
  <c r="I501" i="3"/>
  <c r="L501" i="3" s="1"/>
  <c r="BB499" i="4" s="1"/>
  <c r="F502" i="3"/>
  <c r="F503" i="3" s="1"/>
  <c r="I503" i="3" s="1"/>
  <c r="L503" i="3" s="1"/>
  <c r="BB501" i="4" s="1"/>
  <c r="D525" i="3"/>
  <c r="G524" i="3"/>
  <c r="J524" i="3" s="1"/>
  <c r="AZ522" i="4" s="1"/>
  <c r="I228" i="3"/>
  <c r="L228" i="3" s="1"/>
  <c r="BB226" i="4" s="1"/>
  <c r="H232" i="3"/>
  <c r="K232" i="3" s="1"/>
  <c r="BA230" i="4" s="1"/>
  <c r="G236" i="3"/>
  <c r="J236" i="3" s="1"/>
  <c r="AZ234" i="4" s="1"/>
  <c r="I260" i="3"/>
  <c r="L260" i="3" s="1"/>
  <c r="BB258" i="4" s="1"/>
  <c r="H264" i="3"/>
  <c r="K264" i="3" s="1"/>
  <c r="BA262" i="4" s="1"/>
  <c r="G268" i="3"/>
  <c r="J268" i="3" s="1"/>
  <c r="AZ266" i="4" s="1"/>
  <c r="I292" i="3"/>
  <c r="L292" i="3" s="1"/>
  <c r="BB290" i="4" s="1"/>
  <c r="H296" i="3"/>
  <c r="K296" i="3" s="1"/>
  <c r="BA294" i="4" s="1"/>
  <c r="G300" i="3"/>
  <c r="J300" i="3" s="1"/>
  <c r="AZ298" i="4" s="1"/>
  <c r="I324" i="3"/>
  <c r="L324" i="3" s="1"/>
  <c r="BB322" i="4" s="1"/>
  <c r="H328" i="3"/>
  <c r="K328" i="3" s="1"/>
  <c r="BA326" i="4" s="1"/>
  <c r="G332" i="3"/>
  <c r="J332" i="3" s="1"/>
  <c r="AZ330" i="4" s="1"/>
  <c r="H376" i="3"/>
  <c r="K376" i="3" s="1"/>
  <c r="BA374" i="4" s="1"/>
  <c r="F389" i="3"/>
  <c r="I388" i="3"/>
  <c r="L388" i="3" s="1"/>
  <c r="BB386" i="4" s="1"/>
  <c r="H400" i="3"/>
  <c r="K400" i="3" s="1"/>
  <c r="BA398" i="4" s="1"/>
  <c r="D405" i="3"/>
  <c r="G404" i="3"/>
  <c r="J404" i="3" s="1"/>
  <c r="AZ402" i="4" s="1"/>
  <c r="G420" i="3"/>
  <c r="J420" i="3" s="1"/>
  <c r="AZ418" i="4" s="1"/>
  <c r="G421" i="3"/>
  <c r="J421" i="3" s="1"/>
  <c r="AZ419" i="4" s="1"/>
  <c r="G430" i="3"/>
  <c r="J430" i="3" s="1"/>
  <c r="AZ428" i="4" s="1"/>
  <c r="D431" i="3"/>
  <c r="G431" i="3" s="1"/>
  <c r="J431" i="3" s="1"/>
  <c r="AZ429" i="4" s="1"/>
  <c r="I461" i="3"/>
  <c r="L461" i="3" s="1"/>
  <c r="BB459" i="4" s="1"/>
  <c r="F462" i="3"/>
  <c r="F463" i="3" s="1"/>
  <c r="I463" i="3" s="1"/>
  <c r="L463" i="3" s="1"/>
  <c r="BB461" i="4" s="1"/>
  <c r="G461" i="3"/>
  <c r="J461" i="3" s="1"/>
  <c r="AZ459" i="4" s="1"/>
  <c r="F469" i="3"/>
  <c r="I468" i="3"/>
  <c r="L468" i="3" s="1"/>
  <c r="BB466" i="4" s="1"/>
  <c r="E482" i="3"/>
  <c r="H482" i="3" s="1"/>
  <c r="K482" i="3" s="1"/>
  <c r="BA480" i="4" s="1"/>
  <c r="G492" i="3"/>
  <c r="J492" i="3" s="1"/>
  <c r="AZ490" i="4" s="1"/>
  <c r="F513" i="3"/>
  <c r="I513" i="3" s="1"/>
  <c r="L513" i="3" s="1"/>
  <c r="BB511" i="4" s="1"/>
  <c r="I512" i="3"/>
  <c r="L512" i="3" s="1"/>
  <c r="BB510" i="4" s="1"/>
  <c r="D518" i="3"/>
  <c r="G517" i="3"/>
  <c r="J517" i="3" s="1"/>
  <c r="AZ515" i="4" s="1"/>
  <c r="I533" i="3"/>
  <c r="L533" i="3" s="1"/>
  <c r="BB531" i="4" s="1"/>
  <c r="F534" i="3"/>
  <c r="F535" i="3" s="1"/>
  <c r="I535" i="3" s="1"/>
  <c r="L535" i="3" s="1"/>
  <c r="BB533" i="4" s="1"/>
  <c r="F374" i="3"/>
  <c r="F375" i="3" s="1"/>
  <c r="I375" i="3" s="1"/>
  <c r="L375" i="3" s="1"/>
  <c r="BB373" i="4" s="1"/>
  <c r="G388" i="3"/>
  <c r="J388" i="3" s="1"/>
  <c r="AZ386" i="4" s="1"/>
  <c r="G389" i="3"/>
  <c r="J389" i="3" s="1"/>
  <c r="AZ387" i="4" s="1"/>
  <c r="G398" i="3"/>
  <c r="J398" i="3" s="1"/>
  <c r="AZ396" i="4" s="1"/>
  <c r="D399" i="3"/>
  <c r="G399" i="3" s="1"/>
  <c r="J399" i="3" s="1"/>
  <c r="AZ397" i="4" s="1"/>
  <c r="E429" i="3"/>
  <c r="H429" i="3" s="1"/>
  <c r="K429" i="3" s="1"/>
  <c r="BA427" i="4" s="1"/>
  <c r="H428" i="3"/>
  <c r="K428" i="3" s="1"/>
  <c r="BA426" i="4" s="1"/>
  <c r="F437" i="3"/>
  <c r="I436" i="3"/>
  <c r="L436" i="3" s="1"/>
  <c r="BB434" i="4" s="1"/>
  <c r="E450" i="3"/>
  <c r="H450" i="3" s="1"/>
  <c r="K450" i="3" s="1"/>
  <c r="BA448" i="4" s="1"/>
  <c r="G460" i="3"/>
  <c r="J460" i="3" s="1"/>
  <c r="AZ458" i="4" s="1"/>
  <c r="F481" i="3"/>
  <c r="I481" i="3" s="1"/>
  <c r="L481" i="3" s="1"/>
  <c r="BB479" i="4" s="1"/>
  <c r="I480" i="3"/>
  <c r="L480" i="3" s="1"/>
  <c r="BB478" i="4" s="1"/>
  <c r="I525" i="3"/>
  <c r="L525" i="3" s="1"/>
  <c r="BB523" i="4" s="1"/>
  <c r="F526" i="3"/>
  <c r="F527" i="3" s="1"/>
  <c r="I527" i="3" s="1"/>
  <c r="L527" i="3" s="1"/>
  <c r="BB525" i="4" s="1"/>
  <c r="H233" i="3"/>
  <c r="K233" i="3" s="1"/>
  <c r="BA231" i="4" s="1"/>
  <c r="I236" i="3"/>
  <c r="L236" i="3" s="1"/>
  <c r="BB234" i="4" s="1"/>
  <c r="H240" i="3"/>
  <c r="K240" i="3" s="1"/>
  <c r="BA238" i="4" s="1"/>
  <c r="G244" i="3"/>
  <c r="J244" i="3" s="1"/>
  <c r="AZ242" i="4" s="1"/>
  <c r="H265" i="3"/>
  <c r="K265" i="3" s="1"/>
  <c r="BA263" i="4" s="1"/>
  <c r="I268" i="3"/>
  <c r="L268" i="3" s="1"/>
  <c r="BB266" i="4" s="1"/>
  <c r="H272" i="3"/>
  <c r="K272" i="3" s="1"/>
  <c r="BA270" i="4" s="1"/>
  <c r="G276" i="3"/>
  <c r="J276" i="3" s="1"/>
  <c r="AZ274" i="4" s="1"/>
  <c r="H297" i="3"/>
  <c r="K297" i="3" s="1"/>
  <c r="BA295" i="4" s="1"/>
  <c r="I300" i="3"/>
  <c r="L300" i="3" s="1"/>
  <c r="BB298" i="4" s="1"/>
  <c r="H304" i="3"/>
  <c r="K304" i="3" s="1"/>
  <c r="BA302" i="4" s="1"/>
  <c r="G308" i="3"/>
  <c r="J308" i="3" s="1"/>
  <c r="AZ306" i="4" s="1"/>
  <c r="H329" i="3"/>
  <c r="K329" i="3" s="1"/>
  <c r="BA327" i="4" s="1"/>
  <c r="I332" i="3"/>
  <c r="L332" i="3" s="1"/>
  <c r="BB330" i="4" s="1"/>
  <c r="H336" i="3"/>
  <c r="K336" i="3" s="1"/>
  <c r="BA334" i="4" s="1"/>
  <c r="G340" i="3"/>
  <c r="J340" i="3" s="1"/>
  <c r="AZ338" i="4" s="1"/>
  <c r="F361" i="3"/>
  <c r="I361" i="3" s="1"/>
  <c r="L361" i="3" s="1"/>
  <c r="BB359" i="4" s="1"/>
  <c r="I360" i="3"/>
  <c r="L360" i="3" s="1"/>
  <c r="BB358" i="4" s="1"/>
  <c r="G366" i="3"/>
  <c r="J366" i="3" s="1"/>
  <c r="AZ364" i="4" s="1"/>
  <c r="E397" i="3"/>
  <c r="H397" i="3" s="1"/>
  <c r="K397" i="3" s="1"/>
  <c r="BA395" i="4" s="1"/>
  <c r="H396" i="3"/>
  <c r="K396" i="3" s="1"/>
  <c r="BA394" i="4" s="1"/>
  <c r="F405" i="3"/>
  <c r="I404" i="3"/>
  <c r="L404" i="3" s="1"/>
  <c r="BB402" i="4" s="1"/>
  <c r="E418" i="3"/>
  <c r="H418" i="3" s="1"/>
  <c r="K418" i="3" s="1"/>
  <c r="BA416" i="4" s="1"/>
  <c r="F449" i="3"/>
  <c r="I449" i="3" s="1"/>
  <c r="L449" i="3" s="1"/>
  <c r="BB447" i="4" s="1"/>
  <c r="I448" i="3"/>
  <c r="L448" i="3" s="1"/>
  <c r="BB446" i="4" s="1"/>
  <c r="F478" i="3"/>
  <c r="F479" i="3" s="1"/>
  <c r="I479" i="3" s="1"/>
  <c r="L479" i="3" s="1"/>
  <c r="BB477" i="4" s="1"/>
  <c r="H489" i="3"/>
  <c r="K489" i="3" s="1"/>
  <c r="BA487" i="4" s="1"/>
  <c r="E490" i="3"/>
  <c r="H490" i="3" s="1"/>
  <c r="K490" i="3" s="1"/>
  <c r="BA488" i="4" s="1"/>
  <c r="E498" i="3"/>
  <c r="H498" i="3" s="1"/>
  <c r="K498" i="3" s="1"/>
  <c r="BA496" i="4" s="1"/>
  <c r="I517" i="3"/>
  <c r="L517" i="3" s="1"/>
  <c r="BB515" i="4" s="1"/>
  <c r="F518" i="3"/>
  <c r="F519" i="3" s="1"/>
  <c r="I519" i="3" s="1"/>
  <c r="L519" i="3" s="1"/>
  <c r="BB517" i="4" s="1"/>
  <c r="I777" i="3"/>
  <c r="L777" i="3" s="1"/>
  <c r="BB775" i="4" s="1"/>
  <c r="F778" i="3"/>
  <c r="H212" i="3"/>
  <c r="K212" i="3" s="1"/>
  <c r="BA210" i="4" s="1"/>
  <c r="G216" i="3"/>
  <c r="J216" i="3" s="1"/>
  <c r="AZ214" i="4" s="1"/>
  <c r="H237" i="3"/>
  <c r="K237" i="3" s="1"/>
  <c r="BA235" i="4" s="1"/>
  <c r="H244" i="3"/>
  <c r="K244" i="3" s="1"/>
  <c r="BA242" i="4" s="1"/>
  <c r="G248" i="3"/>
  <c r="J248" i="3" s="1"/>
  <c r="AZ246" i="4" s="1"/>
  <c r="H269" i="3"/>
  <c r="K269" i="3" s="1"/>
  <c r="BA267" i="4" s="1"/>
  <c r="H276" i="3"/>
  <c r="K276" i="3" s="1"/>
  <c r="BA274" i="4" s="1"/>
  <c r="G280" i="3"/>
  <c r="J280" i="3" s="1"/>
  <c r="AZ278" i="4" s="1"/>
  <c r="H301" i="3"/>
  <c r="K301" i="3" s="1"/>
  <c r="BA299" i="4" s="1"/>
  <c r="H308" i="3"/>
  <c r="K308" i="3" s="1"/>
  <c r="BA306" i="4" s="1"/>
  <c r="G312" i="3"/>
  <c r="J312" i="3" s="1"/>
  <c r="AZ310" i="4" s="1"/>
  <c r="H333" i="3"/>
  <c r="K333" i="3" s="1"/>
  <c r="BA331" i="4" s="1"/>
  <c r="H340" i="3"/>
  <c r="K340" i="3" s="1"/>
  <c r="BA338" i="4" s="1"/>
  <c r="G344" i="3"/>
  <c r="J344" i="3" s="1"/>
  <c r="AZ342" i="4" s="1"/>
  <c r="E358" i="3"/>
  <c r="H357" i="3"/>
  <c r="K357" i="3" s="1"/>
  <c r="BA355" i="4" s="1"/>
  <c r="G360" i="3"/>
  <c r="J360" i="3" s="1"/>
  <c r="AZ358" i="4" s="1"/>
  <c r="G365" i="3"/>
  <c r="J365" i="3" s="1"/>
  <c r="AZ363" i="4" s="1"/>
  <c r="E386" i="3"/>
  <c r="H386" i="3" s="1"/>
  <c r="K386" i="3" s="1"/>
  <c r="BA384" i="4" s="1"/>
  <c r="F417" i="3"/>
  <c r="I417" i="3" s="1"/>
  <c r="L417" i="3" s="1"/>
  <c r="BB415" i="4" s="1"/>
  <c r="I416" i="3"/>
  <c r="L416" i="3" s="1"/>
  <c r="BB414" i="4" s="1"/>
  <c r="F446" i="3"/>
  <c r="F447" i="3" s="1"/>
  <c r="I447" i="3" s="1"/>
  <c r="L447" i="3" s="1"/>
  <c r="BB445" i="4" s="1"/>
  <c r="H457" i="3"/>
  <c r="K457" i="3" s="1"/>
  <c r="BA455" i="4" s="1"/>
  <c r="E458" i="3"/>
  <c r="H458" i="3" s="1"/>
  <c r="K458" i="3" s="1"/>
  <c r="BA456" i="4" s="1"/>
  <c r="G486" i="3"/>
  <c r="J486" i="3" s="1"/>
  <c r="AZ484" i="4" s="1"/>
  <c r="D487" i="3"/>
  <c r="G487" i="3" s="1"/>
  <c r="J487" i="3" s="1"/>
  <c r="AZ485" i="4" s="1"/>
  <c r="I713" i="3"/>
  <c r="L713" i="3" s="1"/>
  <c r="BB711" i="4" s="1"/>
  <c r="F714" i="3"/>
  <c r="I745" i="3"/>
  <c r="L745" i="3" s="1"/>
  <c r="BB743" i="4" s="1"/>
  <c r="F746" i="3"/>
  <c r="F770" i="3"/>
  <c r="F771" i="3" s="1"/>
  <c r="I771" i="3" s="1"/>
  <c r="L771" i="3" s="1"/>
  <c r="BB769" i="4" s="1"/>
  <c r="I400" i="3"/>
  <c r="L400" i="3" s="1"/>
  <c r="BB398" i="4" s="1"/>
  <c r="I432" i="3"/>
  <c r="L432" i="3" s="1"/>
  <c r="BB430" i="4" s="1"/>
  <c r="I500" i="3"/>
  <c r="L500" i="3" s="1"/>
  <c r="BB498" i="4" s="1"/>
  <c r="I532" i="3"/>
  <c r="L532" i="3" s="1"/>
  <c r="BB530" i="4" s="1"/>
  <c r="D535" i="3"/>
  <c r="G535" i="3" s="1"/>
  <c r="J535" i="3" s="1"/>
  <c r="AZ533" i="4" s="1"/>
  <c r="E558" i="3"/>
  <c r="H560" i="3"/>
  <c r="K560" i="3" s="1"/>
  <c r="BA558" i="4" s="1"/>
  <c r="H564" i="3"/>
  <c r="K564" i="3" s="1"/>
  <c r="BA562" i="4" s="1"/>
  <c r="H568" i="3"/>
  <c r="K568" i="3" s="1"/>
  <c r="BA566" i="4" s="1"/>
  <c r="G572" i="3"/>
  <c r="J572" i="3" s="1"/>
  <c r="AZ570" i="4" s="1"/>
  <c r="H601" i="3"/>
  <c r="K601" i="3" s="1"/>
  <c r="BA599" i="4" s="1"/>
  <c r="I604" i="3"/>
  <c r="L604" i="3" s="1"/>
  <c r="BB602" i="4" s="1"/>
  <c r="G608" i="3"/>
  <c r="J608" i="3" s="1"/>
  <c r="AZ606" i="4" s="1"/>
  <c r="I624" i="3"/>
  <c r="L624" i="3" s="1"/>
  <c r="BB622" i="4" s="1"/>
  <c r="H628" i="3"/>
  <c r="K628" i="3" s="1"/>
  <c r="BA626" i="4" s="1"/>
  <c r="H645" i="3"/>
  <c r="K645" i="3" s="1"/>
  <c r="BA643" i="4" s="1"/>
  <c r="G646" i="3"/>
  <c r="J646" i="3" s="1"/>
  <c r="AZ644" i="4" s="1"/>
  <c r="H648" i="3"/>
  <c r="K648" i="3" s="1"/>
  <c r="BA646" i="4" s="1"/>
  <c r="G652" i="3"/>
  <c r="J652" i="3" s="1"/>
  <c r="AZ650" i="4" s="1"/>
  <c r="H665" i="3"/>
  <c r="K665" i="3" s="1"/>
  <c r="BA663" i="4" s="1"/>
  <c r="I668" i="3"/>
  <c r="L668" i="3" s="1"/>
  <c r="BB666" i="4" s="1"/>
  <c r="G672" i="3"/>
  <c r="J672" i="3" s="1"/>
  <c r="AZ670" i="4" s="1"/>
  <c r="H696" i="3"/>
  <c r="K696" i="3" s="1"/>
  <c r="BA694" i="4" s="1"/>
  <c r="E718" i="3"/>
  <c r="H718" i="3" s="1"/>
  <c r="K718" i="3" s="1"/>
  <c r="BA716" i="4" s="1"/>
  <c r="H720" i="3"/>
  <c r="K720" i="3" s="1"/>
  <c r="BA718" i="4" s="1"/>
  <c r="F722" i="3"/>
  <c r="F723" i="3" s="1"/>
  <c r="I723" i="3" s="1"/>
  <c r="L723" i="3" s="1"/>
  <c r="BB721" i="4" s="1"/>
  <c r="D723" i="3"/>
  <c r="G723" i="3" s="1"/>
  <c r="J723" i="3" s="1"/>
  <c r="AZ721" i="4" s="1"/>
  <c r="I740" i="3"/>
  <c r="L740" i="3" s="1"/>
  <c r="BB738" i="4" s="1"/>
  <c r="I744" i="3"/>
  <c r="L744" i="3" s="1"/>
  <c r="BB742" i="4" s="1"/>
  <c r="D747" i="3"/>
  <c r="G747" i="3" s="1"/>
  <c r="J747" i="3" s="1"/>
  <c r="AZ745" i="4" s="1"/>
  <c r="G769" i="3"/>
  <c r="J769" i="3" s="1"/>
  <c r="AZ767" i="4" s="1"/>
  <c r="G776" i="3"/>
  <c r="J776" i="3" s="1"/>
  <c r="AZ774" i="4" s="1"/>
  <c r="AV17" i="4"/>
  <c r="AX18" i="4"/>
  <c r="AV18" i="4"/>
  <c r="AU48" i="4"/>
  <c r="AV107" i="4"/>
  <c r="AW194" i="4"/>
  <c r="AU200" i="4"/>
  <c r="G533" i="3"/>
  <c r="J533" i="3" s="1"/>
  <c r="AZ531" i="4" s="1"/>
  <c r="H536" i="3"/>
  <c r="K536" i="3" s="1"/>
  <c r="BA534" i="4" s="1"/>
  <c r="E570" i="3"/>
  <c r="H605" i="3"/>
  <c r="K605" i="3" s="1"/>
  <c r="BA603" i="4" s="1"/>
  <c r="G606" i="3"/>
  <c r="J606" i="3" s="1"/>
  <c r="AZ604" i="4" s="1"/>
  <c r="H625" i="3"/>
  <c r="K625" i="3" s="1"/>
  <c r="BA623" i="4" s="1"/>
  <c r="H669" i="3"/>
  <c r="K669" i="3" s="1"/>
  <c r="BA667" i="4" s="1"/>
  <c r="G670" i="3"/>
  <c r="J670" i="3" s="1"/>
  <c r="AZ668" i="4" s="1"/>
  <c r="I692" i="3"/>
  <c r="L692" i="3" s="1"/>
  <c r="BB690" i="4" s="1"/>
  <c r="F698" i="3"/>
  <c r="D699" i="3"/>
  <c r="G699" i="3" s="1"/>
  <c r="J699" i="3" s="1"/>
  <c r="AZ697" i="4" s="1"/>
  <c r="G721" i="3"/>
  <c r="J721" i="3" s="1"/>
  <c r="AZ719" i="4" s="1"/>
  <c r="H748" i="3"/>
  <c r="K748" i="3" s="1"/>
  <c r="BA746" i="4" s="1"/>
  <c r="H772" i="3"/>
  <c r="K772" i="3" s="1"/>
  <c r="BA770" i="4" s="1"/>
  <c r="E774" i="3"/>
  <c r="H774" i="3" s="1"/>
  <c r="K774" i="3" s="1"/>
  <c r="BA772" i="4" s="1"/>
  <c r="AW6" i="4"/>
  <c r="AY14" i="4"/>
  <c r="AT20" i="4"/>
  <c r="AU21" i="4"/>
  <c r="AU40" i="4"/>
  <c r="AW46" i="4"/>
  <c r="AT48" i="4"/>
  <c r="AY52" i="4"/>
  <c r="AX54" i="4"/>
  <c r="AX59" i="4"/>
  <c r="AT68" i="4"/>
  <c r="AV73" i="4"/>
  <c r="AV85" i="4"/>
  <c r="AU102" i="4"/>
  <c r="AX123" i="4"/>
  <c r="AX171" i="4"/>
  <c r="AU184" i="4"/>
  <c r="AU232" i="4"/>
  <c r="F542" i="3"/>
  <c r="F543" i="3" s="1"/>
  <c r="I543" i="3" s="1"/>
  <c r="L543" i="3" s="1"/>
  <c r="BB541" i="4" s="1"/>
  <c r="G588" i="3"/>
  <c r="J588" i="3" s="1"/>
  <c r="AZ586" i="4" s="1"/>
  <c r="G592" i="3"/>
  <c r="J592" i="3" s="1"/>
  <c r="AZ590" i="4" s="1"/>
  <c r="H612" i="3"/>
  <c r="K612" i="3" s="1"/>
  <c r="BA610" i="4" s="1"/>
  <c r="H632" i="3"/>
  <c r="K632" i="3" s="1"/>
  <c r="BA630" i="4" s="1"/>
  <c r="G636" i="3"/>
  <c r="J636" i="3" s="1"/>
  <c r="AZ634" i="4" s="1"/>
  <c r="I652" i="3"/>
  <c r="L652" i="3" s="1"/>
  <c r="BB650" i="4" s="1"/>
  <c r="G656" i="3"/>
  <c r="J656" i="3" s="1"/>
  <c r="AZ654" i="4" s="1"/>
  <c r="G704" i="3"/>
  <c r="J704" i="3" s="1"/>
  <c r="AZ702" i="4" s="1"/>
  <c r="H728" i="3"/>
  <c r="K728" i="3" s="1"/>
  <c r="BA726" i="4" s="1"/>
  <c r="E750" i="3"/>
  <c r="H750" i="3" s="1"/>
  <c r="K750" i="3" s="1"/>
  <c r="BA748" i="4" s="1"/>
  <c r="H752" i="3"/>
  <c r="K752" i="3" s="1"/>
  <c r="BA750" i="4" s="1"/>
  <c r="F754" i="3"/>
  <c r="F755" i="3" s="1"/>
  <c r="I755" i="3" s="1"/>
  <c r="L755" i="3" s="1"/>
  <c r="BB753" i="4" s="1"/>
  <c r="I776" i="3"/>
  <c r="L776" i="3" s="1"/>
  <c r="BB774" i="4" s="1"/>
  <c r="H800" i="3"/>
  <c r="K800" i="3" s="1"/>
  <c r="BA798" i="4" s="1"/>
  <c r="AX6" i="4"/>
  <c r="AW9" i="4"/>
  <c r="AW38" i="4"/>
  <c r="AV63" i="4"/>
  <c r="AU70" i="4"/>
  <c r="AV121" i="4"/>
  <c r="AU128" i="4"/>
  <c r="AU136" i="4"/>
  <c r="AT137" i="4"/>
  <c r="AX155" i="4"/>
  <c r="AX177" i="4"/>
  <c r="AW188" i="4"/>
  <c r="AU196" i="4"/>
  <c r="AU208" i="4"/>
  <c r="AY209" i="4"/>
  <c r="AW302" i="4"/>
  <c r="E586" i="3"/>
  <c r="G590" i="3"/>
  <c r="J590" i="3" s="1"/>
  <c r="AZ588" i="4" s="1"/>
  <c r="G654" i="3"/>
  <c r="J654" i="3" s="1"/>
  <c r="AZ652" i="4" s="1"/>
  <c r="F706" i="3"/>
  <c r="F707" i="3" s="1"/>
  <c r="I707" i="3" s="1"/>
  <c r="L707" i="3" s="1"/>
  <c r="BB705" i="4" s="1"/>
  <c r="D707" i="3"/>
  <c r="G707" i="3" s="1"/>
  <c r="J707" i="3" s="1"/>
  <c r="AZ705" i="4" s="1"/>
  <c r="I724" i="3"/>
  <c r="L724" i="3" s="1"/>
  <c r="BB722" i="4" s="1"/>
  <c r="F730" i="3"/>
  <c r="AX9" i="4"/>
  <c r="AV35" i="4"/>
  <c r="AX111" i="4"/>
  <c r="AY122" i="4"/>
  <c r="I516" i="3"/>
  <c r="L516" i="3" s="1"/>
  <c r="BB514" i="4" s="1"/>
  <c r="I544" i="3"/>
  <c r="L544" i="3" s="1"/>
  <c r="BB542" i="4" s="1"/>
  <c r="F550" i="3"/>
  <c r="F551" i="3" s="1"/>
  <c r="I551" i="3" s="1"/>
  <c r="L551" i="3" s="1"/>
  <c r="BB549" i="4" s="1"/>
  <c r="D551" i="3"/>
  <c r="G551" i="3" s="1"/>
  <c r="J551" i="3" s="1"/>
  <c r="AZ549" i="4" s="1"/>
  <c r="H613" i="3"/>
  <c r="K613" i="3" s="1"/>
  <c r="BA611" i="4" s="1"/>
  <c r="H633" i="3"/>
  <c r="K633" i="3" s="1"/>
  <c r="BA631" i="4" s="1"/>
  <c r="H677" i="3"/>
  <c r="K677" i="3" s="1"/>
  <c r="BA675" i="4" s="1"/>
  <c r="G705" i="3"/>
  <c r="J705" i="3" s="1"/>
  <c r="AZ703" i="4" s="1"/>
  <c r="H756" i="3"/>
  <c r="K756" i="3" s="1"/>
  <c r="BA754" i="4" s="1"/>
  <c r="E758" i="3"/>
  <c r="H758" i="3" s="1"/>
  <c r="K758" i="3" s="1"/>
  <c r="BA756" i="4" s="1"/>
  <c r="I780" i="3"/>
  <c r="L780" i="3" s="1"/>
  <c r="BB778" i="4" s="1"/>
  <c r="F785" i="3"/>
  <c r="I796" i="3"/>
  <c r="L796" i="3" s="1"/>
  <c r="BB794" i="4" s="1"/>
  <c r="I804" i="3"/>
  <c r="L804" i="3" s="1"/>
  <c r="BB802" i="4" s="1"/>
  <c r="AU86" i="4"/>
  <c r="AU226" i="4"/>
  <c r="G549" i="3"/>
  <c r="J549" i="3" s="1"/>
  <c r="AZ547" i="4" s="1"/>
  <c r="G552" i="3"/>
  <c r="J552" i="3" s="1"/>
  <c r="AZ550" i="4" s="1"/>
  <c r="I596" i="3"/>
  <c r="L596" i="3" s="1"/>
  <c r="BB594" i="4" s="1"/>
  <c r="G600" i="3"/>
  <c r="J600" i="3" s="1"/>
  <c r="AZ598" i="4" s="1"/>
  <c r="I616" i="3"/>
  <c r="L616" i="3" s="1"/>
  <c r="BB614" i="4" s="1"/>
  <c r="H620" i="3"/>
  <c r="K620" i="3" s="1"/>
  <c r="BA618" i="4" s="1"/>
  <c r="G638" i="3"/>
  <c r="J638" i="3" s="1"/>
  <c r="AZ636" i="4" s="1"/>
  <c r="H640" i="3"/>
  <c r="K640" i="3" s="1"/>
  <c r="BA638" i="4" s="1"/>
  <c r="G644" i="3"/>
  <c r="J644" i="3" s="1"/>
  <c r="AZ642" i="4" s="1"/>
  <c r="I660" i="3"/>
  <c r="L660" i="3" s="1"/>
  <c r="BB658" i="4" s="1"/>
  <c r="G664" i="3"/>
  <c r="J664" i="3" s="1"/>
  <c r="AZ662" i="4" s="1"/>
  <c r="I680" i="3"/>
  <c r="L680" i="3" s="1"/>
  <c r="BB678" i="4" s="1"/>
  <c r="G688" i="3"/>
  <c r="J688" i="3" s="1"/>
  <c r="AZ686" i="4" s="1"/>
  <c r="H708" i="3"/>
  <c r="K708" i="3" s="1"/>
  <c r="BA706" i="4" s="1"/>
  <c r="E710" i="3"/>
  <c r="H710" i="3" s="1"/>
  <c r="K710" i="3" s="1"/>
  <c r="BA708" i="4" s="1"/>
  <c r="H712" i="3"/>
  <c r="K712" i="3" s="1"/>
  <c r="BA710" i="4" s="1"/>
  <c r="I732" i="3"/>
  <c r="L732" i="3" s="1"/>
  <c r="BB730" i="4" s="1"/>
  <c r="E734" i="3"/>
  <c r="H734" i="3" s="1"/>
  <c r="K734" i="3" s="1"/>
  <c r="BA732" i="4" s="1"/>
  <c r="H736" i="3"/>
  <c r="K736" i="3" s="1"/>
  <c r="BA734" i="4" s="1"/>
  <c r="F737" i="3"/>
  <c r="D739" i="3"/>
  <c r="G739" i="3" s="1"/>
  <c r="J739" i="3" s="1"/>
  <c r="AZ737" i="4" s="1"/>
  <c r="I756" i="3"/>
  <c r="L756" i="3" s="1"/>
  <c r="BB754" i="4" s="1"/>
  <c r="I760" i="3"/>
  <c r="L760" i="3" s="1"/>
  <c r="BB758" i="4" s="1"/>
  <c r="H792" i="3"/>
  <c r="K792" i="3" s="1"/>
  <c r="BA790" i="4" s="1"/>
  <c r="F793" i="3"/>
  <c r="AT7" i="4"/>
  <c r="AX10" i="4"/>
  <c r="AY11" i="4"/>
  <c r="AW15" i="4"/>
  <c r="AU17" i="4"/>
  <c r="AW30" i="4"/>
  <c r="AY33" i="4"/>
  <c r="AT34" i="4"/>
  <c r="AW37" i="4"/>
  <c r="AV47" i="4"/>
  <c r="AW55" i="4"/>
  <c r="AW57" i="4"/>
  <c r="AY58" i="4"/>
  <c r="AV62" i="4"/>
  <c r="AY63" i="4"/>
  <c r="AU65" i="4"/>
  <c r="AX66" i="4"/>
  <c r="AT67" i="4"/>
  <c r="AV74" i="4"/>
  <c r="AX75" i="4"/>
  <c r="AV79" i="4"/>
  <c r="AU88" i="4"/>
  <c r="AU93" i="4"/>
  <c r="AT123" i="4"/>
  <c r="AU144" i="4"/>
  <c r="AU168" i="4"/>
  <c r="AX187" i="4"/>
  <c r="AW200" i="4"/>
  <c r="AW228" i="4"/>
  <c r="F398" i="3"/>
  <c r="F399" i="3" s="1"/>
  <c r="I399" i="3" s="1"/>
  <c r="L399" i="3" s="1"/>
  <c r="BB397" i="4" s="1"/>
  <c r="F430" i="3"/>
  <c r="F431" i="3" s="1"/>
  <c r="I431" i="3" s="1"/>
  <c r="L431" i="3" s="1"/>
  <c r="BB429" i="4" s="1"/>
  <c r="E522" i="3"/>
  <c r="H522" i="3" s="1"/>
  <c r="K522" i="3" s="1"/>
  <c r="BA520" i="4" s="1"/>
  <c r="H524" i="3"/>
  <c r="K524" i="3" s="1"/>
  <c r="BA522" i="4" s="1"/>
  <c r="G532" i="3"/>
  <c r="J532" i="3" s="1"/>
  <c r="AZ530" i="4" s="1"/>
  <c r="H552" i="3"/>
  <c r="K552" i="3" s="1"/>
  <c r="BA550" i="4" s="1"/>
  <c r="G556" i="3"/>
  <c r="J556" i="3" s="1"/>
  <c r="AZ554" i="4" s="1"/>
  <c r="H597" i="3"/>
  <c r="K597" i="3" s="1"/>
  <c r="BA595" i="4" s="1"/>
  <c r="G598" i="3"/>
  <c r="J598" i="3" s="1"/>
  <c r="AZ596" i="4" s="1"/>
  <c r="H600" i="3"/>
  <c r="K600" i="3" s="1"/>
  <c r="BA598" i="4" s="1"/>
  <c r="G604" i="3"/>
  <c r="J604" i="3" s="1"/>
  <c r="AZ602" i="4" s="1"/>
  <c r="H617" i="3"/>
  <c r="K617" i="3" s="1"/>
  <c r="BA615" i="4" s="1"/>
  <c r="I620" i="3"/>
  <c r="L620" i="3" s="1"/>
  <c r="BB618" i="4" s="1"/>
  <c r="G624" i="3"/>
  <c r="J624" i="3" s="1"/>
  <c r="AZ622" i="4" s="1"/>
  <c r="I640" i="3"/>
  <c r="L640" i="3" s="1"/>
  <c r="BB638" i="4" s="1"/>
  <c r="H644" i="3"/>
  <c r="K644" i="3" s="1"/>
  <c r="BA642" i="4" s="1"/>
  <c r="H661" i="3"/>
  <c r="K661" i="3" s="1"/>
  <c r="BA659" i="4" s="1"/>
  <c r="G662" i="3"/>
  <c r="J662" i="3" s="1"/>
  <c r="AZ660" i="4" s="1"/>
  <c r="H664" i="3"/>
  <c r="K664" i="3" s="1"/>
  <c r="BA662" i="4" s="1"/>
  <c r="G668" i="3"/>
  <c r="J668" i="3" s="1"/>
  <c r="AZ666" i="4" s="1"/>
  <c r="H681" i="3"/>
  <c r="K681" i="3" s="1"/>
  <c r="BA679" i="4" s="1"/>
  <c r="H688" i="3"/>
  <c r="K688" i="3" s="1"/>
  <c r="BA686" i="4" s="1"/>
  <c r="D691" i="3"/>
  <c r="G691" i="3" s="1"/>
  <c r="J691" i="3" s="1"/>
  <c r="AZ689" i="4" s="1"/>
  <c r="I708" i="3"/>
  <c r="L708" i="3" s="1"/>
  <c r="BB706" i="4" s="1"/>
  <c r="I712" i="3"/>
  <c r="L712" i="3" s="1"/>
  <c r="BB710" i="4" s="1"/>
  <c r="D715" i="3"/>
  <c r="G715" i="3" s="1"/>
  <c r="J715" i="3" s="1"/>
  <c r="AZ713" i="4" s="1"/>
  <c r="G737" i="3"/>
  <c r="J737" i="3" s="1"/>
  <c r="AZ735" i="4" s="1"/>
  <c r="G744" i="3"/>
  <c r="J744" i="3" s="1"/>
  <c r="AZ742" i="4" s="1"/>
  <c r="H764" i="3"/>
  <c r="K764" i="3" s="1"/>
  <c r="BA762" i="4" s="1"/>
  <c r="G768" i="3"/>
  <c r="J768" i="3" s="1"/>
  <c r="AZ766" i="4" s="1"/>
  <c r="H788" i="3"/>
  <c r="K788" i="3" s="1"/>
  <c r="BA786" i="4" s="1"/>
  <c r="E790" i="3"/>
  <c r="H790" i="3" s="1"/>
  <c r="K790" i="3" s="1"/>
  <c r="BA788" i="4" s="1"/>
  <c r="AT6" i="4"/>
  <c r="AV6" i="4"/>
  <c r="AX8" i="4"/>
  <c r="AT12" i="4"/>
  <c r="AV14" i="4"/>
  <c r="AW25" i="4"/>
  <c r="AV26" i="4"/>
  <c r="AU29" i="4"/>
  <c r="AT36" i="4"/>
  <c r="AU54" i="4"/>
  <c r="AU59" i="4"/>
  <c r="AY60" i="4"/>
  <c r="AT61" i="4"/>
  <c r="AY77" i="4"/>
  <c r="AW86" i="4"/>
  <c r="AU90" i="4"/>
  <c r="AX115" i="4"/>
  <c r="AY116" i="4"/>
  <c r="AU118" i="4"/>
  <c r="AX131" i="4"/>
  <c r="AX137" i="4"/>
  <c r="AW140" i="4"/>
  <c r="AU160" i="4"/>
  <c r="AW172" i="4"/>
  <c r="AU194" i="4"/>
  <c r="AV230" i="4"/>
  <c r="AW251" i="4"/>
  <c r="AT19" i="4"/>
  <c r="AU24" i="4"/>
  <c r="AX25" i="4"/>
  <c r="AY29" i="4"/>
  <c r="AV31" i="4"/>
  <c r="AX32" i="4"/>
  <c r="AV42" i="4"/>
  <c r="AX43" i="4"/>
  <c r="AT47" i="4"/>
  <c r="AY49" i="4"/>
  <c r="AT50" i="4"/>
  <c r="AW51" i="4"/>
  <c r="AU58" i="4"/>
  <c r="AU61" i="4"/>
  <c r="AW62" i="4"/>
  <c r="AT64" i="4"/>
  <c r="AV65" i="4"/>
  <c r="AX68" i="4"/>
  <c r="AU72" i="4"/>
  <c r="AT75" i="4"/>
  <c r="AY88" i="4"/>
  <c r="AW90" i="4"/>
  <c r="AY91" i="4"/>
  <c r="AT95" i="4"/>
  <c r="AY97" i="4"/>
  <c r="AT98" i="4"/>
  <c r="AV102" i="4"/>
  <c r="AW105" i="4"/>
  <c r="AU109" i="4"/>
  <c r="AT113" i="4"/>
  <c r="AT115" i="4"/>
  <c r="AT119" i="4"/>
  <c r="AT121" i="4"/>
  <c r="AW128" i="4"/>
  <c r="AW129" i="4"/>
  <c r="AX130" i="4"/>
  <c r="AY131" i="4"/>
  <c r="AU133" i="4"/>
  <c r="AT139" i="4"/>
  <c r="AY148" i="4"/>
  <c r="AV151" i="4"/>
  <c r="AX153" i="4"/>
  <c r="AT156" i="4"/>
  <c r="AV157" i="4"/>
  <c r="AT162" i="4"/>
  <c r="AU163" i="4"/>
  <c r="AW170" i="4"/>
  <c r="AY171" i="4"/>
  <c r="AU179" i="4"/>
  <c r="AW186" i="4"/>
  <c r="AY187" i="4"/>
  <c r="AU191" i="4"/>
  <c r="AW193" i="4"/>
  <c r="AT195" i="4"/>
  <c r="AT196" i="4"/>
  <c r="AY198" i="4"/>
  <c r="AY200" i="4"/>
  <c r="AX201" i="4"/>
  <c r="AU204" i="4"/>
  <c r="AW211" i="4"/>
  <c r="AT212" i="4"/>
  <c r="AT213" i="4"/>
  <c r="AY218" i="4"/>
  <c r="AY226" i="4"/>
  <c r="AV229" i="4"/>
  <c r="AU233" i="4"/>
  <c r="AV234" i="4"/>
  <c r="AU235" i="4"/>
  <c r="AW235" i="4"/>
  <c r="AU236" i="4"/>
  <c r="AW239" i="4"/>
  <c r="AX241" i="4"/>
  <c r="AY242" i="4"/>
  <c r="AT243" i="4"/>
  <c r="AV248" i="4"/>
  <c r="AV251" i="4"/>
  <c r="AU258" i="4"/>
  <c r="AW289" i="4"/>
  <c r="AY22" i="4"/>
  <c r="AX27" i="4"/>
  <c r="AW27" i="4"/>
  <c r="AW34" i="4"/>
  <c r="AT38" i="4"/>
  <c r="AW42" i="4"/>
  <c r="AY43" i="4"/>
  <c r="AU44" i="4"/>
  <c r="AU47" i="4"/>
  <c r="AW48" i="4"/>
  <c r="AV53" i="4"/>
  <c r="AT55" i="4"/>
  <c r="AV58" i="4"/>
  <c r="AY68" i="4"/>
  <c r="AX70" i="4"/>
  <c r="AW70" i="4"/>
  <c r="AV72" i="4"/>
  <c r="AU75" i="4"/>
  <c r="AY76" i="4"/>
  <c r="AT77" i="4"/>
  <c r="AV78" i="4"/>
  <c r="AY79" i="4"/>
  <c r="AU81" i="4"/>
  <c r="AX82" i="4"/>
  <c r="AT86" i="4"/>
  <c r="AU92" i="4"/>
  <c r="AU95" i="4"/>
  <c r="AW96" i="4"/>
  <c r="AT100" i="4"/>
  <c r="AW101" i="4"/>
  <c r="AX103" i="4"/>
  <c r="AW104" i="4"/>
  <c r="AW107" i="4"/>
  <c r="AV108" i="4"/>
  <c r="AW110" i="4"/>
  <c r="AT111" i="4"/>
  <c r="AU112" i="4"/>
  <c r="AU115" i="4"/>
  <c r="AT116" i="4"/>
  <c r="AT117" i="4"/>
  <c r="AU119" i="4"/>
  <c r="AT120" i="4"/>
  <c r="AT122" i="4"/>
  <c r="AV127" i="4"/>
  <c r="AX129" i="4"/>
  <c r="AT132" i="4"/>
  <c r="AV133" i="4"/>
  <c r="AW134" i="4"/>
  <c r="AT138" i="4"/>
  <c r="AU139" i="4"/>
  <c r="AY141" i="4"/>
  <c r="AV144" i="4"/>
  <c r="AW146" i="4"/>
  <c r="AX147" i="4"/>
  <c r="AV150" i="4"/>
  <c r="AW151" i="4"/>
  <c r="AU156" i="4"/>
  <c r="AT161" i="4"/>
  <c r="AV161" i="4"/>
  <c r="AX164" i="4"/>
  <c r="AY166" i="4"/>
  <c r="AV168" i="4"/>
  <c r="AW169" i="4"/>
  <c r="AX170" i="4"/>
  <c r="AT172" i="4"/>
  <c r="AW175" i="4"/>
  <c r="AT178" i="4"/>
  <c r="AX180" i="4"/>
  <c r="AY182" i="4"/>
  <c r="AV184" i="4"/>
  <c r="AW185" i="4"/>
  <c r="AX186" i="4"/>
  <c r="AT188" i="4"/>
  <c r="AU190" i="4"/>
  <c r="AW192" i="4"/>
  <c r="AV194" i="4"/>
  <c r="AU205" i="4"/>
  <c r="AX210" i="4"/>
  <c r="AU212" i="4"/>
  <c r="AT214" i="4"/>
  <c r="AV216" i="4"/>
  <c r="AT217" i="4"/>
  <c r="AT219" i="4"/>
  <c r="AY222" i="4"/>
  <c r="AT225" i="4"/>
  <c r="AV232" i="4"/>
  <c r="AV235" i="4"/>
  <c r="AU237" i="4"/>
  <c r="AX244" i="4"/>
  <c r="AY245" i="4"/>
  <c r="AT246" i="4"/>
  <c r="AV247" i="4"/>
  <c r="AT250" i="4"/>
  <c r="AX253" i="4"/>
  <c r="AT257" i="4"/>
  <c r="AV258" i="4"/>
  <c r="AW261" i="4"/>
  <c r="AY263" i="4"/>
  <c r="AT265" i="4"/>
  <c r="AW272" i="4"/>
  <c r="AW283" i="4"/>
  <c r="AX289" i="4"/>
  <c r="AU291" i="4"/>
  <c r="AV295" i="4"/>
  <c r="AU297" i="4"/>
  <c r="AX298" i="4"/>
  <c r="AU339" i="4"/>
  <c r="AW164" i="4"/>
  <c r="AX165" i="4"/>
  <c r="AU176" i="4"/>
  <c r="AT177" i="4"/>
  <c r="AV177" i="4"/>
  <c r="AW180" i="4"/>
  <c r="AX181" i="4"/>
  <c r="AV196" i="4"/>
  <c r="AT197" i="4"/>
  <c r="AV203" i="4"/>
  <c r="AW207" i="4"/>
  <c r="AV213" i="4"/>
  <c r="AW248" i="4"/>
  <c r="AX261" i="4"/>
  <c r="AV297" i="4"/>
  <c r="AV300" i="4"/>
  <c r="AW308" i="4"/>
  <c r="AY311" i="4"/>
  <c r="AU313" i="4"/>
  <c r="AU16" i="4"/>
  <c r="AX17" i="4"/>
  <c r="AY21" i="4"/>
  <c r="AX24" i="4"/>
  <c r="AT28" i="4"/>
  <c r="AV30" i="4"/>
  <c r="AY31" i="4"/>
  <c r="AU32" i="4"/>
  <c r="AV33" i="4"/>
  <c r="AX36" i="4"/>
  <c r="AX39" i="4"/>
  <c r="AW41" i="4"/>
  <c r="AY42" i="4"/>
  <c r="AT54" i="4"/>
  <c r="AU60" i="4"/>
  <c r="AX61" i="4"/>
  <c r="AU63" i="4"/>
  <c r="AY65" i="4"/>
  <c r="AT66" i="4"/>
  <c r="AX67" i="4"/>
  <c r="AV69" i="4"/>
  <c r="AT71" i="4"/>
  <c r="AX84" i="4"/>
  <c r="AX87" i="4"/>
  <c r="AT91" i="4"/>
  <c r="AW98" i="4"/>
  <c r="AY102" i="4"/>
  <c r="AV111" i="4"/>
  <c r="AW114" i="4"/>
  <c r="AV118" i="4"/>
  <c r="AW121" i="4"/>
  <c r="AU125" i="4"/>
  <c r="AT131" i="4"/>
  <c r="AY140" i="4"/>
  <c r="AV143" i="4"/>
  <c r="AX145" i="4"/>
  <c r="AT148" i="4"/>
  <c r="AV149" i="4"/>
  <c r="AT154" i="4"/>
  <c r="AU155" i="4"/>
  <c r="AY157" i="4"/>
  <c r="AU158" i="4"/>
  <c r="AV160" i="4"/>
  <c r="AW162" i="4"/>
  <c r="AX163" i="4"/>
  <c r="AT171" i="4"/>
  <c r="AX179" i="4"/>
  <c r="AT187" i="4"/>
  <c r="AY192" i="4"/>
  <c r="AW195" i="4"/>
  <c r="AT198" i="4"/>
  <c r="AT199" i="4"/>
  <c r="AT200" i="4"/>
  <c r="AY203" i="4"/>
  <c r="AW206" i="4"/>
  <c r="AY208" i="4"/>
  <c r="AW213" i="4"/>
  <c r="AY213" i="4"/>
  <c r="AX217" i="4"/>
  <c r="AT220" i="4"/>
  <c r="AT221" i="4"/>
  <c r="AT223" i="4"/>
  <c r="AY229" i="4"/>
  <c r="AX233" i="4"/>
  <c r="AW243" i="4"/>
  <c r="AV246" i="4"/>
  <c r="AT249" i="4"/>
  <c r="AT254" i="4"/>
  <c r="AU256" i="4"/>
  <c r="AU277" i="4"/>
  <c r="AU310" i="4"/>
  <c r="AX98" i="4"/>
  <c r="AY109" i="4"/>
  <c r="AW111" i="4"/>
  <c r="AX113" i="4"/>
  <c r="AU113" i="4"/>
  <c r="AW117" i="4"/>
  <c r="AX119" i="4"/>
  <c r="AW120" i="4"/>
  <c r="AV124" i="4"/>
  <c r="AV125" i="4"/>
  <c r="AT130" i="4"/>
  <c r="AU131" i="4"/>
  <c r="AY133" i="4"/>
  <c r="AU134" i="4"/>
  <c r="AV136" i="4"/>
  <c r="AW138" i="4"/>
  <c r="AX139" i="4"/>
  <c r="AV142" i="4"/>
  <c r="AW143" i="4"/>
  <c r="AU148" i="4"/>
  <c r="AT153" i="4"/>
  <c r="AV153" i="4"/>
  <c r="AX156" i="4"/>
  <c r="AW160" i="4"/>
  <c r="AW161" i="4"/>
  <c r="AX162" i="4"/>
  <c r="AY163" i="4"/>
  <c r="AU171" i="4"/>
  <c r="AW178" i="4"/>
  <c r="AY179" i="4"/>
  <c r="AU187" i="4"/>
  <c r="AY194" i="4"/>
  <c r="AW196" i="4"/>
  <c r="AV197" i="4"/>
  <c r="AT201" i="4"/>
  <c r="AT209" i="4"/>
  <c r="AY211" i="4"/>
  <c r="AX211" i="4"/>
  <c r="AX212" i="4"/>
  <c r="AW212" i="4"/>
  <c r="AX215" i="4"/>
  <c r="AX218" i="4"/>
  <c r="AU218" i="4"/>
  <c r="AU220" i="4"/>
  <c r="AU223" i="4"/>
  <c r="AW225" i="4"/>
  <c r="AT227" i="4"/>
  <c r="AT228" i="4"/>
  <c r="AY230" i="4"/>
  <c r="AY232" i="4"/>
  <c r="AY235" i="4"/>
  <c r="AY238" i="4"/>
  <c r="AU242" i="4"/>
  <c r="AX243" i="4"/>
  <c r="AV256" i="4"/>
  <c r="AY258" i="4"/>
  <c r="AW274" i="4"/>
  <c r="AV277" i="4"/>
  <c r="AX282" i="4"/>
  <c r="AU287" i="4"/>
  <c r="AV290" i="4"/>
  <c r="AT93" i="4"/>
  <c r="AU96" i="4"/>
  <c r="AT103" i="4"/>
  <c r="AT106" i="4"/>
  <c r="AX117" i="4"/>
  <c r="AY119" i="4"/>
  <c r="AT129" i="4"/>
  <c r="AV129" i="4"/>
  <c r="AX161" i="4"/>
  <c r="AX199" i="4"/>
  <c r="AV200" i="4"/>
  <c r="AV215" i="4"/>
  <c r="AV217" i="4"/>
  <c r="AV219" i="4"/>
  <c r="AX220" i="4"/>
  <c r="AW222" i="4"/>
  <c r="AX223" i="4"/>
  <c r="AV239" i="4"/>
  <c r="AY250" i="4"/>
  <c r="AV268" i="4"/>
  <c r="AT275" i="4"/>
  <c r="AW290" i="4"/>
  <c r="AY291" i="4"/>
  <c r="AT292" i="4"/>
  <c r="AV316" i="4"/>
  <c r="AY262" i="4"/>
  <c r="AT266" i="4"/>
  <c r="AT269" i="4"/>
  <c r="AU274" i="4"/>
  <c r="AU281" i="4"/>
  <c r="AV282" i="4"/>
  <c r="AV286" i="4"/>
  <c r="AX290" i="4"/>
  <c r="AX301" i="4"/>
  <c r="AY305" i="4"/>
  <c r="AT307" i="4"/>
  <c r="AY310" i="4"/>
  <c r="AT314" i="4"/>
  <c r="AT317" i="4"/>
  <c r="AT318" i="4"/>
  <c r="AY322" i="4"/>
  <c r="AT326" i="4"/>
  <c r="AY333" i="4"/>
  <c r="AX336" i="4"/>
  <c r="AW340" i="4"/>
  <c r="AX350" i="4"/>
  <c r="AW357" i="4"/>
  <c r="AU266" i="4"/>
  <c r="AV267" i="4"/>
  <c r="AU269" i="4"/>
  <c r="AT270" i="4"/>
  <c r="AT272" i="4"/>
  <c r="AT273" i="4"/>
  <c r="AV274" i="4"/>
  <c r="AT278" i="4"/>
  <c r="AT279" i="4"/>
  <c r="AT280" i="4"/>
  <c r="AV281" i="4"/>
  <c r="AW284" i="4"/>
  <c r="AW286" i="4"/>
  <c r="AW287" i="4"/>
  <c r="AW292" i="4"/>
  <c r="AV294" i="4"/>
  <c r="AY300" i="4"/>
  <c r="AY303" i="4"/>
  <c r="AT308" i="4"/>
  <c r="AT313" i="4"/>
  <c r="AU314" i="4"/>
  <c r="AU317" i="4"/>
  <c r="AU318" i="4"/>
  <c r="AU319" i="4"/>
  <c r="AX321" i="4"/>
  <c r="AT324" i="4"/>
  <c r="AU325" i="4"/>
  <c r="AV331" i="4"/>
  <c r="AU355" i="4"/>
  <c r="AY357" i="4"/>
  <c r="AX366" i="4"/>
  <c r="AW320" i="4"/>
  <c r="AV343" i="4"/>
  <c r="AY349" i="4"/>
  <c r="AV376" i="4"/>
  <c r="AV379" i="4"/>
  <c r="AV237" i="4"/>
  <c r="AX239" i="4"/>
  <c r="AT245" i="4"/>
  <c r="AY249" i="4"/>
  <c r="AW257" i="4"/>
  <c r="AU261" i="4"/>
  <c r="AT262" i="4"/>
  <c r="AT263" i="4"/>
  <c r="AT264" i="4"/>
  <c r="AV265" i="4"/>
  <c r="AV270" i="4"/>
  <c r="AU271" i="4"/>
  <c r="AY275" i="4"/>
  <c r="AV278" i="4"/>
  <c r="AV280" i="4"/>
  <c r="AY286" i="4"/>
  <c r="AT304" i="4"/>
  <c r="AT305" i="4"/>
  <c r="AV306" i="4"/>
  <c r="AT310" i="4"/>
  <c r="AT311" i="4"/>
  <c r="AT312" i="4"/>
  <c r="AV313" i="4"/>
  <c r="AW316" i="4"/>
  <c r="AW318" i="4"/>
  <c r="AW319" i="4"/>
  <c r="AU323" i="4"/>
  <c r="AV327" i="4"/>
  <c r="AT329" i="4"/>
  <c r="AU331" i="4"/>
  <c r="AV334" i="4"/>
  <c r="AX339" i="4"/>
  <c r="AW355" i="4"/>
  <c r="AW270" i="4"/>
  <c r="AW273" i="4"/>
  <c r="AX276" i="4"/>
  <c r="AW277" i="4"/>
  <c r="AW279" i="4"/>
  <c r="AT288" i="4"/>
  <c r="AT290" i="4"/>
  <c r="AY294" i="4"/>
  <c r="AT300" i="4"/>
  <c r="AT301" i="4"/>
  <c r="AT302" i="4"/>
  <c r="AU304" i="4"/>
  <c r="AU305" i="4"/>
  <c r="AW306" i="4"/>
  <c r="AX307" i="4"/>
  <c r="AU307" i="4"/>
  <c r="AV309" i="4"/>
  <c r="AU311" i="4"/>
  <c r="AW313" i="4"/>
  <c r="AX317" i="4"/>
  <c r="AU322" i="4"/>
  <c r="AV323" i="4"/>
  <c r="AW325" i="4"/>
  <c r="AU326" i="4"/>
  <c r="AU329" i="4"/>
  <c r="AY331" i="4"/>
  <c r="AW334" i="4"/>
  <c r="AY339" i="4"/>
  <c r="AX364" i="4"/>
  <c r="AV364" i="4"/>
  <c r="AU371" i="4"/>
  <c r="AY386" i="4"/>
  <c r="AV238" i="4"/>
  <c r="AU244" i="4"/>
  <c r="AY259" i="4"/>
  <c r="AV262" i="4"/>
  <c r="AV279" i="4"/>
  <c r="AU288" i="4"/>
  <c r="AU301" i="4"/>
  <c r="AU303" i="4"/>
  <c r="AY307" i="4"/>
  <c r="AV310" i="4"/>
  <c r="AV312" i="4"/>
  <c r="AV329" i="4"/>
  <c r="AY363" i="4"/>
  <c r="AU358" i="4"/>
  <c r="AW370" i="4"/>
  <c r="AT372" i="4"/>
  <c r="AV402" i="4"/>
  <c r="AU409" i="4"/>
  <c r="AV416" i="4"/>
  <c r="AX419" i="4"/>
  <c r="AY419" i="4"/>
  <c r="AW420" i="4"/>
  <c r="AV421" i="4"/>
  <c r="AX423" i="4"/>
  <c r="AY423" i="4"/>
  <c r="AW428" i="4"/>
  <c r="AV432" i="4"/>
  <c r="AT322" i="4"/>
  <c r="AY326" i="4"/>
  <c r="AT330" i="4"/>
  <c r="AU333" i="4"/>
  <c r="AU335" i="4"/>
  <c r="AW338" i="4"/>
  <c r="AV341" i="4"/>
  <c r="AV342" i="4"/>
  <c r="AY353" i="4"/>
  <c r="AT355" i="4"/>
  <c r="AY358" i="4"/>
  <c r="AX371" i="4"/>
  <c r="AT373" i="4"/>
  <c r="AW374" i="4"/>
  <c r="AT377" i="4"/>
  <c r="AU393" i="4"/>
  <c r="AX394" i="4"/>
  <c r="AU399" i="4"/>
  <c r="AY400" i="4"/>
  <c r="AT401" i="4"/>
  <c r="AW402" i="4"/>
  <c r="AW406" i="4"/>
  <c r="AV409" i="4"/>
  <c r="AY410" i="4"/>
  <c r="AT414" i="4"/>
  <c r="AX442" i="4"/>
  <c r="AX469" i="4"/>
  <c r="AX491" i="4"/>
  <c r="AW380" i="4"/>
  <c r="AW385" i="4"/>
  <c r="AT428" i="4"/>
  <c r="AX429" i="4"/>
  <c r="AU437" i="4"/>
  <c r="AU440" i="4"/>
  <c r="AX446" i="4"/>
  <c r="AY491" i="4"/>
  <c r="AY503" i="4"/>
  <c r="AV414" i="4"/>
  <c r="AW439" i="4"/>
  <c r="AW460" i="4"/>
  <c r="AY337" i="4"/>
  <c r="AX344" i="4"/>
  <c r="AT348" i="4"/>
  <c r="AT349" i="4"/>
  <c r="AT352" i="4"/>
  <c r="AT353" i="4"/>
  <c r="AV354" i="4"/>
  <c r="AU357" i="4"/>
  <c r="AT358" i="4"/>
  <c r="AT359" i="4"/>
  <c r="AT360" i="4"/>
  <c r="AU362" i="4"/>
  <c r="AT365" i="4"/>
  <c r="AW373" i="4"/>
  <c r="AU375" i="4"/>
  <c r="AU378" i="4"/>
  <c r="AY379" i="4"/>
  <c r="AY383" i="4"/>
  <c r="AT386" i="4"/>
  <c r="AT390" i="4"/>
  <c r="AW391" i="4"/>
  <c r="AW392" i="4"/>
  <c r="AY396" i="4"/>
  <c r="AV398" i="4"/>
  <c r="AX399" i="4"/>
  <c r="AV404" i="4"/>
  <c r="AU407" i="4"/>
  <c r="AY409" i="4"/>
  <c r="AT410" i="4"/>
  <c r="AU411" i="4"/>
  <c r="AY415" i="4"/>
  <c r="AU418" i="4"/>
  <c r="AT419" i="4"/>
  <c r="AT422" i="4"/>
  <c r="AT423" i="4"/>
  <c r="AU425" i="4"/>
  <c r="AU426" i="4"/>
  <c r="AU435" i="4"/>
  <c r="AU444" i="4"/>
  <c r="AU457" i="4"/>
  <c r="AX459" i="4"/>
  <c r="AU492" i="4"/>
  <c r="AY330" i="4"/>
  <c r="AY332" i="4"/>
  <c r="AY335" i="4"/>
  <c r="AU348" i="4"/>
  <c r="AU349" i="4"/>
  <c r="AT350" i="4"/>
  <c r="AU352" i="4"/>
  <c r="AU353" i="4"/>
  <c r="AW354" i="4"/>
  <c r="AX355" i="4"/>
  <c r="AV357" i="4"/>
  <c r="AV361" i="4"/>
  <c r="AV362" i="4"/>
  <c r="AU365" i="4"/>
  <c r="AT366" i="4"/>
  <c r="AV366" i="4"/>
  <c r="AT368" i="4"/>
  <c r="AT371" i="4"/>
  <c r="AX377" i="4"/>
  <c r="AY378" i="4"/>
  <c r="AW382" i="4"/>
  <c r="AU386" i="4"/>
  <c r="AU390" i="4"/>
  <c r="AX392" i="4"/>
  <c r="AY393" i="4"/>
  <c r="AT394" i="4"/>
  <c r="AY399" i="4"/>
  <c r="AU400" i="4"/>
  <c r="AX401" i="4"/>
  <c r="AW404" i="4"/>
  <c r="AV407" i="4"/>
  <c r="AU410" i="4"/>
  <c r="AY411" i="4"/>
  <c r="AV413" i="4"/>
  <c r="AV418" i="4"/>
  <c r="AU419" i="4"/>
  <c r="AU422" i="4"/>
  <c r="AU423" i="4"/>
  <c r="AU424" i="4"/>
  <c r="AW427" i="4"/>
  <c r="AT431" i="4"/>
  <c r="AW443" i="4"/>
  <c r="AV453" i="4"/>
  <c r="AY454" i="4"/>
  <c r="AT499" i="4"/>
  <c r="AW324" i="4"/>
  <c r="AV326" i="4"/>
  <c r="AV328" i="4"/>
  <c r="AT336" i="4"/>
  <c r="AT339" i="4"/>
  <c r="AT345" i="4"/>
  <c r="AT346" i="4"/>
  <c r="AV347" i="4"/>
  <c r="AU350" i="4"/>
  <c r="AY355" i="4"/>
  <c r="AW356" i="4"/>
  <c r="AV358" i="4"/>
  <c r="AW364" i="4"/>
  <c r="AU366" i="4"/>
  <c r="AU368" i="4"/>
  <c r="AT369" i="4"/>
  <c r="AT374" i="4"/>
  <c r="AW375" i="4"/>
  <c r="AW376" i="4"/>
  <c r="AY377" i="4"/>
  <c r="AV381" i="4"/>
  <c r="AX382" i="4"/>
  <c r="AT385" i="4"/>
  <c r="AY388" i="4"/>
  <c r="AU394" i="4"/>
  <c r="AY395" i="4"/>
  <c r="AV397" i="4"/>
  <c r="AV400" i="4"/>
  <c r="AT402" i="4"/>
  <c r="AT406" i="4"/>
  <c r="AT412" i="4"/>
  <c r="AY414" i="4"/>
  <c r="AV417" i="4"/>
  <c r="AV419" i="4"/>
  <c r="AX427" i="4"/>
  <c r="AX428" i="4"/>
  <c r="AU431" i="4"/>
  <c r="AY437" i="4"/>
  <c r="AY440" i="4"/>
  <c r="AT451" i="4"/>
  <c r="AU456" i="4"/>
  <c r="AX496" i="4"/>
  <c r="AU496" i="4"/>
  <c r="AX425" i="4"/>
  <c r="AW426" i="4"/>
  <c r="AT429" i="4"/>
  <c r="AX435" i="4"/>
  <c r="AU441" i="4"/>
  <c r="AT442" i="4"/>
  <c r="AU443" i="4"/>
  <c r="AW459" i="4"/>
  <c r="AT461" i="4"/>
  <c r="AT465" i="4"/>
  <c r="AU466" i="4"/>
  <c r="AY471" i="4"/>
  <c r="AW472" i="4"/>
  <c r="AY473" i="4"/>
  <c r="AU475" i="4"/>
  <c r="AV481" i="4"/>
  <c r="AV483" i="4"/>
  <c r="AT486" i="4"/>
  <c r="AT489" i="4"/>
  <c r="AV497" i="4"/>
  <c r="AV500" i="4"/>
  <c r="AU502" i="4"/>
  <c r="AT503" i="4"/>
  <c r="AU504" i="4"/>
  <c r="AV508" i="4"/>
  <c r="AX509" i="4"/>
  <c r="AV517" i="4"/>
  <c r="AX518" i="4"/>
  <c r="AW522" i="4"/>
  <c r="AY546" i="4"/>
  <c r="AW556" i="4"/>
  <c r="AT576" i="4"/>
  <c r="AX584" i="4"/>
  <c r="AT625" i="4"/>
  <c r="AV443" i="4"/>
  <c r="AT445" i="4"/>
  <c r="AT462" i="4"/>
  <c r="AY467" i="4"/>
  <c r="AX472" i="4"/>
  <c r="AW476" i="4"/>
  <c r="AT478" i="4"/>
  <c r="AW479" i="4"/>
  <c r="AW481" i="4"/>
  <c r="AW482" i="4"/>
  <c r="AV484" i="4"/>
  <c r="AT487" i="4"/>
  <c r="AT490" i="4"/>
  <c r="AU491" i="4"/>
  <c r="AT493" i="4"/>
  <c r="AW497" i="4"/>
  <c r="AW498" i="4"/>
  <c r="AX499" i="4"/>
  <c r="AV502" i="4"/>
  <c r="AU503" i="4"/>
  <c r="AV504" i="4"/>
  <c r="AY508" i="4"/>
  <c r="AY519" i="4"/>
  <c r="AU533" i="4"/>
  <c r="AW545" i="4"/>
  <c r="AX551" i="4"/>
  <c r="AU556" i="4"/>
  <c r="AY583" i="4"/>
  <c r="AX482" i="4"/>
  <c r="AV486" i="4"/>
  <c r="AU493" i="4"/>
  <c r="AX498" i="4"/>
  <c r="AV505" i="4"/>
  <c r="AY506" i="4"/>
  <c r="AW517" i="4"/>
  <c r="AV434" i="4"/>
  <c r="AT435" i="4"/>
  <c r="AY444" i="4"/>
  <c r="AW445" i="4"/>
  <c r="AV447" i="4"/>
  <c r="AV450" i="4"/>
  <c r="AU451" i="4"/>
  <c r="AV452" i="4"/>
  <c r="AU454" i="4"/>
  <c r="AT455" i="4"/>
  <c r="AV463" i="4"/>
  <c r="AX465" i="4"/>
  <c r="AY466" i="4"/>
  <c r="AV468" i="4"/>
  <c r="AY475" i="4"/>
  <c r="AX480" i="4"/>
  <c r="AX486" i="4"/>
  <c r="AW490" i="4"/>
  <c r="AW493" i="4"/>
  <c r="AU494" i="4"/>
  <c r="AY502" i="4"/>
  <c r="AX503" i="4"/>
  <c r="AW511" i="4"/>
  <c r="AV515" i="4"/>
  <c r="AT519" i="4"/>
  <c r="AV530" i="4"/>
  <c r="AY553" i="4"/>
  <c r="AX559" i="4"/>
  <c r="AW572" i="4"/>
  <c r="AW446" i="4"/>
  <c r="AW448" i="4"/>
  <c r="AV449" i="4"/>
  <c r="AT457" i="4"/>
  <c r="AT460" i="4"/>
  <c r="AW462" i="4"/>
  <c r="AW464" i="4"/>
  <c r="AY465" i="4"/>
  <c r="AU467" i="4"/>
  <c r="AX478" i="4"/>
  <c r="AT482" i="4"/>
  <c r="AW485" i="4"/>
  <c r="AY486" i="4"/>
  <c r="AX487" i="4"/>
  <c r="AY489" i="4"/>
  <c r="AX490" i="4"/>
  <c r="AY492" i="4"/>
  <c r="AW495" i="4"/>
  <c r="AX511" i="4"/>
  <c r="AY528" i="4"/>
  <c r="AW552" i="4"/>
  <c r="AT600" i="4"/>
  <c r="AW468" i="4"/>
  <c r="AW471" i="4"/>
  <c r="AT481" i="4"/>
  <c r="AX485" i="4"/>
  <c r="AV495" i="4"/>
  <c r="AT497" i="4"/>
  <c r="AT500" i="4"/>
  <c r="AT513" i="4"/>
  <c r="AU522" i="4"/>
  <c r="AT524" i="4"/>
  <c r="AT506" i="4"/>
  <c r="AT509" i="4"/>
  <c r="AT512" i="4"/>
  <c r="AU514" i="4"/>
  <c r="AU526" i="4"/>
  <c r="AW527" i="4"/>
  <c r="AY531" i="4"/>
  <c r="AT535" i="4"/>
  <c r="AW539" i="4"/>
  <c r="AY540" i="4"/>
  <c r="AX542" i="4"/>
  <c r="AV544" i="4"/>
  <c r="AT547" i="4"/>
  <c r="AT561" i="4"/>
  <c r="AT579" i="4"/>
  <c r="AU581" i="4"/>
  <c r="AW581" i="4"/>
  <c r="AU582" i="4"/>
  <c r="AV583" i="4"/>
  <c r="AW589" i="4"/>
  <c r="AV590" i="4"/>
  <c r="AX590" i="4"/>
  <c r="AT593" i="4"/>
  <c r="AT598" i="4"/>
  <c r="AV599" i="4"/>
  <c r="AY602" i="4"/>
  <c r="AT605" i="4"/>
  <c r="AU606" i="4"/>
  <c r="AV608" i="4"/>
  <c r="AU610" i="4"/>
  <c r="AW635" i="4"/>
  <c r="AU638" i="4"/>
  <c r="AU644" i="4"/>
  <c r="AV645" i="4"/>
  <c r="AX647" i="4"/>
  <c r="AY647" i="4"/>
  <c r="AV652" i="4"/>
  <c r="AX664" i="4"/>
  <c r="AW666" i="4"/>
  <c r="AW671" i="4"/>
  <c r="AX674" i="4"/>
  <c r="AW682" i="4"/>
  <c r="AW685" i="4"/>
  <c r="AU697" i="4"/>
  <c r="AX710" i="4"/>
  <c r="AU712" i="4"/>
  <c r="AU742" i="4"/>
  <c r="AV507" i="4"/>
  <c r="AU509" i="4"/>
  <c r="AT515" i="4"/>
  <c r="AT516" i="4"/>
  <c r="AT523" i="4"/>
  <c r="AV526" i="4"/>
  <c r="AX527" i="4"/>
  <c r="AW529" i="4"/>
  <c r="AY530" i="4"/>
  <c r="AU532" i="4"/>
  <c r="AU535" i="4"/>
  <c r="AW536" i="4"/>
  <c r="AY537" i="4"/>
  <c r="AT538" i="4"/>
  <c r="AU547" i="4"/>
  <c r="AW554" i="4"/>
  <c r="AT560" i="4"/>
  <c r="AU561" i="4"/>
  <c r="AT565" i="4"/>
  <c r="AX570" i="4"/>
  <c r="AU578" i="4"/>
  <c r="AV580" i="4"/>
  <c r="AV581" i="4"/>
  <c r="AX588" i="4"/>
  <c r="AW588" i="4"/>
  <c r="AW590" i="4"/>
  <c r="AU593" i="4"/>
  <c r="AT594" i="4"/>
  <c r="AT596" i="4"/>
  <c r="AV596" i="4"/>
  <c r="AV597" i="4"/>
  <c r="AU598" i="4"/>
  <c r="AW600" i="4"/>
  <c r="AX601" i="4"/>
  <c r="AT604" i="4"/>
  <c r="AU605" i="4"/>
  <c r="AV606" i="4"/>
  <c r="AX607" i="4"/>
  <c r="AW608" i="4"/>
  <c r="AV610" i="4"/>
  <c r="AY615" i="4"/>
  <c r="AU619" i="4"/>
  <c r="AW626" i="4"/>
  <c r="AU632" i="4"/>
  <c r="AV633" i="4"/>
  <c r="AT637" i="4"/>
  <c r="AT641" i="4"/>
  <c r="AU646" i="4"/>
  <c r="AX656" i="4"/>
  <c r="AX676" i="4"/>
  <c r="AT688" i="4"/>
  <c r="AU694" i="4"/>
  <c r="AV701" i="4"/>
  <c r="AU546" i="4"/>
  <c r="AT549" i="4"/>
  <c r="AU552" i="4"/>
  <c r="AT559" i="4"/>
  <c r="AV559" i="4"/>
  <c r="AW568" i="4"/>
  <c r="AX569" i="4"/>
  <c r="AV569" i="4"/>
  <c r="AW570" i="4"/>
  <c r="AY575" i="4"/>
  <c r="AW577" i="4"/>
  <c r="AV578" i="4"/>
  <c r="AU584" i="4"/>
  <c r="AW584" i="4"/>
  <c r="AX589" i="4"/>
  <c r="AV593" i="4"/>
  <c r="AX593" i="4"/>
  <c r="AT595" i="4"/>
  <c r="AW597" i="4"/>
  <c r="AV598" i="4"/>
  <c r="AX598" i="4"/>
  <c r="AV643" i="4"/>
  <c r="AT651" i="4"/>
  <c r="AU663" i="4"/>
  <c r="AW668" i="4"/>
  <c r="AY671" i="4"/>
  <c r="AU684" i="4"/>
  <c r="AY685" i="4"/>
  <c r="AU691" i="4"/>
  <c r="AW574" i="4"/>
  <c r="AY591" i="4"/>
  <c r="AV594" i="4"/>
  <c r="AX646" i="4"/>
  <c r="AV649" i="4"/>
  <c r="AT658" i="4"/>
  <c r="AV672" i="4"/>
  <c r="AV675" i="4"/>
  <c r="AU680" i="4"/>
  <c r="AT683" i="4"/>
  <c r="AV686" i="4"/>
  <c r="AV688" i="4"/>
  <c r="AW694" i="4"/>
  <c r="AU700" i="4"/>
  <c r="AV703" i="4"/>
  <c r="AX561" i="4"/>
  <c r="AU585" i="4"/>
  <c r="AW593" i="4"/>
  <c r="AW594" i="4"/>
  <c r="AY594" i="4"/>
  <c r="AW632" i="4"/>
  <c r="AU687" i="4"/>
  <c r="AX720" i="4"/>
  <c r="AY721" i="4"/>
  <c r="AY512" i="4"/>
  <c r="AW513" i="4"/>
  <c r="AX515" i="4"/>
  <c r="AU519" i="4"/>
  <c r="AV520" i="4"/>
  <c r="AT527" i="4"/>
  <c r="AU530" i="4"/>
  <c r="AY532" i="4"/>
  <c r="AT533" i="4"/>
  <c r="AV534" i="4"/>
  <c r="AY535" i="4"/>
  <c r="AU536" i="4"/>
  <c r="AU537" i="4"/>
  <c r="AX538" i="4"/>
  <c r="AU542" i="4"/>
  <c r="AW543" i="4"/>
  <c r="AY547" i="4"/>
  <c r="AT551" i="4"/>
  <c r="AW555" i="4"/>
  <c r="AW559" i="4"/>
  <c r="AX560" i="4"/>
  <c r="AY561" i="4"/>
  <c r="AV565" i="4"/>
  <c r="AT570" i="4"/>
  <c r="AY578" i="4"/>
  <c r="AY579" i="4"/>
  <c r="AT588" i="4"/>
  <c r="AT589" i="4"/>
  <c r="AX596" i="4"/>
  <c r="AT601" i="4"/>
  <c r="AX604" i="4"/>
  <c r="AT607" i="4"/>
  <c r="AX613" i="4"/>
  <c r="AU615" i="4"/>
  <c r="AU623" i="4"/>
  <c r="AT626" i="4"/>
  <c r="AX631" i="4"/>
  <c r="AX637" i="4"/>
  <c r="AX641" i="4"/>
  <c r="AV687" i="4"/>
  <c r="AX609" i="4"/>
  <c r="AT615" i="4"/>
  <c r="AW616" i="4"/>
  <c r="AX618" i="4"/>
  <c r="AT621" i="4"/>
  <c r="AU622" i="4"/>
  <c r="AU626" i="4"/>
  <c r="AT627" i="4"/>
  <c r="AT628" i="4"/>
  <c r="AT633" i="4"/>
  <c r="AT644" i="4"/>
  <c r="AW651" i="4"/>
  <c r="AY651" i="4"/>
  <c r="AY653" i="4"/>
  <c r="AX657" i="4"/>
  <c r="AX667" i="4"/>
  <c r="AX668" i="4"/>
  <c r="AY670" i="4"/>
  <c r="AX671" i="4"/>
  <c r="AY673" i="4"/>
  <c r="AW675" i="4"/>
  <c r="AX677" i="4"/>
  <c r="AV679" i="4"/>
  <c r="AV681" i="4"/>
  <c r="AU683" i="4"/>
  <c r="AW686" i="4"/>
  <c r="AW689" i="4"/>
  <c r="AV690" i="4"/>
  <c r="AV693" i="4"/>
  <c r="AW695" i="4"/>
  <c r="AX697" i="4"/>
  <c r="AV699" i="4"/>
  <c r="AV700" i="4"/>
  <c r="AW701" i="4"/>
  <c r="AV717" i="4"/>
  <c r="AU730" i="4"/>
  <c r="AY738" i="4"/>
  <c r="AW618" i="4"/>
  <c r="AU621" i="4"/>
  <c r="AY623" i="4"/>
  <c r="AW628" i="4"/>
  <c r="AT629" i="4"/>
  <c r="AU630" i="4"/>
  <c r="AT631" i="4"/>
  <c r="AT634" i="4"/>
  <c r="AY639" i="4"/>
  <c r="AU642" i="4"/>
  <c r="AT643" i="4"/>
  <c r="AW644" i="4"/>
  <c r="AT646" i="4"/>
  <c r="AX650" i="4"/>
  <c r="AY656" i="4"/>
  <c r="AT659" i="4"/>
  <c r="AX666" i="4"/>
  <c r="AY669" i="4"/>
  <c r="AV678" i="4"/>
  <c r="AW681" i="4"/>
  <c r="AY694" i="4"/>
  <c r="AX695" i="4"/>
  <c r="AY697" i="4"/>
  <c r="AW698" i="4"/>
  <c r="AW702" i="4"/>
  <c r="AU706" i="4"/>
  <c r="AT707" i="4"/>
  <c r="AW719" i="4"/>
  <c r="AU634" i="4"/>
  <c r="AT635" i="4"/>
  <c r="AV642" i="4"/>
  <c r="AT661" i="4"/>
  <c r="AY676" i="4"/>
  <c r="AW678" i="4"/>
  <c r="AX680" i="4"/>
  <c r="AX692" i="4"/>
  <c r="AY718" i="4"/>
  <c r="AY803" i="4"/>
  <c r="AV658" i="4"/>
  <c r="AV660" i="4"/>
  <c r="AW661" i="4"/>
  <c r="AV666" i="4"/>
  <c r="AT670" i="4"/>
  <c r="AT673" i="4"/>
  <c r="AU685" i="4"/>
  <c r="AY691" i="4"/>
  <c r="AY713" i="4"/>
  <c r="AT609" i="4"/>
  <c r="AT613" i="4"/>
  <c r="AX615" i="4"/>
  <c r="AX621" i="4"/>
  <c r="AY622" i="4"/>
  <c r="AV635" i="4"/>
  <c r="AU637" i="4"/>
  <c r="AT638" i="4"/>
  <c r="AU639" i="4"/>
  <c r="AT640" i="4"/>
  <c r="AU647" i="4"/>
  <c r="AU655" i="4"/>
  <c r="AU656" i="4"/>
  <c r="AW659" i="4"/>
  <c r="AV663" i="4"/>
  <c r="AT666" i="4"/>
  <c r="AT667" i="4"/>
  <c r="AT668" i="4"/>
  <c r="AT671" i="4"/>
  <c r="AU673" i="4"/>
  <c r="AT674" i="4"/>
  <c r="AY683" i="4"/>
  <c r="AT687" i="4"/>
  <c r="AT694" i="4"/>
  <c r="AT697" i="4"/>
  <c r="AU704" i="4"/>
  <c r="AT715" i="4"/>
  <c r="AT725" i="4"/>
  <c r="AV726" i="4"/>
  <c r="AU745" i="4"/>
  <c r="AX755" i="4"/>
  <c r="AU755" i="4"/>
  <c r="AT734" i="4"/>
  <c r="AX744" i="4"/>
  <c r="AU751" i="4"/>
  <c r="AW767" i="4"/>
  <c r="AX775" i="4"/>
  <c r="AW776" i="4"/>
  <c r="AU778" i="4"/>
  <c r="AT787" i="4"/>
  <c r="AU791" i="4"/>
  <c r="AC14" i="5"/>
  <c r="AC26" i="5"/>
  <c r="AC34" i="5"/>
  <c r="AC44" i="5"/>
  <c r="AC52" i="5"/>
  <c r="AC57" i="5"/>
  <c r="AC65" i="5"/>
  <c r="AW750" i="4"/>
  <c r="AW754" i="4"/>
  <c r="AY768" i="4"/>
  <c r="AY771" i="4"/>
  <c r="AW772" i="4"/>
  <c r="AY776" i="4"/>
  <c r="AU784" i="4"/>
  <c r="AY801" i="4"/>
  <c r="AC11" i="5"/>
  <c r="AC19" i="5"/>
  <c r="AC31" i="5"/>
  <c r="AC41" i="5"/>
  <c r="AC49" i="5"/>
  <c r="AC62" i="5"/>
  <c r="AV702" i="4"/>
  <c r="AU707" i="4"/>
  <c r="AV708" i="4"/>
  <c r="AV709" i="4"/>
  <c r="AT717" i="4"/>
  <c r="AY720" i="4"/>
  <c r="AV723" i="4"/>
  <c r="AV725" i="4"/>
  <c r="AX727" i="4"/>
  <c r="AW731" i="4"/>
  <c r="AV733" i="4"/>
  <c r="AW743" i="4"/>
  <c r="AT746" i="4"/>
  <c r="AY763" i="4"/>
  <c r="AV765" i="4"/>
  <c r="AX766" i="4"/>
  <c r="AY774" i="4"/>
  <c r="AT777" i="4"/>
  <c r="AV778" i="4"/>
  <c r="AV779" i="4"/>
  <c r="AX782" i="4"/>
  <c r="AX785" i="4"/>
  <c r="AW787" i="4"/>
  <c r="AV791" i="4"/>
  <c r="AX792" i="4"/>
  <c r="AU794" i="4"/>
  <c r="AW795" i="4"/>
  <c r="AT799" i="4"/>
  <c r="AW800" i="4"/>
  <c r="AT802" i="4"/>
  <c r="W826" i="4"/>
  <c r="W833" i="4" s="1"/>
  <c r="AC13" i="5"/>
  <c r="AC25" i="5"/>
  <c r="AC33" i="5"/>
  <c r="AC43" i="5"/>
  <c r="AC51" i="5"/>
  <c r="AC56" i="5"/>
  <c r="AC64" i="5"/>
  <c r="AW708" i="4"/>
  <c r="AW709" i="4"/>
  <c r="AT711" i="4"/>
  <c r="AU714" i="4"/>
  <c r="AU716" i="4"/>
  <c r="AX724" i="4"/>
  <c r="AW726" i="4"/>
  <c r="AY727" i="4"/>
  <c r="AX728" i="4"/>
  <c r="AY730" i="4"/>
  <c r="AW733" i="4"/>
  <c r="AX734" i="4"/>
  <c r="AT741" i="4"/>
  <c r="AV742" i="4"/>
  <c r="AV745" i="4"/>
  <c r="AU746" i="4"/>
  <c r="AU748" i="4"/>
  <c r="AY751" i="4"/>
  <c r="AY756" i="4"/>
  <c r="AY757" i="4"/>
  <c r="AX757" i="4"/>
  <c r="AT768" i="4"/>
  <c r="AT769" i="4"/>
  <c r="AU777" i="4"/>
  <c r="AW778" i="4"/>
  <c r="AW779" i="4"/>
  <c r="AV781" i="4"/>
  <c r="AY782" i="4"/>
  <c r="AX784" i="4"/>
  <c r="AW784" i="4"/>
  <c r="AU786" i="4"/>
  <c r="AX787" i="4"/>
  <c r="AT789" i="4"/>
  <c r="AW790" i="4"/>
  <c r="AY792" i="4"/>
  <c r="AV794" i="4"/>
  <c r="AX795" i="4"/>
  <c r="AT801" i="4"/>
  <c r="AC10" i="5"/>
  <c r="AC18" i="5"/>
  <c r="AC30" i="5"/>
  <c r="AC40" i="5"/>
  <c r="AC48" i="5"/>
  <c r="AC61" i="5"/>
  <c r="AU767" i="4"/>
  <c r="AU771" i="4"/>
  <c r="AY784" i="4"/>
  <c r="AT698" i="4"/>
  <c r="AX707" i="4"/>
  <c r="AT710" i="4"/>
  <c r="AX712" i="4"/>
  <c r="AY715" i="4"/>
  <c r="AW717" i="4"/>
  <c r="AY733" i="4"/>
  <c r="AY735" i="4"/>
  <c r="AY736" i="4"/>
  <c r="AW739" i="4"/>
  <c r="AV741" i="4"/>
  <c r="AU749" i="4"/>
  <c r="AT750" i="4"/>
  <c r="AT752" i="4"/>
  <c r="AT755" i="4"/>
  <c r="AV759" i="4"/>
  <c r="AT763" i="4"/>
  <c r="AV764" i="4"/>
  <c r="AY765" i="4"/>
  <c r="AU766" i="4"/>
  <c r="AV767" i="4"/>
  <c r="AV769" i="4"/>
  <c r="AU770" i="4"/>
  <c r="AT772" i="4"/>
  <c r="AU773" i="4"/>
  <c r="AV776" i="4"/>
  <c r="AX781" i="4"/>
  <c r="AW783" i="4"/>
  <c r="AY791" i="4"/>
  <c r="AU796" i="4"/>
  <c r="AX797" i="4"/>
  <c r="AT798" i="4"/>
  <c r="AW802" i="4"/>
  <c r="AV804" i="4"/>
  <c r="AC12" i="5"/>
  <c r="AC20" i="5"/>
  <c r="AC32" i="5"/>
  <c r="AC42" i="5"/>
  <c r="AC50" i="5"/>
  <c r="AC63" i="5"/>
  <c r="AW718" i="4"/>
  <c r="AT719" i="4"/>
  <c r="AU720" i="4"/>
  <c r="AT722" i="4"/>
  <c r="AT727" i="4"/>
  <c r="AU738" i="4"/>
  <c r="AY742" i="4"/>
  <c r="AV743" i="4"/>
  <c r="AY745" i="4"/>
  <c r="AX746" i="4"/>
  <c r="AU752" i="4"/>
  <c r="AT753" i="4"/>
  <c r="AU754" i="4"/>
  <c r="AT757" i="4"/>
  <c r="AU758" i="4"/>
  <c r="AW759" i="4"/>
  <c r="AW760" i="4"/>
  <c r="AU762" i="4"/>
  <c r="AU763" i="4"/>
  <c r="AW764" i="4"/>
  <c r="AT766" i="4"/>
  <c r="AW769" i="4"/>
  <c r="AV770" i="4"/>
  <c r="AU774" i="4"/>
  <c r="AT782" i="4"/>
  <c r="AT785" i="4"/>
  <c r="AU788" i="4"/>
  <c r="AT792" i="4"/>
  <c r="AV793" i="4"/>
  <c r="AY794" i="4"/>
  <c r="AU795" i="4"/>
  <c r="AV796" i="4"/>
  <c r="AX799" i="4"/>
  <c r="AU799" i="4"/>
  <c r="AX802" i="4"/>
  <c r="AC9" i="5"/>
  <c r="AC17" i="5"/>
  <c r="AC29" i="5"/>
  <c r="AC37" i="5"/>
  <c r="AC47" i="5"/>
  <c r="AC60" i="5"/>
  <c r="AC68" i="5"/>
  <c r="AB9" i="3"/>
  <c r="AE9" i="3" s="1"/>
  <c r="AD10" i="3"/>
  <c r="AG10" i="3" s="1"/>
  <c r="AC12" i="3"/>
  <c r="AF12" i="3" s="1"/>
  <c r="AH12" i="3"/>
  <c r="AD13" i="3"/>
  <c r="AG13" i="3" s="1"/>
  <c r="AH13" i="3"/>
  <c r="AB14" i="3"/>
  <c r="AC15" i="3"/>
  <c r="AF15" i="3" s="1"/>
  <c r="AB17" i="3"/>
  <c r="AE17" i="3" s="1"/>
  <c r="AD18" i="3"/>
  <c r="AG18" i="3" s="1"/>
  <c r="AC20" i="3"/>
  <c r="AF20" i="3" s="1"/>
  <c r="AH20" i="3"/>
  <c r="AD21" i="3"/>
  <c r="AG21" i="3" s="1"/>
  <c r="AH21" i="3"/>
  <c r="AB22" i="3"/>
  <c r="AC23" i="3"/>
  <c r="AF23" i="3" s="1"/>
  <c r="AB25" i="3"/>
  <c r="AE25" i="3" s="1"/>
  <c r="AD26" i="3"/>
  <c r="AG26" i="3" s="1"/>
  <c r="AC28" i="3"/>
  <c r="AF28" i="3" s="1"/>
  <c r="AH28" i="3"/>
  <c r="AD29" i="3"/>
  <c r="AG29" i="3" s="1"/>
  <c r="AH29" i="3"/>
  <c r="AB30" i="3"/>
  <c r="AC31" i="3"/>
  <c r="AF31" i="3" s="1"/>
  <c r="AB33" i="3"/>
  <c r="AE33" i="3" s="1"/>
  <c r="AD34" i="3"/>
  <c r="AG34" i="3" s="1"/>
  <c r="AC36" i="3"/>
  <c r="AF36" i="3" s="1"/>
  <c r="AH36" i="3"/>
  <c r="AD37" i="3"/>
  <c r="AG37" i="3" s="1"/>
  <c r="AH37" i="3"/>
  <c r="AB38" i="3"/>
  <c r="AC39" i="3"/>
  <c r="AF39" i="3" s="1"/>
  <c r="AB41" i="3"/>
  <c r="AE41" i="3" s="1"/>
  <c r="AD42" i="3"/>
  <c r="AG42" i="3" s="1"/>
  <c r="AC44" i="3"/>
  <c r="AF44" i="3" s="1"/>
  <c r="AH44" i="3"/>
  <c r="AD45" i="3"/>
  <c r="AG45" i="3" s="1"/>
  <c r="AH45" i="3"/>
  <c r="AB46" i="3"/>
  <c r="AC47" i="3"/>
  <c r="AF47" i="3" s="1"/>
  <c r="AB49" i="3"/>
  <c r="AE49" i="3" s="1"/>
  <c r="AD50" i="3"/>
  <c r="AG50" i="3" s="1"/>
  <c r="AC52" i="3"/>
  <c r="AF52" i="3" s="1"/>
  <c r="AH52" i="3"/>
  <c r="AD53" i="3"/>
  <c r="AG53" i="3" s="1"/>
  <c r="AH53" i="3"/>
  <c r="AB54" i="3"/>
  <c r="AC56" i="3"/>
  <c r="AF56" i="3" s="1"/>
  <c r="AH65" i="3"/>
  <c r="AB66" i="3"/>
  <c r="AD70" i="3"/>
  <c r="AG70" i="3" s="1"/>
  <c r="AC72" i="3"/>
  <c r="AF72" i="3" s="1"/>
  <c r="AH81" i="3"/>
  <c r="AB82" i="3"/>
  <c r="AD86" i="3"/>
  <c r="AG86" i="3" s="1"/>
  <c r="AC88" i="3"/>
  <c r="AF88" i="3" s="1"/>
  <c r="AH97" i="3"/>
  <c r="AB98" i="3"/>
  <c r="AD102" i="3"/>
  <c r="AG102" i="3" s="1"/>
  <c r="AC104" i="3"/>
  <c r="AF104" i="3" s="1"/>
  <c r="AH113" i="3"/>
  <c r="AB114" i="3"/>
  <c r="AD118" i="3"/>
  <c r="AG118" i="3" s="1"/>
  <c r="AC120" i="3"/>
  <c r="AF120" i="3" s="1"/>
  <c r="AH129" i="3"/>
  <c r="AB130" i="3"/>
  <c r="AD134" i="3"/>
  <c r="AG134" i="3" s="1"/>
  <c r="AC136" i="3"/>
  <c r="AF136" i="3" s="1"/>
  <c r="AH61" i="3"/>
  <c r="AB62" i="3"/>
  <c r="AD66" i="3"/>
  <c r="AG66" i="3" s="1"/>
  <c r="AC68" i="3"/>
  <c r="AF68" i="3" s="1"/>
  <c r="AH77" i="3"/>
  <c r="AB78" i="3"/>
  <c r="AD82" i="3"/>
  <c r="AG82" i="3" s="1"/>
  <c r="AC84" i="3"/>
  <c r="AF84" i="3" s="1"/>
  <c r="AH93" i="3"/>
  <c r="AB94" i="3"/>
  <c r="AD98" i="3"/>
  <c r="AG98" i="3" s="1"/>
  <c r="AC100" i="3"/>
  <c r="AF100" i="3" s="1"/>
  <c r="AH109" i="3"/>
  <c r="AB110" i="3"/>
  <c r="AD114" i="3"/>
  <c r="AG114" i="3" s="1"/>
  <c r="AC116" i="3"/>
  <c r="AF116" i="3" s="1"/>
  <c r="AH125" i="3"/>
  <c r="AB126" i="3"/>
  <c r="AD130" i="3"/>
  <c r="AG130" i="3" s="1"/>
  <c r="AC132" i="3"/>
  <c r="AF132" i="3" s="1"/>
  <c r="AH141" i="3"/>
  <c r="AB142" i="3"/>
  <c r="AB144" i="3"/>
  <c r="AE144" i="3" s="1"/>
  <c r="AB148" i="3"/>
  <c r="AE148" i="3" s="1"/>
  <c r="AB152" i="3"/>
  <c r="AE152" i="3" s="1"/>
  <c r="AB156" i="3"/>
  <c r="AE156" i="3" s="1"/>
  <c r="AB160" i="3"/>
  <c r="AE160" i="3" s="1"/>
  <c r="AB164" i="3"/>
  <c r="AE164" i="3" s="1"/>
  <c r="AB168" i="3"/>
  <c r="AE168" i="3" s="1"/>
  <c r="AB172" i="3"/>
  <c r="AE172" i="3" s="1"/>
  <c r="AB176" i="3"/>
  <c r="AE176" i="3" s="1"/>
  <c r="AB180" i="3"/>
  <c r="AE180" i="3" s="1"/>
  <c r="AB184" i="3"/>
  <c r="AE184" i="3" s="1"/>
  <c r="AB188" i="3"/>
  <c r="AE188" i="3" s="1"/>
  <c r="AB192" i="3"/>
  <c r="AE192" i="3" s="1"/>
  <c r="AB196" i="3"/>
  <c r="AE196" i="3" s="1"/>
  <c r="AB200" i="3"/>
  <c r="AE200" i="3" s="1"/>
  <c r="AB204" i="3"/>
  <c r="AE204" i="3" s="1"/>
  <c r="AB208" i="3"/>
  <c r="AE208" i="3" s="1"/>
  <c r="AC8" i="3"/>
  <c r="AF8" i="3" s="1"/>
  <c r="AH8" i="3"/>
  <c r="AD9" i="3"/>
  <c r="AG9" i="3" s="1"/>
  <c r="AH9" i="3"/>
  <c r="AB10" i="3"/>
  <c r="AC11" i="3"/>
  <c r="AF11" i="3" s="1"/>
  <c r="AB13" i="3"/>
  <c r="AE13" i="3" s="1"/>
  <c r="AD14" i="3"/>
  <c r="AG14" i="3" s="1"/>
  <c r="AC16" i="3"/>
  <c r="AF16" i="3" s="1"/>
  <c r="AH16" i="3"/>
  <c r="AD17" i="3"/>
  <c r="AG17" i="3" s="1"/>
  <c r="AH17" i="3"/>
  <c r="AB18" i="3"/>
  <c r="AC19" i="3"/>
  <c r="AF19" i="3" s="1"/>
  <c r="AB21" i="3"/>
  <c r="AE21" i="3" s="1"/>
  <c r="AD22" i="3"/>
  <c r="AG22" i="3" s="1"/>
  <c r="AC24" i="3"/>
  <c r="AF24" i="3" s="1"/>
  <c r="AH24" i="3"/>
  <c r="AD25" i="3"/>
  <c r="AG25" i="3" s="1"/>
  <c r="AH25" i="3"/>
  <c r="AB26" i="3"/>
  <c r="AC27" i="3"/>
  <c r="AF27" i="3" s="1"/>
  <c r="AB29" i="3"/>
  <c r="AE29" i="3" s="1"/>
  <c r="AD30" i="3"/>
  <c r="AG30" i="3" s="1"/>
  <c r="AC32" i="3"/>
  <c r="AF32" i="3" s="1"/>
  <c r="AH32" i="3"/>
  <c r="AD33" i="3"/>
  <c r="AG33" i="3" s="1"/>
  <c r="AH33" i="3"/>
  <c r="AB34" i="3"/>
  <c r="AC35" i="3"/>
  <c r="AF35" i="3" s="1"/>
  <c r="AB37" i="3"/>
  <c r="AE37" i="3" s="1"/>
  <c r="AD38" i="3"/>
  <c r="AG38" i="3" s="1"/>
  <c r="AC40" i="3"/>
  <c r="AF40" i="3" s="1"/>
  <c r="AH40" i="3"/>
  <c r="AD41" i="3"/>
  <c r="AG41" i="3" s="1"/>
  <c r="AH41" i="3"/>
  <c r="AB42" i="3"/>
  <c r="AC43" i="3"/>
  <c r="AF43" i="3" s="1"/>
  <c r="AB45" i="3"/>
  <c r="AE45" i="3" s="1"/>
  <c r="AD46" i="3"/>
  <c r="AG46" i="3" s="1"/>
  <c r="AC48" i="3"/>
  <c r="AF48" i="3" s="1"/>
  <c r="AH48" i="3"/>
  <c r="AD49" i="3"/>
  <c r="AG49" i="3" s="1"/>
  <c r="AH49" i="3"/>
  <c r="AB50" i="3"/>
  <c r="AC51" i="3"/>
  <c r="AF51" i="3" s="1"/>
  <c r="AB53" i="3"/>
  <c r="AE53" i="3" s="1"/>
  <c r="AD54" i="3"/>
  <c r="AG54" i="3" s="1"/>
  <c r="AH57" i="3"/>
  <c r="AB58" i="3"/>
  <c r="AD62" i="3"/>
  <c r="AG62" i="3" s="1"/>
  <c r="AC64" i="3"/>
  <c r="AF64" i="3" s="1"/>
  <c r="AH73" i="3"/>
  <c r="AB74" i="3"/>
  <c r="AD78" i="3"/>
  <c r="AG78" i="3" s="1"/>
  <c r="AC80" i="3"/>
  <c r="AF80" i="3" s="1"/>
  <c r="AH89" i="3"/>
  <c r="AB90" i="3"/>
  <c r="AD94" i="3"/>
  <c r="AG94" i="3" s="1"/>
  <c r="AC96" i="3"/>
  <c r="AF96" i="3" s="1"/>
  <c r="AH105" i="3"/>
  <c r="AB106" i="3"/>
  <c r="AD110" i="3"/>
  <c r="AG110" i="3" s="1"/>
  <c r="AC112" i="3"/>
  <c r="AF112" i="3" s="1"/>
  <c r="AH121" i="3"/>
  <c r="AB122" i="3"/>
  <c r="AD126" i="3"/>
  <c r="AG126" i="3" s="1"/>
  <c r="AC128" i="3"/>
  <c r="AF128" i="3" s="1"/>
  <c r="AH137" i="3"/>
  <c r="AB138" i="3"/>
  <c r="AD142" i="3"/>
  <c r="AG142" i="3" s="1"/>
  <c r="AC146" i="3"/>
  <c r="AF146" i="3" s="1"/>
  <c r="AC150" i="3"/>
  <c r="AF150" i="3" s="1"/>
  <c r="AC154" i="3"/>
  <c r="AF154" i="3" s="1"/>
  <c r="AC158" i="3"/>
  <c r="AF158" i="3" s="1"/>
  <c r="AC162" i="3"/>
  <c r="AF162" i="3" s="1"/>
  <c r="AC166" i="3"/>
  <c r="AF166" i="3" s="1"/>
  <c r="AC170" i="3"/>
  <c r="AF170" i="3" s="1"/>
  <c r="AC174" i="3"/>
  <c r="AF174" i="3" s="1"/>
  <c r="AC178" i="3"/>
  <c r="AF178" i="3" s="1"/>
  <c r="AC182" i="3"/>
  <c r="AF182" i="3" s="1"/>
  <c r="AC186" i="3"/>
  <c r="AF186" i="3" s="1"/>
  <c r="AC190" i="3"/>
  <c r="AF190" i="3" s="1"/>
  <c r="AC194" i="3"/>
  <c r="AF194" i="3" s="1"/>
  <c r="AC198" i="3"/>
  <c r="AF198" i="3" s="1"/>
  <c r="AC202" i="3"/>
  <c r="AF202" i="3" s="1"/>
  <c r="AC206" i="3"/>
  <c r="AF206" i="3" s="1"/>
  <c r="AD58" i="3"/>
  <c r="AG58" i="3" s="1"/>
  <c r="AC60" i="3"/>
  <c r="AF60" i="3" s="1"/>
  <c r="AH69" i="3"/>
  <c r="AB70" i="3"/>
  <c r="AD74" i="3"/>
  <c r="AG74" i="3" s="1"/>
  <c r="AC76" i="3"/>
  <c r="AF76" i="3" s="1"/>
  <c r="AH85" i="3"/>
  <c r="AB86" i="3"/>
  <c r="AD90" i="3"/>
  <c r="AG90" i="3" s="1"/>
  <c r="AC92" i="3"/>
  <c r="AF92" i="3" s="1"/>
  <c r="AH101" i="3"/>
  <c r="AB102" i="3"/>
  <c r="AD106" i="3"/>
  <c r="AG106" i="3" s="1"/>
  <c r="AC108" i="3"/>
  <c r="AF108" i="3" s="1"/>
  <c r="AH117" i="3"/>
  <c r="AB118" i="3"/>
  <c r="AD122" i="3"/>
  <c r="AG122" i="3" s="1"/>
  <c r="AC124" i="3"/>
  <c r="AF124" i="3" s="1"/>
  <c r="AH133" i="3"/>
  <c r="AB134" i="3"/>
  <c r="AD138" i="3"/>
  <c r="AG138" i="3" s="1"/>
  <c r="AC140" i="3"/>
  <c r="AF140" i="3" s="1"/>
  <c r="AC9" i="3"/>
  <c r="AH10" i="3"/>
  <c r="AB11" i="3"/>
  <c r="AD11" i="3"/>
  <c r="AG11" i="3" s="1"/>
  <c r="AC13" i="3"/>
  <c r="AH14" i="3"/>
  <c r="AB15" i="3"/>
  <c r="AD15" i="3"/>
  <c r="AG15" i="3" s="1"/>
  <c r="AC17" i="3"/>
  <c r="AH18" i="3"/>
  <c r="AB19" i="3"/>
  <c r="AD19" i="3"/>
  <c r="AG19" i="3" s="1"/>
  <c r="AC21" i="3"/>
  <c r="AH22" i="3"/>
  <c r="AB23" i="3"/>
  <c r="AD23" i="3"/>
  <c r="AG23" i="3" s="1"/>
  <c r="AC25" i="3"/>
  <c r="AH26" i="3"/>
  <c r="AB27" i="3"/>
  <c r="AD27" i="3"/>
  <c r="AG27" i="3" s="1"/>
  <c r="AC29" i="3"/>
  <c r="AH30" i="3"/>
  <c r="AB31" i="3"/>
  <c r="AD31" i="3"/>
  <c r="AG31" i="3" s="1"/>
  <c r="AC33" i="3"/>
  <c r="AH34" i="3"/>
  <c r="AB35" i="3"/>
  <c r="AD35" i="3"/>
  <c r="AG35" i="3" s="1"/>
  <c r="AC37" i="3"/>
  <c r="AH38" i="3"/>
  <c r="AB39" i="3"/>
  <c r="AD39" i="3"/>
  <c r="AG39" i="3" s="1"/>
  <c r="AC41" i="3"/>
  <c r="AH42" i="3"/>
  <c r="AB43" i="3"/>
  <c r="AD43" i="3"/>
  <c r="AG43" i="3" s="1"/>
  <c r="AC45" i="3"/>
  <c r="AH46" i="3"/>
  <c r="AB47" i="3"/>
  <c r="AD47" i="3"/>
  <c r="AG47" i="3" s="1"/>
  <c r="AC49" i="3"/>
  <c r="AH50" i="3"/>
  <c r="AB51" i="3"/>
  <c r="AD51" i="3"/>
  <c r="AG51" i="3" s="1"/>
  <c r="AC53" i="3"/>
  <c r="AH54" i="3"/>
  <c r="AB55" i="3"/>
  <c r="AD55" i="3"/>
  <c r="AG55" i="3" s="1"/>
  <c r="AC57" i="3"/>
  <c r="AH58" i="3"/>
  <c r="AB59" i="3"/>
  <c r="AD59" i="3"/>
  <c r="AG59" i="3" s="1"/>
  <c r="AC61" i="3"/>
  <c r="AH62" i="3"/>
  <c r="AB63" i="3"/>
  <c r="AD63" i="3"/>
  <c r="AG63" i="3" s="1"/>
  <c r="AC65" i="3"/>
  <c r="AH66" i="3"/>
  <c r="AB67" i="3"/>
  <c r="AD67" i="3"/>
  <c r="AG67" i="3" s="1"/>
  <c r="AC69" i="3"/>
  <c r="AH70" i="3"/>
  <c r="AB71" i="3"/>
  <c r="AD71" i="3"/>
  <c r="AG71" i="3" s="1"/>
  <c r="AC73" i="3"/>
  <c r="AH74" i="3"/>
  <c r="AB75" i="3"/>
  <c r="AD75" i="3"/>
  <c r="AG75" i="3" s="1"/>
  <c r="AC77" i="3"/>
  <c r="AH78" i="3"/>
  <c r="AB79" i="3"/>
  <c r="AD79" i="3"/>
  <c r="AG79" i="3" s="1"/>
  <c r="AC81" i="3"/>
  <c r="AH82" i="3"/>
  <c r="AB83" i="3"/>
  <c r="AD83" i="3"/>
  <c r="AG83" i="3" s="1"/>
  <c r="AC85" i="3"/>
  <c r="AH86" i="3"/>
  <c r="AB87" i="3"/>
  <c r="AD87" i="3"/>
  <c r="AG87" i="3" s="1"/>
  <c r="AC89" i="3"/>
  <c r="AH90" i="3"/>
  <c r="AB91" i="3"/>
  <c r="AD91" i="3"/>
  <c r="AG91" i="3" s="1"/>
  <c r="AC93" i="3"/>
  <c r="AH94" i="3"/>
  <c r="AB95" i="3"/>
  <c r="AD95" i="3"/>
  <c r="AG95" i="3" s="1"/>
  <c r="AC97" i="3"/>
  <c r="AH98" i="3"/>
  <c r="AB99" i="3"/>
  <c r="AD99" i="3"/>
  <c r="AG99" i="3" s="1"/>
  <c r="AC101" i="3"/>
  <c r="AH102" i="3"/>
  <c r="AB103" i="3"/>
  <c r="AD103" i="3"/>
  <c r="AG103" i="3" s="1"/>
  <c r="AC105" i="3"/>
  <c r="AH106" i="3"/>
  <c r="AB107" i="3"/>
  <c r="AD107" i="3"/>
  <c r="AG107" i="3" s="1"/>
  <c r="AC109" i="3"/>
  <c r="AH110" i="3"/>
  <c r="AB111" i="3"/>
  <c r="AD111" i="3"/>
  <c r="AG111" i="3" s="1"/>
  <c r="AC113" i="3"/>
  <c r="AH114" i="3"/>
  <c r="AB115" i="3"/>
  <c r="AD115" i="3"/>
  <c r="AG115" i="3" s="1"/>
  <c r="AC117" i="3"/>
  <c r="AH118" i="3"/>
  <c r="AB119" i="3"/>
  <c r="AD119" i="3"/>
  <c r="AG119" i="3" s="1"/>
  <c r="AC121" i="3"/>
  <c r="AH122" i="3"/>
  <c r="AB123" i="3"/>
  <c r="AD123" i="3"/>
  <c r="AG123" i="3" s="1"/>
  <c r="AC125" i="3"/>
  <c r="AH126" i="3"/>
  <c r="AB127" i="3"/>
  <c r="AD127" i="3"/>
  <c r="AG127" i="3" s="1"/>
  <c r="AC129" i="3"/>
  <c r="AH130" i="3"/>
  <c r="AB131" i="3"/>
  <c r="AD131" i="3"/>
  <c r="AG131" i="3" s="1"/>
  <c r="AC133" i="3"/>
  <c r="AH134" i="3"/>
  <c r="AB135" i="3"/>
  <c r="AD135" i="3"/>
  <c r="AG135" i="3" s="1"/>
  <c r="AC137" i="3"/>
  <c r="AH138" i="3"/>
  <c r="AB139" i="3"/>
  <c r="AD139" i="3"/>
  <c r="AG139" i="3" s="1"/>
  <c r="AC141" i="3"/>
  <c r="AH142" i="3"/>
  <c r="AC144" i="3"/>
  <c r="AF144" i="3" s="1"/>
  <c r="AC145" i="3"/>
  <c r="AD146" i="3"/>
  <c r="AG146" i="3" s="1"/>
  <c r="AH146" i="3"/>
  <c r="AC148" i="3"/>
  <c r="AF148" i="3" s="1"/>
  <c r="AC149" i="3"/>
  <c r="AD150" i="3"/>
  <c r="AG150" i="3" s="1"/>
  <c r="AH150" i="3"/>
  <c r="AC152" i="3"/>
  <c r="AF152" i="3" s="1"/>
  <c r="AC153" i="3"/>
  <c r="AD154" i="3"/>
  <c r="AG154" i="3" s="1"/>
  <c r="AH154" i="3"/>
  <c r="AC156" i="3"/>
  <c r="AF156" i="3" s="1"/>
  <c r="AC157" i="3"/>
  <c r="AD158" i="3"/>
  <c r="AG158" i="3" s="1"/>
  <c r="AH158" i="3"/>
  <c r="AC160" i="3"/>
  <c r="AF160" i="3" s="1"/>
  <c r="AC161" i="3"/>
  <c r="AD162" i="3"/>
  <c r="AG162" i="3" s="1"/>
  <c r="AH162" i="3"/>
  <c r="AC164" i="3"/>
  <c r="AF164" i="3" s="1"/>
  <c r="AC165" i="3"/>
  <c r="AD166" i="3"/>
  <c r="AG166" i="3" s="1"/>
  <c r="AH166" i="3"/>
  <c r="AC168" i="3"/>
  <c r="AF168" i="3" s="1"/>
  <c r="AC169" i="3"/>
  <c r="AD170" i="3"/>
  <c r="AG170" i="3" s="1"/>
  <c r="AH170" i="3"/>
  <c r="AC172" i="3"/>
  <c r="AF172" i="3" s="1"/>
  <c r="AC173" i="3"/>
  <c r="AD174" i="3"/>
  <c r="AG174" i="3" s="1"/>
  <c r="AH174" i="3"/>
  <c r="AC176" i="3"/>
  <c r="AF176" i="3" s="1"/>
  <c r="AC177" i="3"/>
  <c r="AD178" i="3"/>
  <c r="AG178" i="3" s="1"/>
  <c r="AH178" i="3"/>
  <c r="AC180" i="3"/>
  <c r="AF180" i="3" s="1"/>
  <c r="AC181" i="3"/>
  <c r="AD182" i="3"/>
  <c r="AG182" i="3" s="1"/>
  <c r="AH182" i="3"/>
  <c r="AC184" i="3"/>
  <c r="AF184" i="3" s="1"/>
  <c r="AC185" i="3"/>
  <c r="AD186" i="3"/>
  <c r="AG186" i="3" s="1"/>
  <c r="AH186" i="3"/>
  <c r="AC188" i="3"/>
  <c r="AF188" i="3" s="1"/>
  <c r="AC189" i="3"/>
  <c r="AD190" i="3"/>
  <c r="AG190" i="3" s="1"/>
  <c r="AH190" i="3"/>
  <c r="AC192" i="3"/>
  <c r="AF192" i="3" s="1"/>
  <c r="AC193" i="3"/>
  <c r="AD194" i="3"/>
  <c r="AG194" i="3" s="1"/>
  <c r="AH194" i="3"/>
  <c r="AC196" i="3"/>
  <c r="AF196" i="3" s="1"/>
  <c r="AC197" i="3"/>
  <c r="AD198" i="3"/>
  <c r="AG198" i="3" s="1"/>
  <c r="AH198" i="3"/>
  <c r="AC200" i="3"/>
  <c r="AF200" i="3" s="1"/>
  <c r="AC201" i="3"/>
  <c r="AD202" i="3"/>
  <c r="AG202" i="3" s="1"/>
  <c r="AH202" i="3"/>
  <c r="AC204" i="3"/>
  <c r="AF204" i="3" s="1"/>
  <c r="AC205" i="3"/>
  <c r="AD206" i="3"/>
  <c r="AG206" i="3" s="1"/>
  <c r="AH206" i="3"/>
  <c r="AC208" i="3"/>
  <c r="AF208" i="3" s="1"/>
  <c r="AC209" i="3"/>
  <c r="AD210" i="3"/>
  <c r="AG210" i="3" s="1"/>
  <c r="AH210" i="3"/>
  <c r="AC212" i="3"/>
  <c r="AF212" i="3" s="1"/>
  <c r="AC213" i="3"/>
  <c r="AD214" i="3"/>
  <c r="AG214" i="3" s="1"/>
  <c r="AH214" i="3"/>
  <c r="AC216" i="3"/>
  <c r="AF216" i="3" s="1"/>
  <c r="AC217" i="3"/>
  <c r="AD218" i="3"/>
  <c r="AG218" i="3" s="1"/>
  <c r="AH218" i="3"/>
  <c r="AC220" i="3"/>
  <c r="AF220" i="3" s="1"/>
  <c r="AC221" i="3"/>
  <c r="AD222" i="3"/>
  <c r="AG222" i="3" s="1"/>
  <c r="AH222" i="3"/>
  <c r="AC224" i="3"/>
  <c r="AF224" i="3" s="1"/>
  <c r="AC225" i="3"/>
  <c r="AD226" i="3"/>
  <c r="AG226" i="3" s="1"/>
  <c r="AH226" i="3"/>
  <c r="AC228" i="3"/>
  <c r="AF228" i="3" s="1"/>
  <c r="AC229" i="3"/>
  <c r="AD230" i="3"/>
  <c r="AG230" i="3" s="1"/>
  <c r="AH230" i="3"/>
  <c r="AC232" i="3"/>
  <c r="AF232" i="3" s="1"/>
  <c r="AC233" i="3"/>
  <c r="AD234" i="3"/>
  <c r="AG234" i="3" s="1"/>
  <c r="AH234" i="3"/>
  <c r="AC236" i="3"/>
  <c r="AF236" i="3" s="1"/>
  <c r="AC237" i="3"/>
  <c r="AD238" i="3"/>
  <c r="AG238" i="3" s="1"/>
  <c r="AH238" i="3"/>
  <c r="AC240" i="3"/>
  <c r="AF240" i="3" s="1"/>
  <c r="AC241" i="3"/>
  <c r="AD242" i="3"/>
  <c r="AG242" i="3" s="1"/>
  <c r="AH242" i="3"/>
  <c r="AC244" i="3"/>
  <c r="AF244" i="3" s="1"/>
  <c r="AC245" i="3"/>
  <c r="AD246" i="3"/>
  <c r="AG246" i="3" s="1"/>
  <c r="AH246" i="3"/>
  <c r="AC248" i="3"/>
  <c r="AF248" i="3" s="1"/>
  <c r="AC249" i="3"/>
  <c r="AD250" i="3"/>
  <c r="AG250" i="3" s="1"/>
  <c r="AH250" i="3"/>
  <c r="AC252" i="3"/>
  <c r="AF252" i="3" s="1"/>
  <c r="AC253" i="3"/>
  <c r="AD254" i="3"/>
  <c r="AG254" i="3" s="1"/>
  <c r="AH254" i="3"/>
  <c r="AC256" i="3"/>
  <c r="AF256" i="3" s="1"/>
  <c r="AC257" i="3"/>
  <c r="AD258" i="3"/>
  <c r="AG258" i="3" s="1"/>
  <c r="AH258" i="3"/>
  <c r="AC260" i="3"/>
  <c r="AF260" i="3" s="1"/>
  <c r="AC261" i="3"/>
  <c r="AD262" i="3"/>
  <c r="AG262" i="3" s="1"/>
  <c r="AH262" i="3"/>
  <c r="AC264" i="3"/>
  <c r="AF264" i="3" s="1"/>
  <c r="AC265" i="3"/>
  <c r="AD266" i="3"/>
  <c r="AG266" i="3" s="1"/>
  <c r="AH266" i="3"/>
  <c r="AC268" i="3"/>
  <c r="AF268" i="3" s="1"/>
  <c r="AC269" i="3"/>
  <c r="AD270" i="3"/>
  <c r="AG270" i="3" s="1"/>
  <c r="AH270" i="3"/>
  <c r="AC272" i="3"/>
  <c r="AF272" i="3" s="1"/>
  <c r="AC273" i="3"/>
  <c r="AD274" i="3"/>
  <c r="AG274" i="3" s="1"/>
  <c r="AH274" i="3"/>
  <c r="AC276" i="3"/>
  <c r="AF276" i="3" s="1"/>
  <c r="AC277" i="3"/>
  <c r="AD278" i="3"/>
  <c r="AG278" i="3" s="1"/>
  <c r="AH278" i="3"/>
  <c r="AC280" i="3"/>
  <c r="AF280" i="3" s="1"/>
  <c r="AC281" i="3"/>
  <c r="AD282" i="3"/>
  <c r="AG282" i="3" s="1"/>
  <c r="AH282" i="3"/>
  <c r="AC284" i="3"/>
  <c r="AF284" i="3" s="1"/>
  <c r="AC285" i="3"/>
  <c r="AD286" i="3"/>
  <c r="AG286" i="3" s="1"/>
  <c r="AH286" i="3"/>
  <c r="AC288" i="3"/>
  <c r="AF288" i="3" s="1"/>
  <c r="AC289" i="3"/>
  <c r="AD290" i="3"/>
  <c r="AG290" i="3" s="1"/>
  <c r="AH290" i="3"/>
  <c r="AC292" i="3"/>
  <c r="AF292" i="3" s="1"/>
  <c r="AC293" i="3"/>
  <c r="AD294" i="3"/>
  <c r="AG294" i="3" s="1"/>
  <c r="AH294" i="3"/>
  <c r="AC296" i="3"/>
  <c r="AF296" i="3" s="1"/>
  <c r="AC297" i="3"/>
  <c r="AD298" i="3"/>
  <c r="AG298" i="3" s="1"/>
  <c r="AH298" i="3"/>
  <c r="AC300" i="3"/>
  <c r="AF300" i="3" s="1"/>
  <c r="AC301" i="3"/>
  <c r="AD302" i="3"/>
  <c r="AG302" i="3" s="1"/>
  <c r="AH302" i="3"/>
  <c r="AC304" i="3"/>
  <c r="AF304" i="3" s="1"/>
  <c r="AC305" i="3"/>
  <c r="AD306" i="3"/>
  <c r="AG306" i="3" s="1"/>
  <c r="AH306" i="3"/>
  <c r="AC308" i="3"/>
  <c r="AF308" i="3" s="1"/>
  <c r="AC309" i="3"/>
  <c r="AD310" i="3"/>
  <c r="AG310" i="3" s="1"/>
  <c r="AH310" i="3"/>
  <c r="AC312" i="3"/>
  <c r="AF312" i="3" s="1"/>
  <c r="AC313" i="3"/>
  <c r="AD314" i="3"/>
  <c r="AG314" i="3" s="1"/>
  <c r="AH314" i="3"/>
  <c r="AC316" i="3"/>
  <c r="AF316" i="3" s="1"/>
  <c r="AC317" i="3"/>
  <c r="AD318" i="3"/>
  <c r="AG318" i="3" s="1"/>
  <c r="AH318" i="3"/>
  <c r="AC320" i="3"/>
  <c r="AF320" i="3" s="1"/>
  <c r="AC321" i="3"/>
  <c r="AD322" i="3"/>
  <c r="AG322" i="3" s="1"/>
  <c r="AH322" i="3"/>
  <c r="AC324" i="3"/>
  <c r="AF324" i="3" s="1"/>
  <c r="AC325" i="3"/>
  <c r="AD326" i="3"/>
  <c r="AG326" i="3" s="1"/>
  <c r="AH326" i="3"/>
  <c r="AC328" i="3"/>
  <c r="AF328" i="3" s="1"/>
  <c r="AC329" i="3"/>
  <c r="AD330" i="3"/>
  <c r="AG330" i="3" s="1"/>
  <c r="AH330" i="3"/>
  <c r="AC332" i="3"/>
  <c r="AF332" i="3" s="1"/>
  <c r="AC333" i="3"/>
  <c r="AD334" i="3"/>
  <c r="AG334" i="3" s="1"/>
  <c r="AH334" i="3"/>
  <c r="AC336" i="3"/>
  <c r="AF336" i="3" s="1"/>
  <c r="AC337" i="3"/>
  <c r="AD338" i="3"/>
  <c r="AG338" i="3" s="1"/>
  <c r="AH338" i="3"/>
  <c r="AC340" i="3"/>
  <c r="AF340" i="3" s="1"/>
  <c r="AC341" i="3"/>
  <c r="AD342" i="3"/>
  <c r="AG342" i="3" s="1"/>
  <c r="AH342" i="3"/>
  <c r="AC344" i="3"/>
  <c r="AF344" i="3" s="1"/>
  <c r="AC345" i="3"/>
  <c r="AD346" i="3"/>
  <c r="AG346" i="3" s="1"/>
  <c r="AH346" i="3"/>
  <c r="AC348" i="3"/>
  <c r="AF348" i="3" s="1"/>
  <c r="AC349" i="3"/>
  <c r="AD350" i="3"/>
  <c r="AG350" i="3" s="1"/>
  <c r="AH350" i="3"/>
  <c r="AC352" i="3"/>
  <c r="AF352" i="3" s="1"/>
  <c r="AC353" i="3"/>
  <c r="AD354" i="3"/>
  <c r="AG354" i="3" s="1"/>
  <c r="AH354" i="3"/>
  <c r="AC356" i="3"/>
  <c r="AF356" i="3" s="1"/>
  <c r="AC357" i="3"/>
  <c r="AD358" i="3"/>
  <c r="AG358" i="3" s="1"/>
  <c r="AH358" i="3"/>
  <c r="AC360" i="3"/>
  <c r="AF360" i="3" s="1"/>
  <c r="AC361" i="3"/>
  <c r="AD362" i="3"/>
  <c r="AG362" i="3" s="1"/>
  <c r="AH362" i="3"/>
  <c r="AC364" i="3"/>
  <c r="AF364" i="3" s="1"/>
  <c r="AC365" i="3"/>
  <c r="AD366" i="3"/>
  <c r="AG366" i="3" s="1"/>
  <c r="AH366" i="3"/>
  <c r="AC368" i="3"/>
  <c r="AF368" i="3" s="1"/>
  <c r="AC369" i="3"/>
  <c r="AD370" i="3"/>
  <c r="AG370" i="3" s="1"/>
  <c r="AH370" i="3"/>
  <c r="AC372" i="3"/>
  <c r="AF372" i="3" s="1"/>
  <c r="AB374" i="3"/>
  <c r="AC376" i="3"/>
  <c r="AF376" i="3" s="1"/>
  <c r="AH378" i="3"/>
  <c r="AB379" i="3"/>
  <c r="AH381" i="3"/>
  <c r="AD382" i="3"/>
  <c r="AG382" i="3" s="1"/>
  <c r="AC385" i="3"/>
  <c r="AD387" i="3"/>
  <c r="AG387" i="3" s="1"/>
  <c r="AB390" i="3"/>
  <c r="AC392" i="3"/>
  <c r="AF392" i="3" s="1"/>
  <c r="AH394" i="3"/>
  <c r="AB395" i="3"/>
  <c r="AH397" i="3"/>
  <c r="AD398" i="3"/>
  <c r="AG398" i="3" s="1"/>
  <c r="AC401" i="3"/>
  <c r="AD403" i="3"/>
  <c r="AG403" i="3" s="1"/>
  <c r="AB406" i="3"/>
  <c r="AC408" i="3"/>
  <c r="AF408" i="3" s="1"/>
  <c r="AH410" i="3"/>
  <c r="AB411" i="3"/>
  <c r="AH413" i="3"/>
  <c r="AD414" i="3"/>
  <c r="AG414" i="3" s="1"/>
  <c r="AC417" i="3"/>
  <c r="AD419" i="3"/>
  <c r="AG419" i="3" s="1"/>
  <c r="AB422" i="3"/>
  <c r="AC424" i="3"/>
  <c r="AF424" i="3" s="1"/>
  <c r="AH426" i="3"/>
  <c r="AB427" i="3"/>
  <c r="AH429" i="3"/>
  <c r="AD430" i="3"/>
  <c r="AG430" i="3" s="1"/>
  <c r="AC433" i="3"/>
  <c r="AD435" i="3"/>
  <c r="AG435" i="3" s="1"/>
  <c r="AB438" i="3"/>
  <c r="AC440" i="3"/>
  <c r="AF440" i="3" s="1"/>
  <c r="AH442" i="3"/>
  <c r="AB443" i="3"/>
  <c r="AH445" i="3"/>
  <c r="AD446" i="3"/>
  <c r="AG446" i="3" s="1"/>
  <c r="AC449" i="3"/>
  <c r="AD451" i="3"/>
  <c r="AG451" i="3" s="1"/>
  <c r="AB454" i="3"/>
  <c r="AC456" i="3"/>
  <c r="AF456" i="3" s="1"/>
  <c r="AH458" i="3"/>
  <c r="AB459" i="3"/>
  <c r="AH461" i="3"/>
  <c r="AD462" i="3"/>
  <c r="AG462" i="3" s="1"/>
  <c r="AC465" i="3"/>
  <c r="AD467" i="3"/>
  <c r="AG467" i="3" s="1"/>
  <c r="AB470" i="3"/>
  <c r="AC472" i="3"/>
  <c r="AF472" i="3" s="1"/>
  <c r="AH474" i="3"/>
  <c r="AB475" i="3"/>
  <c r="AH477" i="3"/>
  <c r="AD478" i="3"/>
  <c r="AG478" i="3" s="1"/>
  <c r="AC481" i="3"/>
  <c r="AD483" i="3"/>
  <c r="AG483" i="3" s="1"/>
  <c r="AB486" i="3"/>
  <c r="AC488" i="3"/>
  <c r="AF488" i="3" s="1"/>
  <c r="AH490" i="3"/>
  <c r="AB491" i="3"/>
  <c r="AH493" i="3"/>
  <c r="AD494" i="3"/>
  <c r="AG494" i="3" s="1"/>
  <c r="AC497" i="3"/>
  <c r="AD499" i="3"/>
  <c r="AG499" i="3" s="1"/>
  <c r="AB502" i="3"/>
  <c r="AC504" i="3"/>
  <c r="AF504" i="3" s="1"/>
  <c r="AH506" i="3"/>
  <c r="AB507" i="3"/>
  <c r="AH509" i="3"/>
  <c r="AD510" i="3"/>
  <c r="AG510" i="3" s="1"/>
  <c r="AC513" i="3"/>
  <c r="AD515" i="3"/>
  <c r="AG515" i="3" s="1"/>
  <c r="AB518" i="3"/>
  <c r="AC520" i="3"/>
  <c r="AF520" i="3" s="1"/>
  <c r="AH522" i="3"/>
  <c r="AB523" i="3"/>
  <c r="AH525" i="3"/>
  <c r="AD526" i="3"/>
  <c r="AG526" i="3" s="1"/>
  <c r="AC529" i="3"/>
  <c r="AD531" i="3"/>
  <c r="AG531" i="3" s="1"/>
  <c r="AB534" i="3"/>
  <c r="AC536" i="3"/>
  <c r="AF536" i="3" s="1"/>
  <c r="AH538" i="3"/>
  <c r="AB539" i="3"/>
  <c r="AH541" i="3"/>
  <c r="AD542" i="3"/>
  <c r="AG542" i="3" s="1"/>
  <c r="AC545" i="3"/>
  <c r="AD547" i="3"/>
  <c r="AG547" i="3" s="1"/>
  <c r="AB550" i="3"/>
  <c r="AD554" i="3"/>
  <c r="AG554" i="3" s="1"/>
  <c r="AH557" i="3"/>
  <c r="AB558" i="3"/>
  <c r="AC560" i="3"/>
  <c r="AF560" i="3" s="1"/>
  <c r="AD570" i="3"/>
  <c r="AG570" i="3" s="1"/>
  <c r="AH573" i="3"/>
  <c r="AB574" i="3"/>
  <c r="AC576" i="3"/>
  <c r="AF576" i="3" s="1"/>
  <c r="AD586" i="3"/>
  <c r="AG586" i="3" s="1"/>
  <c r="AD596" i="3"/>
  <c r="AB603" i="3"/>
  <c r="AD612" i="3"/>
  <c r="AB619" i="3"/>
  <c r="AD628" i="3"/>
  <c r="AB635" i="3"/>
  <c r="AD644" i="3"/>
  <c r="AB651" i="3"/>
  <c r="AD660" i="3"/>
  <c r="AB667" i="3"/>
  <c r="AD676" i="3"/>
  <c r="AB683" i="3"/>
  <c r="AD687" i="3"/>
  <c r="AG687" i="3" s="1"/>
  <c r="AC692" i="3"/>
  <c r="AF692" i="3" s="1"/>
  <c r="AB706" i="3"/>
  <c r="AH710" i="3"/>
  <c r="AC717" i="3"/>
  <c r="AD719" i="3"/>
  <c r="AG719" i="3" s="1"/>
  <c r="AC724" i="3"/>
  <c r="AF724" i="3" s="1"/>
  <c r="AB738" i="3"/>
  <c r="AH742" i="3"/>
  <c r="AC749" i="3"/>
  <c r="AD751" i="3"/>
  <c r="AG751" i="3" s="1"/>
  <c r="AC756" i="3"/>
  <c r="AF756" i="3" s="1"/>
  <c r="AB770" i="3"/>
  <c r="AH774" i="3"/>
  <c r="AC781" i="3"/>
  <c r="AD783" i="3"/>
  <c r="AG783" i="3" s="1"/>
  <c r="AC788" i="3"/>
  <c r="AF788" i="3" s="1"/>
  <c r="AH793" i="3"/>
  <c r="AC797" i="3"/>
  <c r="BD97" i="4"/>
  <c r="AB8" i="3"/>
  <c r="AE8" i="3" s="1"/>
  <c r="AD8" i="3"/>
  <c r="AC10" i="3"/>
  <c r="AF10" i="3" s="1"/>
  <c r="AH11" i="3"/>
  <c r="AB12" i="3"/>
  <c r="AE12" i="3" s="1"/>
  <c r="AD12" i="3"/>
  <c r="AC14" i="3"/>
  <c r="AF14" i="3" s="1"/>
  <c r="AH15" i="3"/>
  <c r="AB16" i="3"/>
  <c r="AE16" i="3" s="1"/>
  <c r="AD16" i="3"/>
  <c r="AC18" i="3"/>
  <c r="AF18" i="3" s="1"/>
  <c r="AH19" i="3"/>
  <c r="AB20" i="3"/>
  <c r="AE20" i="3" s="1"/>
  <c r="AD20" i="3"/>
  <c r="AC22" i="3"/>
  <c r="AF22" i="3" s="1"/>
  <c r="AH23" i="3"/>
  <c r="AB24" i="3"/>
  <c r="AE24" i="3" s="1"/>
  <c r="AD24" i="3"/>
  <c r="AC26" i="3"/>
  <c r="AF26" i="3" s="1"/>
  <c r="AH27" i="3"/>
  <c r="AB28" i="3"/>
  <c r="AE28" i="3" s="1"/>
  <c r="AD28" i="3"/>
  <c r="AC30" i="3"/>
  <c r="AF30" i="3" s="1"/>
  <c r="AH31" i="3"/>
  <c r="AB32" i="3"/>
  <c r="AE32" i="3" s="1"/>
  <c r="AD32" i="3"/>
  <c r="AC34" i="3"/>
  <c r="AF34" i="3" s="1"/>
  <c r="AH35" i="3"/>
  <c r="AB36" i="3"/>
  <c r="AE36" i="3" s="1"/>
  <c r="AD36" i="3"/>
  <c r="AC38" i="3"/>
  <c r="AF38" i="3" s="1"/>
  <c r="AH39" i="3"/>
  <c r="AB40" i="3"/>
  <c r="AE40" i="3" s="1"/>
  <c r="AD40" i="3"/>
  <c r="AC42" i="3"/>
  <c r="AF42" i="3" s="1"/>
  <c r="AH43" i="3"/>
  <c r="AB44" i="3"/>
  <c r="AE44" i="3" s="1"/>
  <c r="AD44" i="3"/>
  <c r="AC46" i="3"/>
  <c r="AF46" i="3" s="1"/>
  <c r="AH47" i="3"/>
  <c r="AB48" i="3"/>
  <c r="AE48" i="3" s="1"/>
  <c r="AD48" i="3"/>
  <c r="AC50" i="3"/>
  <c r="AF50" i="3" s="1"/>
  <c r="AH51" i="3"/>
  <c r="AB52" i="3"/>
  <c r="AE52" i="3" s="1"/>
  <c r="AD52" i="3"/>
  <c r="AC54" i="3"/>
  <c r="AF54" i="3" s="1"/>
  <c r="AH55" i="3"/>
  <c r="AB56" i="3"/>
  <c r="AE56" i="3" s="1"/>
  <c r="AD56" i="3"/>
  <c r="AC58" i="3"/>
  <c r="AF58" i="3" s="1"/>
  <c r="AH59" i="3"/>
  <c r="AB60" i="3"/>
  <c r="AE60" i="3" s="1"/>
  <c r="AD60" i="3"/>
  <c r="AC62" i="3"/>
  <c r="AF62" i="3" s="1"/>
  <c r="AH63" i="3"/>
  <c r="AB64" i="3"/>
  <c r="AE64" i="3" s="1"/>
  <c r="AD64" i="3"/>
  <c r="AC66" i="3"/>
  <c r="AF66" i="3" s="1"/>
  <c r="AH67" i="3"/>
  <c r="AB68" i="3"/>
  <c r="AE68" i="3" s="1"/>
  <c r="AD68" i="3"/>
  <c r="AC70" i="3"/>
  <c r="AF70" i="3" s="1"/>
  <c r="AH71" i="3"/>
  <c r="AB72" i="3"/>
  <c r="AE72" i="3" s="1"/>
  <c r="AD72" i="3"/>
  <c r="AC74" i="3"/>
  <c r="AF74" i="3" s="1"/>
  <c r="AH75" i="3"/>
  <c r="AB76" i="3"/>
  <c r="AE76" i="3" s="1"/>
  <c r="AD76" i="3"/>
  <c r="AC78" i="3"/>
  <c r="AF78" i="3" s="1"/>
  <c r="AH79" i="3"/>
  <c r="AB80" i="3"/>
  <c r="AE80" i="3" s="1"/>
  <c r="AD80" i="3"/>
  <c r="AC82" i="3"/>
  <c r="AF82" i="3" s="1"/>
  <c r="AH83" i="3"/>
  <c r="AB84" i="3"/>
  <c r="AE84" i="3" s="1"/>
  <c r="AD84" i="3"/>
  <c r="AC86" i="3"/>
  <c r="AF86" i="3" s="1"/>
  <c r="AH87" i="3"/>
  <c r="AB88" i="3"/>
  <c r="AE88" i="3" s="1"/>
  <c r="AD88" i="3"/>
  <c r="AC90" i="3"/>
  <c r="AF90" i="3" s="1"/>
  <c r="AH91" i="3"/>
  <c r="AB92" i="3"/>
  <c r="AE92" i="3" s="1"/>
  <c r="AD92" i="3"/>
  <c r="AC94" i="3"/>
  <c r="AF94" i="3" s="1"/>
  <c r="AH95" i="3"/>
  <c r="AB96" i="3"/>
  <c r="AE96" i="3" s="1"/>
  <c r="AD96" i="3"/>
  <c r="AC98" i="3"/>
  <c r="AF98" i="3" s="1"/>
  <c r="AH99" i="3"/>
  <c r="AB100" i="3"/>
  <c r="AE100" i="3" s="1"/>
  <c r="AD100" i="3"/>
  <c r="AC102" i="3"/>
  <c r="AF102" i="3" s="1"/>
  <c r="AH103" i="3"/>
  <c r="AB104" i="3"/>
  <c r="AE104" i="3" s="1"/>
  <c r="AD104" i="3"/>
  <c r="AC106" i="3"/>
  <c r="AF106" i="3" s="1"/>
  <c r="AH107" i="3"/>
  <c r="AB108" i="3"/>
  <c r="AE108" i="3" s="1"/>
  <c r="AD108" i="3"/>
  <c r="AC110" i="3"/>
  <c r="AF110" i="3" s="1"/>
  <c r="AH111" i="3"/>
  <c r="AB112" i="3"/>
  <c r="AE112" i="3" s="1"/>
  <c r="AD112" i="3"/>
  <c r="AC114" i="3"/>
  <c r="AF114" i="3" s="1"/>
  <c r="AH115" i="3"/>
  <c r="AB116" i="3"/>
  <c r="AE116" i="3" s="1"/>
  <c r="AD116" i="3"/>
  <c r="AC118" i="3"/>
  <c r="AF118" i="3" s="1"/>
  <c r="AH119" i="3"/>
  <c r="AB120" i="3"/>
  <c r="AE120" i="3" s="1"/>
  <c r="AD120" i="3"/>
  <c r="AC122" i="3"/>
  <c r="AF122" i="3" s="1"/>
  <c r="AH123" i="3"/>
  <c r="AB124" i="3"/>
  <c r="AE124" i="3" s="1"/>
  <c r="AD124" i="3"/>
  <c r="AC126" i="3"/>
  <c r="AF126" i="3" s="1"/>
  <c r="AH127" i="3"/>
  <c r="AB128" i="3"/>
  <c r="AE128" i="3" s="1"/>
  <c r="AD128" i="3"/>
  <c r="AC130" i="3"/>
  <c r="AF130" i="3" s="1"/>
  <c r="AH131" i="3"/>
  <c r="AB132" i="3"/>
  <c r="AE132" i="3" s="1"/>
  <c r="AD132" i="3"/>
  <c r="AC134" i="3"/>
  <c r="AF134" i="3" s="1"/>
  <c r="AH135" i="3"/>
  <c r="AB136" i="3"/>
  <c r="AE136" i="3" s="1"/>
  <c r="AD136" i="3"/>
  <c r="AC138" i="3"/>
  <c r="AF138" i="3" s="1"/>
  <c r="AH139" i="3"/>
  <c r="AB140" i="3"/>
  <c r="AE140" i="3" s="1"/>
  <c r="AD140" i="3"/>
  <c r="AC142" i="3"/>
  <c r="AF142" i="3" s="1"/>
  <c r="AD143" i="3"/>
  <c r="AG143" i="3" s="1"/>
  <c r="AH143" i="3"/>
  <c r="AH145" i="3"/>
  <c r="AB146" i="3"/>
  <c r="AD147" i="3"/>
  <c r="AG147" i="3" s="1"/>
  <c r="AH147" i="3"/>
  <c r="AH149" i="3"/>
  <c r="AB150" i="3"/>
  <c r="AD151" i="3"/>
  <c r="AG151" i="3" s="1"/>
  <c r="AH151" i="3"/>
  <c r="AH153" i="3"/>
  <c r="AB154" i="3"/>
  <c r="AD155" i="3"/>
  <c r="AG155" i="3" s="1"/>
  <c r="AH155" i="3"/>
  <c r="AH157" i="3"/>
  <c r="AB158" i="3"/>
  <c r="AD159" i="3"/>
  <c r="AG159" i="3" s="1"/>
  <c r="AH159" i="3"/>
  <c r="AH161" i="3"/>
  <c r="AB162" i="3"/>
  <c r="AD163" i="3"/>
  <c r="AG163" i="3" s="1"/>
  <c r="AH163" i="3"/>
  <c r="AH165" i="3"/>
  <c r="AB166" i="3"/>
  <c r="AD167" i="3"/>
  <c r="AG167" i="3" s="1"/>
  <c r="AH167" i="3"/>
  <c r="AH169" i="3"/>
  <c r="AB170" i="3"/>
  <c r="AD171" i="3"/>
  <c r="AG171" i="3" s="1"/>
  <c r="AH171" i="3"/>
  <c r="AH173" i="3"/>
  <c r="AB174" i="3"/>
  <c r="AD175" i="3"/>
  <c r="AG175" i="3" s="1"/>
  <c r="AH175" i="3"/>
  <c r="AH177" i="3"/>
  <c r="AB178" i="3"/>
  <c r="AD179" i="3"/>
  <c r="AG179" i="3" s="1"/>
  <c r="AH179" i="3"/>
  <c r="AH181" i="3"/>
  <c r="AB182" i="3"/>
  <c r="AD183" i="3"/>
  <c r="AG183" i="3" s="1"/>
  <c r="AH183" i="3"/>
  <c r="AH185" i="3"/>
  <c r="AB186" i="3"/>
  <c r="AD187" i="3"/>
  <c r="AG187" i="3" s="1"/>
  <c r="AH187" i="3"/>
  <c r="AH189" i="3"/>
  <c r="AB190" i="3"/>
  <c r="AD191" i="3"/>
  <c r="AG191" i="3" s="1"/>
  <c r="AH191" i="3"/>
  <c r="AH193" i="3"/>
  <c r="AB194" i="3"/>
  <c r="AD195" i="3"/>
  <c r="AG195" i="3" s="1"/>
  <c r="AH195" i="3"/>
  <c r="AH197" i="3"/>
  <c r="AB198" i="3"/>
  <c r="AD199" i="3"/>
  <c r="AG199" i="3" s="1"/>
  <c r="AH199" i="3"/>
  <c r="AH201" i="3"/>
  <c r="AB202" i="3"/>
  <c r="AD203" i="3"/>
  <c r="AG203" i="3" s="1"/>
  <c r="AH203" i="3"/>
  <c r="AH205" i="3"/>
  <c r="AB206" i="3"/>
  <c r="AD207" i="3"/>
  <c r="AG207" i="3" s="1"/>
  <c r="AH207" i="3"/>
  <c r="AH209" i="3"/>
  <c r="AB210" i="3"/>
  <c r="AD211" i="3"/>
  <c r="AG211" i="3" s="1"/>
  <c r="AH211" i="3"/>
  <c r="AH213" i="3"/>
  <c r="AB214" i="3"/>
  <c r="AD215" i="3"/>
  <c r="AG215" i="3" s="1"/>
  <c r="AH215" i="3"/>
  <c r="AH217" i="3"/>
  <c r="AB218" i="3"/>
  <c r="AD219" i="3"/>
  <c r="AG219" i="3" s="1"/>
  <c r="AH219" i="3"/>
  <c r="AH221" i="3"/>
  <c r="AB222" i="3"/>
  <c r="AD223" i="3"/>
  <c r="AG223" i="3" s="1"/>
  <c r="AH223" i="3"/>
  <c r="AH225" i="3"/>
  <c r="AB226" i="3"/>
  <c r="AD227" i="3"/>
  <c r="AG227" i="3" s="1"/>
  <c r="AH227" i="3"/>
  <c r="AH229" i="3"/>
  <c r="AB230" i="3"/>
  <c r="AD231" i="3"/>
  <c r="AG231" i="3" s="1"/>
  <c r="AH231" i="3"/>
  <c r="AH233" i="3"/>
  <c r="AB234" i="3"/>
  <c r="AD235" i="3"/>
  <c r="AG235" i="3" s="1"/>
  <c r="AH235" i="3"/>
  <c r="AH237" i="3"/>
  <c r="AB238" i="3"/>
  <c r="AD239" i="3"/>
  <c r="AG239" i="3" s="1"/>
  <c r="AH239" i="3"/>
  <c r="AH241" i="3"/>
  <c r="AB242" i="3"/>
  <c r="AD243" i="3"/>
  <c r="AG243" i="3" s="1"/>
  <c r="AH243" i="3"/>
  <c r="AH245" i="3"/>
  <c r="AB246" i="3"/>
  <c r="AD247" i="3"/>
  <c r="AG247" i="3" s="1"/>
  <c r="AH247" i="3"/>
  <c r="AH249" i="3"/>
  <c r="AB250" i="3"/>
  <c r="AD251" i="3"/>
  <c r="AG251" i="3" s="1"/>
  <c r="AH251" i="3"/>
  <c r="AH253" i="3"/>
  <c r="AB254" i="3"/>
  <c r="AD255" i="3"/>
  <c r="AG255" i="3" s="1"/>
  <c r="AH255" i="3"/>
  <c r="AH257" i="3"/>
  <c r="AB258" i="3"/>
  <c r="AD259" i="3"/>
  <c r="AG259" i="3" s="1"/>
  <c r="AH259" i="3"/>
  <c r="AH261" i="3"/>
  <c r="AB262" i="3"/>
  <c r="AD263" i="3"/>
  <c r="AG263" i="3" s="1"/>
  <c r="AH263" i="3"/>
  <c r="AH265" i="3"/>
  <c r="AB266" i="3"/>
  <c r="AD267" i="3"/>
  <c r="AG267" i="3" s="1"/>
  <c r="AH267" i="3"/>
  <c r="AH269" i="3"/>
  <c r="AB270" i="3"/>
  <c r="AD271" i="3"/>
  <c r="AG271" i="3" s="1"/>
  <c r="AH271" i="3"/>
  <c r="AH273" i="3"/>
  <c r="AB274" i="3"/>
  <c r="AD275" i="3"/>
  <c r="AG275" i="3" s="1"/>
  <c r="AH275" i="3"/>
  <c r="AH277" i="3"/>
  <c r="AB278" i="3"/>
  <c r="AD279" i="3"/>
  <c r="AG279" i="3" s="1"/>
  <c r="AH279" i="3"/>
  <c r="AH281" i="3"/>
  <c r="AB282" i="3"/>
  <c r="AD283" i="3"/>
  <c r="AG283" i="3" s="1"/>
  <c r="AH283" i="3"/>
  <c r="AH285" i="3"/>
  <c r="AB286" i="3"/>
  <c r="AD287" i="3"/>
  <c r="AG287" i="3" s="1"/>
  <c r="AH287" i="3"/>
  <c r="AH289" i="3"/>
  <c r="AB290" i="3"/>
  <c r="AD291" i="3"/>
  <c r="AG291" i="3" s="1"/>
  <c r="AH291" i="3"/>
  <c r="AH293" i="3"/>
  <c r="AB294" i="3"/>
  <c r="AD295" i="3"/>
  <c r="AG295" i="3" s="1"/>
  <c r="AH295" i="3"/>
  <c r="AH297" i="3"/>
  <c r="AB298" i="3"/>
  <c r="AD299" i="3"/>
  <c r="AG299" i="3" s="1"/>
  <c r="AH299" i="3"/>
  <c r="AH301" i="3"/>
  <c r="AB302" i="3"/>
  <c r="AD303" i="3"/>
  <c r="AG303" i="3" s="1"/>
  <c r="AH303" i="3"/>
  <c r="AH305" i="3"/>
  <c r="AB306" i="3"/>
  <c r="AD307" i="3"/>
  <c r="AG307" i="3" s="1"/>
  <c r="AH307" i="3"/>
  <c r="AH309" i="3"/>
  <c r="AB310" i="3"/>
  <c r="AD311" i="3"/>
  <c r="AG311" i="3" s="1"/>
  <c r="AH311" i="3"/>
  <c r="AH313" i="3"/>
  <c r="AB314" i="3"/>
  <c r="AD315" i="3"/>
  <c r="AG315" i="3" s="1"/>
  <c r="AH315" i="3"/>
  <c r="AH317" i="3"/>
  <c r="AB318" i="3"/>
  <c r="AD319" i="3"/>
  <c r="AG319" i="3" s="1"/>
  <c r="AH319" i="3"/>
  <c r="AH321" i="3"/>
  <c r="AB322" i="3"/>
  <c r="AD323" i="3"/>
  <c r="AG323" i="3" s="1"/>
  <c r="AH323" i="3"/>
  <c r="AH325" i="3"/>
  <c r="AB326" i="3"/>
  <c r="AD327" i="3"/>
  <c r="AG327" i="3" s="1"/>
  <c r="AH327" i="3"/>
  <c r="AH329" i="3"/>
  <c r="AB330" i="3"/>
  <c r="AD331" i="3"/>
  <c r="AG331" i="3" s="1"/>
  <c r="AH331" i="3"/>
  <c r="AH333" i="3"/>
  <c r="AB334" i="3"/>
  <c r="AD335" i="3"/>
  <c r="AG335" i="3" s="1"/>
  <c r="AH335" i="3"/>
  <c r="AH337" i="3"/>
  <c r="AB338" i="3"/>
  <c r="AD339" i="3"/>
  <c r="AG339" i="3" s="1"/>
  <c r="AH339" i="3"/>
  <c r="AH341" i="3"/>
  <c r="AB342" i="3"/>
  <c r="AD343" i="3"/>
  <c r="AG343" i="3" s="1"/>
  <c r="AH343" i="3"/>
  <c r="AH345" i="3"/>
  <c r="AB346" i="3"/>
  <c r="AD347" i="3"/>
  <c r="AG347" i="3" s="1"/>
  <c r="AH347" i="3"/>
  <c r="AH349" i="3"/>
  <c r="AB350" i="3"/>
  <c r="AD351" i="3"/>
  <c r="AG351" i="3" s="1"/>
  <c r="AH351" i="3"/>
  <c r="AH353" i="3"/>
  <c r="AB354" i="3"/>
  <c r="AD355" i="3"/>
  <c r="AG355" i="3" s="1"/>
  <c r="AH355" i="3"/>
  <c r="AH357" i="3"/>
  <c r="AB358" i="3"/>
  <c r="AD359" i="3"/>
  <c r="AG359" i="3" s="1"/>
  <c r="AH359" i="3"/>
  <c r="AH361" i="3"/>
  <c r="AB362" i="3"/>
  <c r="AD363" i="3"/>
  <c r="AG363" i="3" s="1"/>
  <c r="AH363" i="3"/>
  <c r="AH365" i="3"/>
  <c r="AB366" i="3"/>
  <c r="AD367" i="3"/>
  <c r="AG367" i="3" s="1"/>
  <c r="AH367" i="3"/>
  <c r="AH369" i="3"/>
  <c r="AB370" i="3"/>
  <c r="AD371" i="3"/>
  <c r="AG371" i="3" s="1"/>
  <c r="AH371" i="3"/>
  <c r="AH374" i="3"/>
  <c r="AB375" i="3"/>
  <c r="AH377" i="3"/>
  <c r="AD378" i="3"/>
  <c r="AG378" i="3" s="1"/>
  <c r="AC381" i="3"/>
  <c r="AD383" i="3"/>
  <c r="AG383" i="3" s="1"/>
  <c r="AB386" i="3"/>
  <c r="AC388" i="3"/>
  <c r="AF388" i="3" s="1"/>
  <c r="AH390" i="3"/>
  <c r="AB391" i="3"/>
  <c r="AH393" i="3"/>
  <c r="AD394" i="3"/>
  <c r="AG394" i="3" s="1"/>
  <c r="AC397" i="3"/>
  <c r="AD399" i="3"/>
  <c r="AG399" i="3" s="1"/>
  <c r="AB402" i="3"/>
  <c r="AC404" i="3"/>
  <c r="AF404" i="3" s="1"/>
  <c r="AH406" i="3"/>
  <c r="AB407" i="3"/>
  <c r="AH409" i="3"/>
  <c r="AD410" i="3"/>
  <c r="AG410" i="3" s="1"/>
  <c r="AC413" i="3"/>
  <c r="AD415" i="3"/>
  <c r="AG415" i="3" s="1"/>
  <c r="AB418" i="3"/>
  <c r="AC420" i="3"/>
  <c r="AF420" i="3" s="1"/>
  <c r="AH422" i="3"/>
  <c r="AB423" i="3"/>
  <c r="AH425" i="3"/>
  <c r="AD426" i="3"/>
  <c r="AG426" i="3" s="1"/>
  <c r="AC429" i="3"/>
  <c r="AD431" i="3"/>
  <c r="AG431" i="3" s="1"/>
  <c r="AB434" i="3"/>
  <c r="AC436" i="3"/>
  <c r="AF436" i="3" s="1"/>
  <c r="AH438" i="3"/>
  <c r="AB439" i="3"/>
  <c r="AH441" i="3"/>
  <c r="AD442" i="3"/>
  <c r="AG442" i="3" s="1"/>
  <c r="AC445" i="3"/>
  <c r="AD447" i="3"/>
  <c r="AG447" i="3" s="1"/>
  <c r="AB450" i="3"/>
  <c r="AC452" i="3"/>
  <c r="AF452" i="3" s="1"/>
  <c r="AH454" i="3"/>
  <c r="AB455" i="3"/>
  <c r="AH457" i="3"/>
  <c r="AD458" i="3"/>
  <c r="AG458" i="3" s="1"/>
  <c r="AC461" i="3"/>
  <c r="AD463" i="3"/>
  <c r="AG463" i="3" s="1"/>
  <c r="AB466" i="3"/>
  <c r="AC468" i="3"/>
  <c r="AF468" i="3" s="1"/>
  <c r="AH470" i="3"/>
  <c r="AB471" i="3"/>
  <c r="AH473" i="3"/>
  <c r="AD474" i="3"/>
  <c r="AG474" i="3" s="1"/>
  <c r="AC477" i="3"/>
  <c r="AD479" i="3"/>
  <c r="AG479" i="3" s="1"/>
  <c r="AB482" i="3"/>
  <c r="AC484" i="3"/>
  <c r="AF484" i="3" s="1"/>
  <c r="AH486" i="3"/>
  <c r="AB487" i="3"/>
  <c r="AH489" i="3"/>
  <c r="AD490" i="3"/>
  <c r="AG490" i="3" s="1"/>
  <c r="AC493" i="3"/>
  <c r="AD495" i="3"/>
  <c r="AG495" i="3" s="1"/>
  <c r="AB498" i="3"/>
  <c r="AC500" i="3"/>
  <c r="AF500" i="3" s="1"/>
  <c r="AH502" i="3"/>
  <c r="AB503" i="3"/>
  <c r="AH505" i="3"/>
  <c r="AD506" i="3"/>
  <c r="AG506" i="3" s="1"/>
  <c r="AC509" i="3"/>
  <c r="AD511" i="3"/>
  <c r="AG511" i="3" s="1"/>
  <c r="AB514" i="3"/>
  <c r="AC516" i="3"/>
  <c r="AF516" i="3" s="1"/>
  <c r="AH518" i="3"/>
  <c r="AB519" i="3"/>
  <c r="AH521" i="3"/>
  <c r="AD522" i="3"/>
  <c r="AG522" i="3" s="1"/>
  <c r="AC525" i="3"/>
  <c r="AD527" i="3"/>
  <c r="AG527" i="3" s="1"/>
  <c r="AB530" i="3"/>
  <c r="AC532" i="3"/>
  <c r="AF532" i="3" s="1"/>
  <c r="AH534" i="3"/>
  <c r="AB535" i="3"/>
  <c r="AH537" i="3"/>
  <c r="AD538" i="3"/>
  <c r="AG538" i="3" s="1"/>
  <c r="AC541" i="3"/>
  <c r="AD543" i="3"/>
  <c r="AG543" i="3" s="1"/>
  <c r="AB546" i="3"/>
  <c r="AC548" i="3"/>
  <c r="AF548" i="3" s="1"/>
  <c r="AH550" i="3"/>
  <c r="AD558" i="3"/>
  <c r="AG558" i="3" s="1"/>
  <c r="AH561" i="3"/>
  <c r="AB562" i="3"/>
  <c r="AC564" i="3"/>
  <c r="AF564" i="3" s="1"/>
  <c r="AD574" i="3"/>
  <c r="AG574" i="3" s="1"/>
  <c r="AH577" i="3"/>
  <c r="AB578" i="3"/>
  <c r="AC580" i="3"/>
  <c r="AF580" i="3" s="1"/>
  <c r="AD592" i="3"/>
  <c r="AB599" i="3"/>
  <c r="AD608" i="3"/>
  <c r="AB615" i="3"/>
  <c r="AD624" i="3"/>
  <c r="AB631" i="3"/>
  <c r="AD640" i="3"/>
  <c r="AB647" i="3"/>
  <c r="AD656" i="3"/>
  <c r="AB663" i="3"/>
  <c r="AD672" i="3"/>
  <c r="AB679" i="3"/>
  <c r="AD684" i="3"/>
  <c r="AB695" i="3"/>
  <c r="AH713" i="3"/>
  <c r="AD714" i="3"/>
  <c r="AG714" i="3" s="1"/>
  <c r="AB727" i="3"/>
  <c r="AH745" i="3"/>
  <c r="AD746" i="3"/>
  <c r="AG746" i="3" s="1"/>
  <c r="AB759" i="3"/>
  <c r="AH777" i="3"/>
  <c r="AD778" i="3"/>
  <c r="AG778" i="3" s="1"/>
  <c r="AB791" i="3"/>
  <c r="AB802" i="3"/>
  <c r="BD110" i="4"/>
  <c r="AC55" i="3"/>
  <c r="AF55" i="3" s="1"/>
  <c r="AH56" i="3"/>
  <c r="AB57" i="3"/>
  <c r="AE57" i="3" s="1"/>
  <c r="AD57" i="3"/>
  <c r="AG57" i="3" s="1"/>
  <c r="AC59" i="3"/>
  <c r="AF59" i="3" s="1"/>
  <c r="AH60" i="3"/>
  <c r="AB61" i="3"/>
  <c r="AE61" i="3" s="1"/>
  <c r="AD61" i="3"/>
  <c r="AG61" i="3" s="1"/>
  <c r="AC63" i="3"/>
  <c r="AF63" i="3" s="1"/>
  <c r="AH64" i="3"/>
  <c r="AB65" i="3"/>
  <c r="AE65" i="3" s="1"/>
  <c r="AD65" i="3"/>
  <c r="AG65" i="3" s="1"/>
  <c r="AC67" i="3"/>
  <c r="AF67" i="3" s="1"/>
  <c r="AH68" i="3"/>
  <c r="AB69" i="3"/>
  <c r="AE69" i="3" s="1"/>
  <c r="AD69" i="3"/>
  <c r="AG69" i="3" s="1"/>
  <c r="AC71" i="3"/>
  <c r="AF71" i="3" s="1"/>
  <c r="AH72" i="3"/>
  <c r="AB73" i="3"/>
  <c r="AE73" i="3" s="1"/>
  <c r="AD73" i="3"/>
  <c r="AG73" i="3" s="1"/>
  <c r="AC75" i="3"/>
  <c r="AF75" i="3" s="1"/>
  <c r="AH76" i="3"/>
  <c r="AB77" i="3"/>
  <c r="AE77" i="3" s="1"/>
  <c r="AD77" i="3"/>
  <c r="AG77" i="3" s="1"/>
  <c r="AC79" i="3"/>
  <c r="AF79" i="3" s="1"/>
  <c r="AH80" i="3"/>
  <c r="AB81" i="3"/>
  <c r="AE81" i="3" s="1"/>
  <c r="AD81" i="3"/>
  <c r="AG81" i="3" s="1"/>
  <c r="AC83" i="3"/>
  <c r="AF83" i="3" s="1"/>
  <c r="AH84" i="3"/>
  <c r="AB85" i="3"/>
  <c r="AE85" i="3" s="1"/>
  <c r="AD85" i="3"/>
  <c r="AG85" i="3" s="1"/>
  <c r="AC87" i="3"/>
  <c r="AF87" i="3" s="1"/>
  <c r="AH88" i="3"/>
  <c r="AB89" i="3"/>
  <c r="AE89" i="3" s="1"/>
  <c r="AD89" i="3"/>
  <c r="AG89" i="3" s="1"/>
  <c r="AC91" i="3"/>
  <c r="AF91" i="3" s="1"/>
  <c r="AH92" i="3"/>
  <c r="AB93" i="3"/>
  <c r="AE93" i="3" s="1"/>
  <c r="AD93" i="3"/>
  <c r="AG93" i="3" s="1"/>
  <c r="AC95" i="3"/>
  <c r="AF95" i="3" s="1"/>
  <c r="AH96" i="3"/>
  <c r="AB97" i="3"/>
  <c r="AE97" i="3" s="1"/>
  <c r="AD97" i="3"/>
  <c r="AG97" i="3" s="1"/>
  <c r="AC99" i="3"/>
  <c r="AF99" i="3" s="1"/>
  <c r="AH100" i="3"/>
  <c r="AB101" i="3"/>
  <c r="AE101" i="3" s="1"/>
  <c r="AD101" i="3"/>
  <c r="AG101" i="3" s="1"/>
  <c r="AC103" i="3"/>
  <c r="AF103" i="3" s="1"/>
  <c r="AH104" i="3"/>
  <c r="AB105" i="3"/>
  <c r="AE105" i="3" s="1"/>
  <c r="AD105" i="3"/>
  <c r="AG105" i="3" s="1"/>
  <c r="AC107" i="3"/>
  <c r="AF107" i="3" s="1"/>
  <c r="AH108" i="3"/>
  <c r="AB109" i="3"/>
  <c r="AE109" i="3" s="1"/>
  <c r="AD109" i="3"/>
  <c r="AG109" i="3" s="1"/>
  <c r="AC111" i="3"/>
  <c r="AF111" i="3" s="1"/>
  <c r="AH112" i="3"/>
  <c r="AB113" i="3"/>
  <c r="AE113" i="3" s="1"/>
  <c r="AD113" i="3"/>
  <c r="AG113" i="3" s="1"/>
  <c r="AC115" i="3"/>
  <c r="AF115" i="3" s="1"/>
  <c r="AH116" i="3"/>
  <c r="AB117" i="3"/>
  <c r="AE117" i="3" s="1"/>
  <c r="AD117" i="3"/>
  <c r="AG117" i="3" s="1"/>
  <c r="AC119" i="3"/>
  <c r="AF119" i="3" s="1"/>
  <c r="AH120" i="3"/>
  <c r="AB121" i="3"/>
  <c r="AE121" i="3" s="1"/>
  <c r="AD121" i="3"/>
  <c r="AG121" i="3" s="1"/>
  <c r="AC123" i="3"/>
  <c r="AF123" i="3" s="1"/>
  <c r="AH124" i="3"/>
  <c r="AB125" i="3"/>
  <c r="AE125" i="3" s="1"/>
  <c r="AD125" i="3"/>
  <c r="AG125" i="3" s="1"/>
  <c r="AC127" i="3"/>
  <c r="AF127" i="3" s="1"/>
  <c r="AH128" i="3"/>
  <c r="AB129" i="3"/>
  <c r="AE129" i="3" s="1"/>
  <c r="AD129" i="3"/>
  <c r="AG129" i="3" s="1"/>
  <c r="AC131" i="3"/>
  <c r="AF131" i="3" s="1"/>
  <c r="AH132" i="3"/>
  <c r="AB133" i="3"/>
  <c r="AE133" i="3" s="1"/>
  <c r="AD133" i="3"/>
  <c r="AG133" i="3" s="1"/>
  <c r="AC135" i="3"/>
  <c r="AF135" i="3" s="1"/>
  <c r="AH136" i="3"/>
  <c r="AB137" i="3"/>
  <c r="AE137" i="3" s="1"/>
  <c r="AD137" i="3"/>
  <c r="AG137" i="3" s="1"/>
  <c r="AC139" i="3"/>
  <c r="AF139" i="3" s="1"/>
  <c r="AH140" i="3"/>
  <c r="AB141" i="3"/>
  <c r="AE141" i="3" s="1"/>
  <c r="AD141" i="3"/>
  <c r="AG141" i="3" s="1"/>
  <c r="AB143" i="3"/>
  <c r="AD144" i="3"/>
  <c r="AB147" i="3"/>
  <c r="AD148" i="3"/>
  <c r="AB151" i="3"/>
  <c r="AD152" i="3"/>
  <c r="AB155" i="3"/>
  <c r="AD156" i="3"/>
  <c r="AB159" i="3"/>
  <c r="AD160" i="3"/>
  <c r="AB163" i="3"/>
  <c r="AD164" i="3"/>
  <c r="AB167" i="3"/>
  <c r="AD168" i="3"/>
  <c r="AB171" i="3"/>
  <c r="AD172" i="3"/>
  <c r="AB175" i="3"/>
  <c r="AD176" i="3"/>
  <c r="AB179" i="3"/>
  <c r="AD180" i="3"/>
  <c r="AB183" i="3"/>
  <c r="AD184" i="3"/>
  <c r="AB187" i="3"/>
  <c r="AD188" i="3"/>
  <c r="AB191" i="3"/>
  <c r="AD192" i="3"/>
  <c r="AB195" i="3"/>
  <c r="AD196" i="3"/>
  <c r="AB199" i="3"/>
  <c r="AD200" i="3"/>
  <c r="AB203" i="3"/>
  <c r="AD204" i="3"/>
  <c r="AB207" i="3"/>
  <c r="AD208" i="3"/>
  <c r="AB211" i="3"/>
  <c r="AD212" i="3"/>
  <c r="AB215" i="3"/>
  <c r="AD216" i="3"/>
  <c r="AB219" i="3"/>
  <c r="AD220" i="3"/>
  <c r="AB223" i="3"/>
  <c r="AD224" i="3"/>
  <c r="AB227" i="3"/>
  <c r="AD228" i="3"/>
  <c r="AB231" i="3"/>
  <c r="AD232" i="3"/>
  <c r="AB235" i="3"/>
  <c r="AD236" i="3"/>
  <c r="AB239" i="3"/>
  <c r="AD240" i="3"/>
  <c r="AB243" i="3"/>
  <c r="AD244" i="3"/>
  <c r="AB247" i="3"/>
  <c r="AD248" i="3"/>
  <c r="AB251" i="3"/>
  <c r="AD252" i="3"/>
  <c r="AB255" i="3"/>
  <c r="AD256" i="3"/>
  <c r="AB259" i="3"/>
  <c r="AD260" i="3"/>
  <c r="AB263" i="3"/>
  <c r="AD264" i="3"/>
  <c r="AB267" i="3"/>
  <c r="AD268" i="3"/>
  <c r="AB271" i="3"/>
  <c r="AD272" i="3"/>
  <c r="AB275" i="3"/>
  <c r="AD276" i="3"/>
  <c r="AB279" i="3"/>
  <c r="AD280" i="3"/>
  <c r="AB283" i="3"/>
  <c r="AD284" i="3"/>
  <c r="AB287" i="3"/>
  <c r="AD288" i="3"/>
  <c r="AB291" i="3"/>
  <c r="AD292" i="3"/>
  <c r="AB295" i="3"/>
  <c r="AD296" i="3"/>
  <c r="AB299" i="3"/>
  <c r="AD300" i="3"/>
  <c r="AB303" i="3"/>
  <c r="AD304" i="3"/>
  <c r="AB307" i="3"/>
  <c r="AD308" i="3"/>
  <c r="AB311" i="3"/>
  <c r="AD312" i="3"/>
  <c r="AB315" i="3"/>
  <c r="AD316" i="3"/>
  <c r="AB319" i="3"/>
  <c r="AD320" i="3"/>
  <c r="AB323" i="3"/>
  <c r="AD324" i="3"/>
  <c r="AB327" i="3"/>
  <c r="AD328" i="3"/>
  <c r="AB331" i="3"/>
  <c r="AD332" i="3"/>
  <c r="AB335" i="3"/>
  <c r="AD336" i="3"/>
  <c r="AB339" i="3"/>
  <c r="AD340" i="3"/>
  <c r="AB343" i="3"/>
  <c r="AD344" i="3"/>
  <c r="AB347" i="3"/>
  <c r="AD348" i="3"/>
  <c r="AB351" i="3"/>
  <c r="AD352" i="3"/>
  <c r="AB355" i="3"/>
  <c r="AD356" i="3"/>
  <c r="AB359" i="3"/>
  <c r="AD360" i="3"/>
  <c r="AB363" i="3"/>
  <c r="AD364" i="3"/>
  <c r="AB367" i="3"/>
  <c r="AD368" i="3"/>
  <c r="AB371" i="3"/>
  <c r="AD372" i="3"/>
  <c r="AH373" i="3"/>
  <c r="AD374" i="3"/>
  <c r="AG374" i="3" s="1"/>
  <c r="AC377" i="3"/>
  <c r="AD379" i="3"/>
  <c r="AG379" i="3" s="1"/>
  <c r="AB382" i="3"/>
  <c r="AC384" i="3"/>
  <c r="AF384" i="3" s="1"/>
  <c r="AH386" i="3"/>
  <c r="AB387" i="3"/>
  <c r="AH389" i="3"/>
  <c r="AD390" i="3"/>
  <c r="AG390" i="3" s="1"/>
  <c r="AC393" i="3"/>
  <c r="AD395" i="3"/>
  <c r="AG395" i="3" s="1"/>
  <c r="AB398" i="3"/>
  <c r="AC400" i="3"/>
  <c r="AF400" i="3" s="1"/>
  <c r="AH402" i="3"/>
  <c r="AB403" i="3"/>
  <c r="AH405" i="3"/>
  <c r="AD406" i="3"/>
  <c r="AG406" i="3" s="1"/>
  <c r="AC409" i="3"/>
  <c r="AD411" i="3"/>
  <c r="AG411" i="3" s="1"/>
  <c r="AB414" i="3"/>
  <c r="AC416" i="3"/>
  <c r="AF416" i="3" s="1"/>
  <c r="AH418" i="3"/>
  <c r="AB419" i="3"/>
  <c r="AH421" i="3"/>
  <c r="AD422" i="3"/>
  <c r="AG422" i="3" s="1"/>
  <c r="AC425" i="3"/>
  <c r="AD427" i="3"/>
  <c r="AG427" i="3" s="1"/>
  <c r="AB430" i="3"/>
  <c r="AC432" i="3"/>
  <c r="AF432" i="3" s="1"/>
  <c r="AH434" i="3"/>
  <c r="AB435" i="3"/>
  <c r="AH437" i="3"/>
  <c r="AD438" i="3"/>
  <c r="AG438" i="3" s="1"/>
  <c r="AC441" i="3"/>
  <c r="AD443" i="3"/>
  <c r="AG443" i="3" s="1"/>
  <c r="AB446" i="3"/>
  <c r="AC448" i="3"/>
  <c r="AF448" i="3" s="1"/>
  <c r="AH450" i="3"/>
  <c r="AB451" i="3"/>
  <c r="AH453" i="3"/>
  <c r="AD454" i="3"/>
  <c r="AG454" i="3" s="1"/>
  <c r="AC457" i="3"/>
  <c r="AD459" i="3"/>
  <c r="AG459" i="3" s="1"/>
  <c r="AB462" i="3"/>
  <c r="AC464" i="3"/>
  <c r="AF464" i="3" s="1"/>
  <c r="AH466" i="3"/>
  <c r="AB467" i="3"/>
  <c r="AH469" i="3"/>
  <c r="AD470" i="3"/>
  <c r="AG470" i="3" s="1"/>
  <c r="AC473" i="3"/>
  <c r="AD475" i="3"/>
  <c r="AG475" i="3" s="1"/>
  <c r="AB478" i="3"/>
  <c r="AC480" i="3"/>
  <c r="AF480" i="3" s="1"/>
  <c r="AH482" i="3"/>
  <c r="AB483" i="3"/>
  <c r="AH485" i="3"/>
  <c r="AD486" i="3"/>
  <c r="AG486" i="3" s="1"/>
  <c r="AC489" i="3"/>
  <c r="AD491" i="3"/>
  <c r="AG491" i="3" s="1"/>
  <c r="AB494" i="3"/>
  <c r="AC496" i="3"/>
  <c r="AF496" i="3" s="1"/>
  <c r="AH498" i="3"/>
  <c r="AB499" i="3"/>
  <c r="AH501" i="3"/>
  <c r="AD502" i="3"/>
  <c r="AG502" i="3" s="1"/>
  <c r="AC505" i="3"/>
  <c r="AD507" i="3"/>
  <c r="AG507" i="3" s="1"/>
  <c r="AB510" i="3"/>
  <c r="AC512" i="3"/>
  <c r="AF512" i="3" s="1"/>
  <c r="AH514" i="3"/>
  <c r="AB515" i="3"/>
  <c r="AH517" i="3"/>
  <c r="AD518" i="3"/>
  <c r="AG518" i="3" s="1"/>
  <c r="AC521" i="3"/>
  <c r="AD523" i="3"/>
  <c r="AG523" i="3" s="1"/>
  <c r="AB526" i="3"/>
  <c r="AC528" i="3"/>
  <c r="AF528" i="3" s="1"/>
  <c r="AH530" i="3"/>
  <c r="AB531" i="3"/>
  <c r="AH533" i="3"/>
  <c r="AD534" i="3"/>
  <c r="AG534" i="3" s="1"/>
  <c r="AC537" i="3"/>
  <c r="AD539" i="3"/>
  <c r="AG539" i="3" s="1"/>
  <c r="AB542" i="3"/>
  <c r="AC544" i="3"/>
  <c r="AF544" i="3" s="1"/>
  <c r="AH546" i="3"/>
  <c r="AB547" i="3"/>
  <c r="AH549" i="3"/>
  <c r="AD550" i="3"/>
  <c r="AG550" i="3" s="1"/>
  <c r="AC552" i="3"/>
  <c r="AF552" i="3" s="1"/>
  <c r="AD562" i="3"/>
  <c r="AG562" i="3" s="1"/>
  <c r="AH565" i="3"/>
  <c r="AB566" i="3"/>
  <c r="AC568" i="3"/>
  <c r="AF568" i="3" s="1"/>
  <c r="AD578" i="3"/>
  <c r="AG578" i="3" s="1"/>
  <c r="AH581" i="3"/>
  <c r="AB582" i="3"/>
  <c r="AC584" i="3"/>
  <c r="AF584" i="3" s="1"/>
  <c r="AB595" i="3"/>
  <c r="AD604" i="3"/>
  <c r="AB611" i="3"/>
  <c r="AD620" i="3"/>
  <c r="AB627" i="3"/>
  <c r="AD636" i="3"/>
  <c r="AB643" i="3"/>
  <c r="AD652" i="3"/>
  <c r="AB659" i="3"/>
  <c r="AD668" i="3"/>
  <c r="AB675" i="3"/>
  <c r="AB690" i="3"/>
  <c r="AH694" i="3"/>
  <c r="AC701" i="3"/>
  <c r="AD703" i="3"/>
  <c r="AG703" i="3" s="1"/>
  <c r="AC708" i="3"/>
  <c r="AF708" i="3" s="1"/>
  <c r="AB722" i="3"/>
  <c r="AH726" i="3"/>
  <c r="AC733" i="3"/>
  <c r="AD735" i="3"/>
  <c r="AG735" i="3" s="1"/>
  <c r="AC740" i="3"/>
  <c r="AF740" i="3" s="1"/>
  <c r="AB754" i="3"/>
  <c r="AH758" i="3"/>
  <c r="AC765" i="3"/>
  <c r="AD767" i="3"/>
  <c r="AG767" i="3" s="1"/>
  <c r="AC772" i="3"/>
  <c r="AF772" i="3" s="1"/>
  <c r="AB786" i="3"/>
  <c r="AH790" i="3"/>
  <c r="BD33" i="4"/>
  <c r="AC210" i="3"/>
  <c r="AF210" i="3" s="1"/>
  <c r="AB212" i="3"/>
  <c r="AE212" i="3" s="1"/>
  <c r="AC214" i="3"/>
  <c r="AF214" i="3" s="1"/>
  <c r="AB216" i="3"/>
  <c r="AE216" i="3" s="1"/>
  <c r="AC218" i="3"/>
  <c r="AF218" i="3" s="1"/>
  <c r="AB220" i="3"/>
  <c r="AE220" i="3" s="1"/>
  <c r="AC222" i="3"/>
  <c r="AF222" i="3" s="1"/>
  <c r="AB224" i="3"/>
  <c r="AE224" i="3" s="1"/>
  <c r="AC226" i="3"/>
  <c r="AF226" i="3" s="1"/>
  <c r="AB228" i="3"/>
  <c r="AE228" i="3" s="1"/>
  <c r="AC230" i="3"/>
  <c r="AF230" i="3" s="1"/>
  <c r="AB232" i="3"/>
  <c r="AE232" i="3" s="1"/>
  <c r="AC234" i="3"/>
  <c r="AF234" i="3" s="1"/>
  <c r="AB236" i="3"/>
  <c r="AE236" i="3" s="1"/>
  <c r="AC238" i="3"/>
  <c r="AF238" i="3" s="1"/>
  <c r="AB240" i="3"/>
  <c r="AE240" i="3" s="1"/>
  <c r="AC242" i="3"/>
  <c r="AF242" i="3" s="1"/>
  <c r="AB244" i="3"/>
  <c r="AE244" i="3" s="1"/>
  <c r="AC246" i="3"/>
  <c r="AF246" i="3" s="1"/>
  <c r="AB248" i="3"/>
  <c r="AE248" i="3" s="1"/>
  <c r="AC250" i="3"/>
  <c r="AF250" i="3" s="1"/>
  <c r="AB252" i="3"/>
  <c r="AE252" i="3" s="1"/>
  <c r="AC254" i="3"/>
  <c r="AF254" i="3" s="1"/>
  <c r="AB256" i="3"/>
  <c r="AE256" i="3" s="1"/>
  <c r="AC258" i="3"/>
  <c r="AF258" i="3" s="1"/>
  <c r="AB260" i="3"/>
  <c r="AE260" i="3" s="1"/>
  <c r="AC262" i="3"/>
  <c r="AF262" i="3" s="1"/>
  <c r="AB264" i="3"/>
  <c r="AE264" i="3" s="1"/>
  <c r="AC266" i="3"/>
  <c r="AF266" i="3" s="1"/>
  <c r="AB268" i="3"/>
  <c r="AE268" i="3" s="1"/>
  <c r="AC270" i="3"/>
  <c r="AF270" i="3" s="1"/>
  <c r="AB272" i="3"/>
  <c r="AE272" i="3" s="1"/>
  <c r="AC274" i="3"/>
  <c r="AF274" i="3" s="1"/>
  <c r="AB276" i="3"/>
  <c r="AE276" i="3" s="1"/>
  <c r="AC278" i="3"/>
  <c r="AF278" i="3" s="1"/>
  <c r="AB280" i="3"/>
  <c r="AE280" i="3" s="1"/>
  <c r="AC282" i="3"/>
  <c r="AF282" i="3" s="1"/>
  <c r="AB284" i="3"/>
  <c r="AE284" i="3" s="1"/>
  <c r="AC286" i="3"/>
  <c r="AF286" i="3" s="1"/>
  <c r="AB288" i="3"/>
  <c r="AE288" i="3" s="1"/>
  <c r="AC290" i="3"/>
  <c r="AF290" i="3" s="1"/>
  <c r="AB292" i="3"/>
  <c r="AE292" i="3" s="1"/>
  <c r="AC294" i="3"/>
  <c r="AF294" i="3" s="1"/>
  <c r="AB296" i="3"/>
  <c r="AE296" i="3" s="1"/>
  <c r="AC298" i="3"/>
  <c r="AF298" i="3" s="1"/>
  <c r="AB300" i="3"/>
  <c r="AE300" i="3" s="1"/>
  <c r="AC302" i="3"/>
  <c r="AF302" i="3" s="1"/>
  <c r="AB304" i="3"/>
  <c r="AE304" i="3" s="1"/>
  <c r="AC306" i="3"/>
  <c r="AF306" i="3" s="1"/>
  <c r="AB308" i="3"/>
  <c r="AE308" i="3" s="1"/>
  <c r="AC310" i="3"/>
  <c r="AF310" i="3" s="1"/>
  <c r="AB312" i="3"/>
  <c r="AE312" i="3" s="1"/>
  <c r="AC314" i="3"/>
  <c r="AF314" i="3" s="1"/>
  <c r="AB316" i="3"/>
  <c r="AE316" i="3" s="1"/>
  <c r="AC318" i="3"/>
  <c r="AF318" i="3" s="1"/>
  <c r="AB320" i="3"/>
  <c r="AE320" i="3" s="1"/>
  <c r="AC322" i="3"/>
  <c r="AF322" i="3" s="1"/>
  <c r="AB324" i="3"/>
  <c r="AE324" i="3" s="1"/>
  <c r="AC326" i="3"/>
  <c r="AF326" i="3" s="1"/>
  <c r="AB328" i="3"/>
  <c r="AE328" i="3" s="1"/>
  <c r="AC330" i="3"/>
  <c r="AF330" i="3" s="1"/>
  <c r="AB332" i="3"/>
  <c r="AE332" i="3" s="1"/>
  <c r="AC334" i="3"/>
  <c r="AF334" i="3" s="1"/>
  <c r="AB336" i="3"/>
  <c r="AE336" i="3" s="1"/>
  <c r="AC338" i="3"/>
  <c r="AF338" i="3" s="1"/>
  <c r="AB340" i="3"/>
  <c r="AE340" i="3" s="1"/>
  <c r="AC342" i="3"/>
  <c r="AF342" i="3" s="1"/>
  <c r="AB344" i="3"/>
  <c r="AE344" i="3" s="1"/>
  <c r="AC346" i="3"/>
  <c r="AF346" i="3" s="1"/>
  <c r="AB348" i="3"/>
  <c r="AE348" i="3" s="1"/>
  <c r="AC350" i="3"/>
  <c r="AF350" i="3" s="1"/>
  <c r="AB352" i="3"/>
  <c r="AE352" i="3" s="1"/>
  <c r="AC354" i="3"/>
  <c r="AF354" i="3" s="1"/>
  <c r="AB356" i="3"/>
  <c r="AE356" i="3" s="1"/>
  <c r="AC358" i="3"/>
  <c r="AF358" i="3" s="1"/>
  <c r="AB360" i="3"/>
  <c r="AE360" i="3" s="1"/>
  <c r="AC362" i="3"/>
  <c r="AF362" i="3" s="1"/>
  <c r="AB364" i="3"/>
  <c r="AE364" i="3" s="1"/>
  <c r="AC366" i="3"/>
  <c r="AF366" i="3" s="1"/>
  <c r="AB368" i="3"/>
  <c r="AE368" i="3" s="1"/>
  <c r="AC370" i="3"/>
  <c r="AF370" i="3" s="1"/>
  <c r="AB372" i="3"/>
  <c r="AE372" i="3" s="1"/>
  <c r="AC373" i="3"/>
  <c r="AD375" i="3"/>
  <c r="AG375" i="3" s="1"/>
  <c r="AB378" i="3"/>
  <c r="AC380" i="3"/>
  <c r="AF380" i="3" s="1"/>
  <c r="AH382" i="3"/>
  <c r="AB383" i="3"/>
  <c r="AH385" i="3"/>
  <c r="AD386" i="3"/>
  <c r="AG386" i="3" s="1"/>
  <c r="AC389" i="3"/>
  <c r="AD391" i="3"/>
  <c r="AG391" i="3" s="1"/>
  <c r="AB394" i="3"/>
  <c r="AC396" i="3"/>
  <c r="AF396" i="3" s="1"/>
  <c r="AH398" i="3"/>
  <c r="AB399" i="3"/>
  <c r="AH401" i="3"/>
  <c r="AD402" i="3"/>
  <c r="AG402" i="3" s="1"/>
  <c r="AC405" i="3"/>
  <c r="AD407" i="3"/>
  <c r="AG407" i="3" s="1"/>
  <c r="AB410" i="3"/>
  <c r="AC412" i="3"/>
  <c r="AF412" i="3" s="1"/>
  <c r="AH414" i="3"/>
  <c r="AB415" i="3"/>
  <c r="AH417" i="3"/>
  <c r="AD418" i="3"/>
  <c r="AG418" i="3" s="1"/>
  <c r="AC421" i="3"/>
  <c r="AD423" i="3"/>
  <c r="AG423" i="3" s="1"/>
  <c r="AB426" i="3"/>
  <c r="AC428" i="3"/>
  <c r="AF428" i="3" s="1"/>
  <c r="AH430" i="3"/>
  <c r="AB431" i="3"/>
  <c r="AH433" i="3"/>
  <c r="AD434" i="3"/>
  <c r="AG434" i="3" s="1"/>
  <c r="AC437" i="3"/>
  <c r="AD439" i="3"/>
  <c r="AG439" i="3" s="1"/>
  <c r="AB442" i="3"/>
  <c r="AC444" i="3"/>
  <c r="AF444" i="3" s="1"/>
  <c r="AH446" i="3"/>
  <c r="AB447" i="3"/>
  <c r="AH449" i="3"/>
  <c r="AD450" i="3"/>
  <c r="AG450" i="3" s="1"/>
  <c r="AC453" i="3"/>
  <c r="AD455" i="3"/>
  <c r="AG455" i="3" s="1"/>
  <c r="AB458" i="3"/>
  <c r="AC460" i="3"/>
  <c r="AF460" i="3" s="1"/>
  <c r="AH462" i="3"/>
  <c r="AB463" i="3"/>
  <c r="AH465" i="3"/>
  <c r="AD466" i="3"/>
  <c r="AG466" i="3" s="1"/>
  <c r="AC469" i="3"/>
  <c r="AD471" i="3"/>
  <c r="AG471" i="3" s="1"/>
  <c r="AB474" i="3"/>
  <c r="AC476" i="3"/>
  <c r="AF476" i="3" s="1"/>
  <c r="AH478" i="3"/>
  <c r="AB479" i="3"/>
  <c r="AH481" i="3"/>
  <c r="AD482" i="3"/>
  <c r="AG482" i="3" s="1"/>
  <c r="AC485" i="3"/>
  <c r="AD487" i="3"/>
  <c r="AG487" i="3" s="1"/>
  <c r="AB490" i="3"/>
  <c r="AC492" i="3"/>
  <c r="AF492" i="3" s="1"/>
  <c r="AH494" i="3"/>
  <c r="AB495" i="3"/>
  <c r="AH497" i="3"/>
  <c r="AD498" i="3"/>
  <c r="AG498" i="3" s="1"/>
  <c r="AC501" i="3"/>
  <c r="AD503" i="3"/>
  <c r="AG503" i="3" s="1"/>
  <c r="AB506" i="3"/>
  <c r="AC508" i="3"/>
  <c r="AF508" i="3" s="1"/>
  <c r="AH510" i="3"/>
  <c r="AB511" i="3"/>
  <c r="AH513" i="3"/>
  <c r="AD514" i="3"/>
  <c r="AG514" i="3" s="1"/>
  <c r="AC517" i="3"/>
  <c r="AD519" i="3"/>
  <c r="AG519" i="3" s="1"/>
  <c r="AB522" i="3"/>
  <c r="AC524" i="3"/>
  <c r="AF524" i="3" s="1"/>
  <c r="AH526" i="3"/>
  <c r="AB527" i="3"/>
  <c r="AH529" i="3"/>
  <c r="AD530" i="3"/>
  <c r="AG530" i="3" s="1"/>
  <c r="AC533" i="3"/>
  <c r="AD535" i="3"/>
  <c r="AG535" i="3" s="1"/>
  <c r="AB538" i="3"/>
  <c r="AC540" i="3"/>
  <c r="AF540" i="3" s="1"/>
  <c r="AH542" i="3"/>
  <c r="AB543" i="3"/>
  <c r="AH545" i="3"/>
  <c r="AD546" i="3"/>
  <c r="AG546" i="3" s="1"/>
  <c r="AC549" i="3"/>
  <c r="AH553" i="3"/>
  <c r="AB554" i="3"/>
  <c r="AC556" i="3"/>
  <c r="AF556" i="3" s="1"/>
  <c r="AD566" i="3"/>
  <c r="AG566" i="3" s="1"/>
  <c r="AH569" i="3"/>
  <c r="AB570" i="3"/>
  <c r="AC572" i="3"/>
  <c r="AF572" i="3" s="1"/>
  <c r="AD582" i="3"/>
  <c r="AG582" i="3" s="1"/>
  <c r="AH585" i="3"/>
  <c r="AB586" i="3"/>
  <c r="AD588" i="3"/>
  <c r="AB591" i="3"/>
  <c r="AD600" i="3"/>
  <c r="AB607" i="3"/>
  <c r="AD616" i="3"/>
  <c r="AB623" i="3"/>
  <c r="AD632" i="3"/>
  <c r="AB639" i="3"/>
  <c r="AD648" i="3"/>
  <c r="AB655" i="3"/>
  <c r="AD664" i="3"/>
  <c r="AB671" i="3"/>
  <c r="AD680" i="3"/>
  <c r="AH697" i="3"/>
  <c r="AD698" i="3"/>
  <c r="AG698" i="3" s="1"/>
  <c r="AB711" i="3"/>
  <c r="AH729" i="3"/>
  <c r="AD730" i="3"/>
  <c r="AG730" i="3" s="1"/>
  <c r="AB743" i="3"/>
  <c r="AH761" i="3"/>
  <c r="AD762" i="3"/>
  <c r="AG762" i="3" s="1"/>
  <c r="AB775" i="3"/>
  <c r="AD794" i="3"/>
  <c r="AG794" i="3" s="1"/>
  <c r="AD799" i="3"/>
  <c r="AG799" i="3" s="1"/>
  <c r="AC804" i="3"/>
  <c r="AF804" i="3" s="1"/>
  <c r="BD9" i="4"/>
  <c r="BD17" i="4"/>
  <c r="BD25" i="4"/>
  <c r="AC374" i="3"/>
  <c r="AF374" i="3" s="1"/>
  <c r="AH375" i="3"/>
  <c r="AB376" i="3"/>
  <c r="AE376" i="3" s="1"/>
  <c r="AD376" i="3"/>
  <c r="AC378" i="3"/>
  <c r="AF378" i="3" s="1"/>
  <c r="AH379" i="3"/>
  <c r="AB380" i="3"/>
  <c r="AE380" i="3" s="1"/>
  <c r="AD380" i="3"/>
  <c r="AC382" i="3"/>
  <c r="AF382" i="3" s="1"/>
  <c r="AH383" i="3"/>
  <c r="AB384" i="3"/>
  <c r="AE384" i="3" s="1"/>
  <c r="AD384" i="3"/>
  <c r="AC386" i="3"/>
  <c r="AF386" i="3" s="1"/>
  <c r="AH387" i="3"/>
  <c r="AB388" i="3"/>
  <c r="AE388" i="3" s="1"/>
  <c r="AD388" i="3"/>
  <c r="AC390" i="3"/>
  <c r="AF390" i="3" s="1"/>
  <c r="AH391" i="3"/>
  <c r="AB392" i="3"/>
  <c r="AE392" i="3" s="1"/>
  <c r="AD392" i="3"/>
  <c r="AC394" i="3"/>
  <c r="AF394" i="3" s="1"/>
  <c r="AH395" i="3"/>
  <c r="AB396" i="3"/>
  <c r="AE396" i="3" s="1"/>
  <c r="AD396" i="3"/>
  <c r="AC398" i="3"/>
  <c r="AF398" i="3" s="1"/>
  <c r="AH399" i="3"/>
  <c r="AB400" i="3"/>
  <c r="AE400" i="3" s="1"/>
  <c r="AD400" i="3"/>
  <c r="AC402" i="3"/>
  <c r="AF402" i="3" s="1"/>
  <c r="AH403" i="3"/>
  <c r="AB404" i="3"/>
  <c r="AE404" i="3" s="1"/>
  <c r="AD404" i="3"/>
  <c r="AC406" i="3"/>
  <c r="AF406" i="3" s="1"/>
  <c r="AH407" i="3"/>
  <c r="AB408" i="3"/>
  <c r="AE408" i="3" s="1"/>
  <c r="AD408" i="3"/>
  <c r="AC410" i="3"/>
  <c r="AF410" i="3" s="1"/>
  <c r="AH411" i="3"/>
  <c r="AB412" i="3"/>
  <c r="AE412" i="3" s="1"/>
  <c r="AD412" i="3"/>
  <c r="AC414" i="3"/>
  <c r="AF414" i="3" s="1"/>
  <c r="AH415" i="3"/>
  <c r="AB416" i="3"/>
  <c r="AE416" i="3" s="1"/>
  <c r="AD416" i="3"/>
  <c r="AC418" i="3"/>
  <c r="AF418" i="3" s="1"/>
  <c r="AH419" i="3"/>
  <c r="AB420" i="3"/>
  <c r="AE420" i="3" s="1"/>
  <c r="AD420" i="3"/>
  <c r="AC422" i="3"/>
  <c r="AF422" i="3" s="1"/>
  <c r="AH423" i="3"/>
  <c r="AB424" i="3"/>
  <c r="AE424" i="3" s="1"/>
  <c r="AD424" i="3"/>
  <c r="AC426" i="3"/>
  <c r="AF426" i="3" s="1"/>
  <c r="AH427" i="3"/>
  <c r="AB428" i="3"/>
  <c r="AE428" i="3" s="1"/>
  <c r="AD428" i="3"/>
  <c r="AC430" i="3"/>
  <c r="AF430" i="3" s="1"/>
  <c r="AH431" i="3"/>
  <c r="AB432" i="3"/>
  <c r="AE432" i="3" s="1"/>
  <c r="AD432" i="3"/>
  <c r="AC434" i="3"/>
  <c r="AF434" i="3" s="1"/>
  <c r="AH435" i="3"/>
  <c r="AB436" i="3"/>
  <c r="AE436" i="3" s="1"/>
  <c r="AD436" i="3"/>
  <c r="AC438" i="3"/>
  <c r="AF438" i="3" s="1"/>
  <c r="AH439" i="3"/>
  <c r="AB440" i="3"/>
  <c r="AE440" i="3" s="1"/>
  <c r="AD440" i="3"/>
  <c r="AC442" i="3"/>
  <c r="AF442" i="3" s="1"/>
  <c r="AH443" i="3"/>
  <c r="AB444" i="3"/>
  <c r="AE444" i="3" s="1"/>
  <c r="AD444" i="3"/>
  <c r="AC446" i="3"/>
  <c r="AF446" i="3" s="1"/>
  <c r="AH447" i="3"/>
  <c r="AB448" i="3"/>
  <c r="AE448" i="3" s="1"/>
  <c r="AD448" i="3"/>
  <c r="AC450" i="3"/>
  <c r="AF450" i="3" s="1"/>
  <c r="AH451" i="3"/>
  <c r="AB452" i="3"/>
  <c r="AE452" i="3" s="1"/>
  <c r="AD452" i="3"/>
  <c r="AC454" i="3"/>
  <c r="AF454" i="3" s="1"/>
  <c r="AH455" i="3"/>
  <c r="AB456" i="3"/>
  <c r="AE456" i="3" s="1"/>
  <c r="AD456" i="3"/>
  <c r="AC458" i="3"/>
  <c r="AF458" i="3" s="1"/>
  <c r="AH459" i="3"/>
  <c r="AB460" i="3"/>
  <c r="AE460" i="3" s="1"/>
  <c r="AD460" i="3"/>
  <c r="AC462" i="3"/>
  <c r="AF462" i="3" s="1"/>
  <c r="AH463" i="3"/>
  <c r="AB464" i="3"/>
  <c r="AE464" i="3" s="1"/>
  <c r="AD464" i="3"/>
  <c r="AC466" i="3"/>
  <c r="AF466" i="3" s="1"/>
  <c r="AH467" i="3"/>
  <c r="AB468" i="3"/>
  <c r="AE468" i="3" s="1"/>
  <c r="AD468" i="3"/>
  <c r="AC470" i="3"/>
  <c r="AF470" i="3" s="1"/>
  <c r="AH471" i="3"/>
  <c r="AB472" i="3"/>
  <c r="AE472" i="3" s="1"/>
  <c r="AD472" i="3"/>
  <c r="AC474" i="3"/>
  <c r="AF474" i="3" s="1"/>
  <c r="AH475" i="3"/>
  <c r="AB476" i="3"/>
  <c r="AE476" i="3" s="1"/>
  <c r="AD476" i="3"/>
  <c r="AC478" i="3"/>
  <c r="AF478" i="3" s="1"/>
  <c r="AH479" i="3"/>
  <c r="AB480" i="3"/>
  <c r="AE480" i="3" s="1"/>
  <c r="AD480" i="3"/>
  <c r="AC482" i="3"/>
  <c r="AF482" i="3" s="1"/>
  <c r="AH483" i="3"/>
  <c r="AB484" i="3"/>
  <c r="AE484" i="3" s="1"/>
  <c r="AD484" i="3"/>
  <c r="AC486" i="3"/>
  <c r="AF486" i="3" s="1"/>
  <c r="AH487" i="3"/>
  <c r="AB488" i="3"/>
  <c r="AE488" i="3" s="1"/>
  <c r="AD488" i="3"/>
  <c r="AC490" i="3"/>
  <c r="AF490" i="3" s="1"/>
  <c r="AH491" i="3"/>
  <c r="AB492" i="3"/>
  <c r="AE492" i="3" s="1"/>
  <c r="AD492" i="3"/>
  <c r="AC494" i="3"/>
  <c r="AF494" i="3" s="1"/>
  <c r="AH495" i="3"/>
  <c r="AB496" i="3"/>
  <c r="AE496" i="3" s="1"/>
  <c r="AD496" i="3"/>
  <c r="AC498" i="3"/>
  <c r="AF498" i="3" s="1"/>
  <c r="AH499" i="3"/>
  <c r="AB500" i="3"/>
  <c r="AE500" i="3" s="1"/>
  <c r="AD500" i="3"/>
  <c r="AC502" i="3"/>
  <c r="AF502" i="3" s="1"/>
  <c r="AH503" i="3"/>
  <c r="AB504" i="3"/>
  <c r="AE504" i="3" s="1"/>
  <c r="AD504" i="3"/>
  <c r="AC506" i="3"/>
  <c r="AF506" i="3" s="1"/>
  <c r="AH507" i="3"/>
  <c r="AB508" i="3"/>
  <c r="AE508" i="3" s="1"/>
  <c r="AD508" i="3"/>
  <c r="AC510" i="3"/>
  <c r="AF510" i="3" s="1"/>
  <c r="AH511" i="3"/>
  <c r="AB512" i="3"/>
  <c r="AE512" i="3" s="1"/>
  <c r="AD512" i="3"/>
  <c r="AC514" i="3"/>
  <c r="AF514" i="3" s="1"/>
  <c r="AH515" i="3"/>
  <c r="AB516" i="3"/>
  <c r="AE516" i="3" s="1"/>
  <c r="AD516" i="3"/>
  <c r="AC518" i="3"/>
  <c r="AF518" i="3" s="1"/>
  <c r="AH519" i="3"/>
  <c r="AB520" i="3"/>
  <c r="AE520" i="3" s="1"/>
  <c r="AD520" i="3"/>
  <c r="AC522" i="3"/>
  <c r="AF522" i="3" s="1"/>
  <c r="AH523" i="3"/>
  <c r="AB524" i="3"/>
  <c r="AE524" i="3" s="1"/>
  <c r="AD524" i="3"/>
  <c r="AC526" i="3"/>
  <c r="AF526" i="3" s="1"/>
  <c r="AH527" i="3"/>
  <c r="AB528" i="3"/>
  <c r="AE528" i="3" s="1"/>
  <c r="AD528" i="3"/>
  <c r="AC530" i="3"/>
  <c r="AF530" i="3" s="1"/>
  <c r="AH531" i="3"/>
  <c r="AB532" i="3"/>
  <c r="AE532" i="3" s="1"/>
  <c r="AD532" i="3"/>
  <c r="AC534" i="3"/>
  <c r="AF534" i="3" s="1"/>
  <c r="AH535" i="3"/>
  <c r="AB536" i="3"/>
  <c r="AE536" i="3" s="1"/>
  <c r="AD536" i="3"/>
  <c r="AC538" i="3"/>
  <c r="AF538" i="3" s="1"/>
  <c r="AH539" i="3"/>
  <c r="AB540" i="3"/>
  <c r="AE540" i="3" s="1"/>
  <c r="AD540" i="3"/>
  <c r="AC542" i="3"/>
  <c r="AF542" i="3" s="1"/>
  <c r="AH543" i="3"/>
  <c r="AB544" i="3"/>
  <c r="AE544" i="3" s="1"/>
  <c r="AD544" i="3"/>
  <c r="AC546" i="3"/>
  <c r="AF546" i="3" s="1"/>
  <c r="AH547" i="3"/>
  <c r="AB548" i="3"/>
  <c r="AE548" i="3" s="1"/>
  <c r="AD548" i="3"/>
  <c r="AC550" i="3"/>
  <c r="AF550" i="3" s="1"/>
  <c r="AH551" i="3"/>
  <c r="AB552" i="3"/>
  <c r="AE552" i="3" s="1"/>
  <c r="AD552" i="3"/>
  <c r="AC554" i="3"/>
  <c r="AF554" i="3" s="1"/>
  <c r="AH555" i="3"/>
  <c r="AB556" i="3"/>
  <c r="AE556" i="3" s="1"/>
  <c r="AD556" i="3"/>
  <c r="AC558" i="3"/>
  <c r="AF558" i="3" s="1"/>
  <c r="AH559" i="3"/>
  <c r="AB560" i="3"/>
  <c r="AE560" i="3" s="1"/>
  <c r="AD560" i="3"/>
  <c r="AC562" i="3"/>
  <c r="AF562" i="3" s="1"/>
  <c r="AH563" i="3"/>
  <c r="AB564" i="3"/>
  <c r="AE564" i="3" s="1"/>
  <c r="AD564" i="3"/>
  <c r="AC566" i="3"/>
  <c r="AF566" i="3" s="1"/>
  <c r="AH567" i="3"/>
  <c r="AB568" i="3"/>
  <c r="AE568" i="3" s="1"/>
  <c r="AD568" i="3"/>
  <c r="AC570" i="3"/>
  <c r="AF570" i="3" s="1"/>
  <c r="AH571" i="3"/>
  <c r="AB572" i="3"/>
  <c r="AE572" i="3" s="1"/>
  <c r="AD572" i="3"/>
  <c r="AC574" i="3"/>
  <c r="AF574" i="3" s="1"/>
  <c r="AH575" i="3"/>
  <c r="AB576" i="3"/>
  <c r="AE576" i="3" s="1"/>
  <c r="AD576" i="3"/>
  <c r="AC578" i="3"/>
  <c r="AF578" i="3" s="1"/>
  <c r="AH579" i="3"/>
  <c r="AB580" i="3"/>
  <c r="AE580" i="3" s="1"/>
  <c r="AD580" i="3"/>
  <c r="AC582" i="3"/>
  <c r="AF582" i="3" s="1"/>
  <c r="AH583" i="3"/>
  <c r="AB584" i="3"/>
  <c r="AE584" i="3" s="1"/>
  <c r="AD584" i="3"/>
  <c r="AC586" i="3"/>
  <c r="AF586" i="3" s="1"/>
  <c r="AH587" i="3"/>
  <c r="AC588" i="3"/>
  <c r="AF588" i="3" s="1"/>
  <c r="AC589" i="3"/>
  <c r="AD590" i="3"/>
  <c r="AG590" i="3" s="1"/>
  <c r="AH590" i="3"/>
  <c r="AC592" i="3"/>
  <c r="AF592" i="3" s="1"/>
  <c r="AC593" i="3"/>
  <c r="AD594" i="3"/>
  <c r="AG594" i="3" s="1"/>
  <c r="AH594" i="3"/>
  <c r="AC596" i="3"/>
  <c r="AF596" i="3" s="1"/>
  <c r="AC597" i="3"/>
  <c r="AD598" i="3"/>
  <c r="AG598" i="3" s="1"/>
  <c r="AH598" i="3"/>
  <c r="AC600" i="3"/>
  <c r="AF600" i="3" s="1"/>
  <c r="AC601" i="3"/>
  <c r="AD602" i="3"/>
  <c r="AG602" i="3" s="1"/>
  <c r="AH602" i="3"/>
  <c r="AC604" i="3"/>
  <c r="AF604" i="3" s="1"/>
  <c r="AC605" i="3"/>
  <c r="AD606" i="3"/>
  <c r="AG606" i="3" s="1"/>
  <c r="AH606" i="3"/>
  <c r="AC608" i="3"/>
  <c r="AF608" i="3" s="1"/>
  <c r="AC609" i="3"/>
  <c r="AD610" i="3"/>
  <c r="AG610" i="3" s="1"/>
  <c r="AH610" i="3"/>
  <c r="AC612" i="3"/>
  <c r="AF612" i="3" s="1"/>
  <c r="AC613" i="3"/>
  <c r="AD614" i="3"/>
  <c r="AG614" i="3" s="1"/>
  <c r="AH614" i="3"/>
  <c r="AC616" i="3"/>
  <c r="AF616" i="3" s="1"/>
  <c r="AC617" i="3"/>
  <c r="AD618" i="3"/>
  <c r="AG618" i="3" s="1"/>
  <c r="AH618" i="3"/>
  <c r="AC620" i="3"/>
  <c r="AF620" i="3" s="1"/>
  <c r="AC621" i="3"/>
  <c r="AD622" i="3"/>
  <c r="AG622" i="3" s="1"/>
  <c r="AH622" i="3"/>
  <c r="AC624" i="3"/>
  <c r="AF624" i="3" s="1"/>
  <c r="AC625" i="3"/>
  <c r="AD626" i="3"/>
  <c r="AG626" i="3" s="1"/>
  <c r="AH626" i="3"/>
  <c r="AC628" i="3"/>
  <c r="AF628" i="3" s="1"/>
  <c r="AC629" i="3"/>
  <c r="AD630" i="3"/>
  <c r="AG630" i="3" s="1"/>
  <c r="AH630" i="3"/>
  <c r="AC632" i="3"/>
  <c r="AF632" i="3" s="1"/>
  <c r="AC633" i="3"/>
  <c r="AD634" i="3"/>
  <c r="AG634" i="3" s="1"/>
  <c r="AH634" i="3"/>
  <c r="AC636" i="3"/>
  <c r="AF636" i="3" s="1"/>
  <c r="AC637" i="3"/>
  <c r="AD638" i="3"/>
  <c r="AG638" i="3" s="1"/>
  <c r="AH638" i="3"/>
  <c r="AC640" i="3"/>
  <c r="AF640" i="3" s="1"/>
  <c r="AC641" i="3"/>
  <c r="AD642" i="3"/>
  <c r="AG642" i="3" s="1"/>
  <c r="AH642" i="3"/>
  <c r="AC644" i="3"/>
  <c r="AF644" i="3" s="1"/>
  <c r="AC645" i="3"/>
  <c r="AD646" i="3"/>
  <c r="AG646" i="3" s="1"/>
  <c r="AH646" i="3"/>
  <c r="AC648" i="3"/>
  <c r="AF648" i="3" s="1"/>
  <c r="AC649" i="3"/>
  <c r="AD650" i="3"/>
  <c r="AG650" i="3" s="1"/>
  <c r="AH650" i="3"/>
  <c r="AC652" i="3"/>
  <c r="AF652" i="3" s="1"/>
  <c r="AC653" i="3"/>
  <c r="AD654" i="3"/>
  <c r="AG654" i="3" s="1"/>
  <c r="AH654" i="3"/>
  <c r="AC656" i="3"/>
  <c r="AF656" i="3" s="1"/>
  <c r="AC657" i="3"/>
  <c r="AD658" i="3"/>
  <c r="AG658" i="3" s="1"/>
  <c r="AH658" i="3"/>
  <c r="AC660" i="3"/>
  <c r="AF660" i="3" s="1"/>
  <c r="AC661" i="3"/>
  <c r="AD662" i="3"/>
  <c r="AG662" i="3" s="1"/>
  <c r="AH662" i="3"/>
  <c r="AC664" i="3"/>
  <c r="AF664" i="3" s="1"/>
  <c r="AC665" i="3"/>
  <c r="AD666" i="3"/>
  <c r="AG666" i="3" s="1"/>
  <c r="AH666" i="3"/>
  <c r="AC668" i="3"/>
  <c r="AF668" i="3" s="1"/>
  <c r="AC669" i="3"/>
  <c r="AD670" i="3"/>
  <c r="AG670" i="3" s="1"/>
  <c r="AH670" i="3"/>
  <c r="AC672" i="3"/>
  <c r="AF672" i="3" s="1"/>
  <c r="AC673" i="3"/>
  <c r="AD674" i="3"/>
  <c r="AG674" i="3" s="1"/>
  <c r="AH674" i="3"/>
  <c r="AC676" i="3"/>
  <c r="AF676" i="3" s="1"/>
  <c r="AC677" i="3"/>
  <c r="AD678" i="3"/>
  <c r="AG678" i="3" s="1"/>
  <c r="AH678" i="3"/>
  <c r="AC680" i="3"/>
  <c r="AF680" i="3" s="1"/>
  <c r="AC681" i="3"/>
  <c r="AD682" i="3"/>
  <c r="AG682" i="3" s="1"/>
  <c r="AH682" i="3"/>
  <c r="AC684" i="3"/>
  <c r="AF684" i="3" s="1"/>
  <c r="AC685" i="3"/>
  <c r="AH686" i="3"/>
  <c r="AB687" i="3"/>
  <c r="AH689" i="3"/>
  <c r="AD690" i="3"/>
  <c r="AG690" i="3" s="1"/>
  <c r="AC693" i="3"/>
  <c r="AD695" i="3"/>
  <c r="AG695" i="3" s="1"/>
  <c r="AB698" i="3"/>
  <c r="AC700" i="3"/>
  <c r="AF700" i="3" s="1"/>
  <c r="AH702" i="3"/>
  <c r="AB703" i="3"/>
  <c r="AH705" i="3"/>
  <c r="AD706" i="3"/>
  <c r="AG706" i="3" s="1"/>
  <c r="AC709" i="3"/>
  <c r="AD711" i="3"/>
  <c r="AG711" i="3" s="1"/>
  <c r="AB714" i="3"/>
  <c r="AC716" i="3"/>
  <c r="AF716" i="3" s="1"/>
  <c r="AH718" i="3"/>
  <c r="AB719" i="3"/>
  <c r="AH721" i="3"/>
  <c r="AD722" i="3"/>
  <c r="AG722" i="3" s="1"/>
  <c r="AC725" i="3"/>
  <c r="AD727" i="3"/>
  <c r="AG727" i="3" s="1"/>
  <c r="AB730" i="3"/>
  <c r="AC732" i="3"/>
  <c r="AF732" i="3" s="1"/>
  <c r="AH734" i="3"/>
  <c r="AB735" i="3"/>
  <c r="AH737" i="3"/>
  <c r="AD738" i="3"/>
  <c r="AG738" i="3" s="1"/>
  <c r="AC741" i="3"/>
  <c r="AD743" i="3"/>
  <c r="AG743" i="3" s="1"/>
  <c r="AB746" i="3"/>
  <c r="AC748" i="3"/>
  <c r="AF748" i="3" s="1"/>
  <c r="AH750" i="3"/>
  <c r="AB751" i="3"/>
  <c r="AH753" i="3"/>
  <c r="AD754" i="3"/>
  <c r="AG754" i="3" s="1"/>
  <c r="AC757" i="3"/>
  <c r="AD759" i="3"/>
  <c r="AG759" i="3" s="1"/>
  <c r="AB762" i="3"/>
  <c r="AC764" i="3"/>
  <c r="AF764" i="3" s="1"/>
  <c r="AH766" i="3"/>
  <c r="AB767" i="3"/>
  <c r="AH769" i="3"/>
  <c r="AD770" i="3"/>
  <c r="AG770" i="3" s="1"/>
  <c r="AC773" i="3"/>
  <c r="AD775" i="3"/>
  <c r="AG775" i="3" s="1"/>
  <c r="AB778" i="3"/>
  <c r="AC780" i="3"/>
  <c r="AF780" i="3" s="1"/>
  <c r="AH782" i="3"/>
  <c r="AB783" i="3"/>
  <c r="AH785" i="3"/>
  <c r="AD786" i="3"/>
  <c r="AG786" i="3" s="1"/>
  <c r="AC789" i="3"/>
  <c r="AD791" i="3"/>
  <c r="AG791" i="3" s="1"/>
  <c r="AB794" i="3"/>
  <c r="AC796" i="3"/>
  <c r="AF796" i="3" s="1"/>
  <c r="AH798" i="3"/>
  <c r="AB799" i="3"/>
  <c r="AH801" i="3"/>
  <c r="AD802" i="3"/>
  <c r="AG802" i="3" s="1"/>
  <c r="AH805" i="3"/>
  <c r="AB806" i="3"/>
  <c r="BD65" i="4"/>
  <c r="BD123" i="4"/>
  <c r="AC143" i="3"/>
  <c r="AF143" i="3" s="1"/>
  <c r="AH144" i="3"/>
  <c r="AB145" i="3"/>
  <c r="AE145" i="3" s="1"/>
  <c r="AD145" i="3"/>
  <c r="AG145" i="3" s="1"/>
  <c r="AC147" i="3"/>
  <c r="AF147" i="3" s="1"/>
  <c r="AH148" i="3"/>
  <c r="AB149" i="3"/>
  <c r="AE149" i="3" s="1"/>
  <c r="AD149" i="3"/>
  <c r="AG149" i="3" s="1"/>
  <c r="AC151" i="3"/>
  <c r="AF151" i="3" s="1"/>
  <c r="AH152" i="3"/>
  <c r="AB153" i="3"/>
  <c r="AE153" i="3" s="1"/>
  <c r="AD153" i="3"/>
  <c r="AG153" i="3" s="1"/>
  <c r="AC155" i="3"/>
  <c r="AF155" i="3" s="1"/>
  <c r="AH156" i="3"/>
  <c r="AB157" i="3"/>
  <c r="AE157" i="3" s="1"/>
  <c r="AD157" i="3"/>
  <c r="AG157" i="3" s="1"/>
  <c r="AC159" i="3"/>
  <c r="AF159" i="3" s="1"/>
  <c r="AH160" i="3"/>
  <c r="AB161" i="3"/>
  <c r="AE161" i="3" s="1"/>
  <c r="AD161" i="3"/>
  <c r="AG161" i="3" s="1"/>
  <c r="AC163" i="3"/>
  <c r="AF163" i="3" s="1"/>
  <c r="AH164" i="3"/>
  <c r="AB165" i="3"/>
  <c r="AE165" i="3" s="1"/>
  <c r="AD165" i="3"/>
  <c r="AG165" i="3" s="1"/>
  <c r="AC167" i="3"/>
  <c r="AF167" i="3" s="1"/>
  <c r="AH168" i="3"/>
  <c r="AB169" i="3"/>
  <c r="AE169" i="3" s="1"/>
  <c r="AD169" i="3"/>
  <c r="AG169" i="3" s="1"/>
  <c r="AC171" i="3"/>
  <c r="AF171" i="3" s="1"/>
  <c r="AH172" i="3"/>
  <c r="AB173" i="3"/>
  <c r="AE173" i="3" s="1"/>
  <c r="AD173" i="3"/>
  <c r="AG173" i="3" s="1"/>
  <c r="AC175" i="3"/>
  <c r="AF175" i="3" s="1"/>
  <c r="AH176" i="3"/>
  <c r="AB177" i="3"/>
  <c r="AE177" i="3" s="1"/>
  <c r="AD177" i="3"/>
  <c r="AG177" i="3" s="1"/>
  <c r="AC179" i="3"/>
  <c r="AF179" i="3" s="1"/>
  <c r="AH180" i="3"/>
  <c r="AB181" i="3"/>
  <c r="AE181" i="3" s="1"/>
  <c r="AD181" i="3"/>
  <c r="AG181" i="3" s="1"/>
  <c r="AC183" i="3"/>
  <c r="AF183" i="3" s="1"/>
  <c r="AH184" i="3"/>
  <c r="AB185" i="3"/>
  <c r="AE185" i="3" s="1"/>
  <c r="AD185" i="3"/>
  <c r="AG185" i="3" s="1"/>
  <c r="AC187" i="3"/>
  <c r="AF187" i="3" s="1"/>
  <c r="AH188" i="3"/>
  <c r="AB189" i="3"/>
  <c r="AE189" i="3" s="1"/>
  <c r="AD189" i="3"/>
  <c r="AG189" i="3" s="1"/>
  <c r="AC191" i="3"/>
  <c r="AF191" i="3" s="1"/>
  <c r="AH192" i="3"/>
  <c r="AB193" i="3"/>
  <c r="AE193" i="3" s="1"/>
  <c r="AD193" i="3"/>
  <c r="AG193" i="3" s="1"/>
  <c r="AC195" i="3"/>
  <c r="AF195" i="3" s="1"/>
  <c r="AH196" i="3"/>
  <c r="AB197" i="3"/>
  <c r="AE197" i="3" s="1"/>
  <c r="AD197" i="3"/>
  <c r="AG197" i="3" s="1"/>
  <c r="AC199" i="3"/>
  <c r="AF199" i="3" s="1"/>
  <c r="AH200" i="3"/>
  <c r="AB201" i="3"/>
  <c r="AE201" i="3" s="1"/>
  <c r="AD201" i="3"/>
  <c r="AG201" i="3" s="1"/>
  <c r="AC203" i="3"/>
  <c r="AF203" i="3" s="1"/>
  <c r="AH204" i="3"/>
  <c r="AB205" i="3"/>
  <c r="AE205" i="3" s="1"/>
  <c r="AD205" i="3"/>
  <c r="AG205" i="3" s="1"/>
  <c r="AC207" i="3"/>
  <c r="AF207" i="3" s="1"/>
  <c r="AH208" i="3"/>
  <c r="AB209" i="3"/>
  <c r="AE209" i="3" s="1"/>
  <c r="AD209" i="3"/>
  <c r="AG209" i="3" s="1"/>
  <c r="AC211" i="3"/>
  <c r="AF211" i="3" s="1"/>
  <c r="AH212" i="3"/>
  <c r="AB213" i="3"/>
  <c r="AE213" i="3" s="1"/>
  <c r="AD213" i="3"/>
  <c r="AG213" i="3" s="1"/>
  <c r="AC215" i="3"/>
  <c r="AF215" i="3" s="1"/>
  <c r="AH216" i="3"/>
  <c r="AB217" i="3"/>
  <c r="AE217" i="3" s="1"/>
  <c r="AD217" i="3"/>
  <c r="AG217" i="3" s="1"/>
  <c r="AC219" i="3"/>
  <c r="AF219" i="3" s="1"/>
  <c r="AH220" i="3"/>
  <c r="AB221" i="3"/>
  <c r="AE221" i="3" s="1"/>
  <c r="AD221" i="3"/>
  <c r="AG221" i="3" s="1"/>
  <c r="AC223" i="3"/>
  <c r="AF223" i="3" s="1"/>
  <c r="AH224" i="3"/>
  <c r="AB225" i="3"/>
  <c r="AE225" i="3" s="1"/>
  <c r="AD225" i="3"/>
  <c r="AG225" i="3" s="1"/>
  <c r="AC227" i="3"/>
  <c r="AF227" i="3" s="1"/>
  <c r="AH228" i="3"/>
  <c r="AB229" i="3"/>
  <c r="AE229" i="3" s="1"/>
  <c r="AD229" i="3"/>
  <c r="AG229" i="3" s="1"/>
  <c r="AC231" i="3"/>
  <c r="AF231" i="3" s="1"/>
  <c r="AH232" i="3"/>
  <c r="AB233" i="3"/>
  <c r="AE233" i="3" s="1"/>
  <c r="AD233" i="3"/>
  <c r="AG233" i="3" s="1"/>
  <c r="AC235" i="3"/>
  <c r="AF235" i="3" s="1"/>
  <c r="AH236" i="3"/>
  <c r="AB237" i="3"/>
  <c r="AE237" i="3" s="1"/>
  <c r="AD237" i="3"/>
  <c r="AG237" i="3" s="1"/>
  <c r="AC239" i="3"/>
  <c r="AF239" i="3" s="1"/>
  <c r="AH240" i="3"/>
  <c r="AB241" i="3"/>
  <c r="AE241" i="3" s="1"/>
  <c r="AD241" i="3"/>
  <c r="AG241" i="3" s="1"/>
  <c r="AC243" i="3"/>
  <c r="AF243" i="3" s="1"/>
  <c r="AH244" i="3"/>
  <c r="AB245" i="3"/>
  <c r="AE245" i="3" s="1"/>
  <c r="AD245" i="3"/>
  <c r="AG245" i="3" s="1"/>
  <c r="AC247" i="3"/>
  <c r="AF247" i="3" s="1"/>
  <c r="AH248" i="3"/>
  <c r="AB249" i="3"/>
  <c r="AE249" i="3" s="1"/>
  <c r="AD249" i="3"/>
  <c r="AG249" i="3" s="1"/>
  <c r="AC251" i="3"/>
  <c r="AF251" i="3" s="1"/>
  <c r="AH252" i="3"/>
  <c r="AB253" i="3"/>
  <c r="AE253" i="3" s="1"/>
  <c r="AD253" i="3"/>
  <c r="AG253" i="3" s="1"/>
  <c r="AC255" i="3"/>
  <c r="AF255" i="3" s="1"/>
  <c r="AH256" i="3"/>
  <c r="AB257" i="3"/>
  <c r="AE257" i="3" s="1"/>
  <c r="AD257" i="3"/>
  <c r="AG257" i="3" s="1"/>
  <c r="AC259" i="3"/>
  <c r="AF259" i="3" s="1"/>
  <c r="AH260" i="3"/>
  <c r="AB261" i="3"/>
  <c r="AE261" i="3" s="1"/>
  <c r="AD261" i="3"/>
  <c r="AG261" i="3" s="1"/>
  <c r="AC263" i="3"/>
  <c r="AF263" i="3" s="1"/>
  <c r="AH264" i="3"/>
  <c r="AB265" i="3"/>
  <c r="AE265" i="3" s="1"/>
  <c r="AD265" i="3"/>
  <c r="AG265" i="3" s="1"/>
  <c r="AC267" i="3"/>
  <c r="AF267" i="3" s="1"/>
  <c r="AH268" i="3"/>
  <c r="AB269" i="3"/>
  <c r="AE269" i="3" s="1"/>
  <c r="AD269" i="3"/>
  <c r="AG269" i="3" s="1"/>
  <c r="AC271" i="3"/>
  <c r="AF271" i="3" s="1"/>
  <c r="AH272" i="3"/>
  <c r="AB273" i="3"/>
  <c r="AE273" i="3" s="1"/>
  <c r="AD273" i="3"/>
  <c r="AG273" i="3" s="1"/>
  <c r="AC275" i="3"/>
  <c r="AF275" i="3" s="1"/>
  <c r="AH276" i="3"/>
  <c r="AB277" i="3"/>
  <c r="AE277" i="3" s="1"/>
  <c r="AD277" i="3"/>
  <c r="AG277" i="3" s="1"/>
  <c r="AC279" i="3"/>
  <c r="AF279" i="3" s="1"/>
  <c r="AH280" i="3"/>
  <c r="AB281" i="3"/>
  <c r="AE281" i="3" s="1"/>
  <c r="AD281" i="3"/>
  <c r="AG281" i="3" s="1"/>
  <c r="AC283" i="3"/>
  <c r="AF283" i="3" s="1"/>
  <c r="AH284" i="3"/>
  <c r="AB285" i="3"/>
  <c r="AE285" i="3" s="1"/>
  <c r="AD285" i="3"/>
  <c r="AG285" i="3" s="1"/>
  <c r="AC287" i="3"/>
  <c r="AF287" i="3" s="1"/>
  <c r="AH288" i="3"/>
  <c r="AB289" i="3"/>
  <c r="AE289" i="3" s="1"/>
  <c r="AD289" i="3"/>
  <c r="AG289" i="3" s="1"/>
  <c r="AC291" i="3"/>
  <c r="AF291" i="3" s="1"/>
  <c r="AH292" i="3"/>
  <c r="AB293" i="3"/>
  <c r="AE293" i="3" s="1"/>
  <c r="AD293" i="3"/>
  <c r="AG293" i="3" s="1"/>
  <c r="AC295" i="3"/>
  <c r="AF295" i="3" s="1"/>
  <c r="AH296" i="3"/>
  <c r="AB297" i="3"/>
  <c r="AE297" i="3" s="1"/>
  <c r="AD297" i="3"/>
  <c r="AG297" i="3" s="1"/>
  <c r="AC299" i="3"/>
  <c r="AF299" i="3" s="1"/>
  <c r="AH300" i="3"/>
  <c r="AB301" i="3"/>
  <c r="AE301" i="3" s="1"/>
  <c r="AD301" i="3"/>
  <c r="AG301" i="3" s="1"/>
  <c r="AC303" i="3"/>
  <c r="AF303" i="3" s="1"/>
  <c r="AH304" i="3"/>
  <c r="AB305" i="3"/>
  <c r="AE305" i="3" s="1"/>
  <c r="AD305" i="3"/>
  <c r="AG305" i="3" s="1"/>
  <c r="AC307" i="3"/>
  <c r="AF307" i="3" s="1"/>
  <c r="AH308" i="3"/>
  <c r="AB309" i="3"/>
  <c r="AE309" i="3" s="1"/>
  <c r="AD309" i="3"/>
  <c r="AG309" i="3" s="1"/>
  <c r="AC311" i="3"/>
  <c r="AF311" i="3" s="1"/>
  <c r="AH312" i="3"/>
  <c r="AB313" i="3"/>
  <c r="AE313" i="3" s="1"/>
  <c r="AD313" i="3"/>
  <c r="AG313" i="3" s="1"/>
  <c r="AC315" i="3"/>
  <c r="AF315" i="3" s="1"/>
  <c r="AH316" i="3"/>
  <c r="AB317" i="3"/>
  <c r="AE317" i="3" s="1"/>
  <c r="AD317" i="3"/>
  <c r="AG317" i="3" s="1"/>
  <c r="AC319" i="3"/>
  <c r="AF319" i="3" s="1"/>
  <c r="AH320" i="3"/>
  <c r="AB321" i="3"/>
  <c r="AE321" i="3" s="1"/>
  <c r="AD321" i="3"/>
  <c r="AG321" i="3" s="1"/>
  <c r="AC323" i="3"/>
  <c r="AF323" i="3" s="1"/>
  <c r="AH324" i="3"/>
  <c r="AB325" i="3"/>
  <c r="AE325" i="3" s="1"/>
  <c r="AD325" i="3"/>
  <c r="AG325" i="3" s="1"/>
  <c r="AC327" i="3"/>
  <c r="AF327" i="3" s="1"/>
  <c r="AH328" i="3"/>
  <c r="AB329" i="3"/>
  <c r="AE329" i="3" s="1"/>
  <c r="AD329" i="3"/>
  <c r="AG329" i="3" s="1"/>
  <c r="AC331" i="3"/>
  <c r="AF331" i="3" s="1"/>
  <c r="AH332" i="3"/>
  <c r="AB333" i="3"/>
  <c r="AE333" i="3" s="1"/>
  <c r="AD333" i="3"/>
  <c r="AG333" i="3" s="1"/>
  <c r="AC335" i="3"/>
  <c r="AF335" i="3" s="1"/>
  <c r="AH336" i="3"/>
  <c r="AB337" i="3"/>
  <c r="AE337" i="3" s="1"/>
  <c r="AD337" i="3"/>
  <c r="AG337" i="3" s="1"/>
  <c r="AC339" i="3"/>
  <c r="AF339" i="3" s="1"/>
  <c r="AH340" i="3"/>
  <c r="AB341" i="3"/>
  <c r="AE341" i="3" s="1"/>
  <c r="AD341" i="3"/>
  <c r="AG341" i="3" s="1"/>
  <c r="AC343" i="3"/>
  <c r="AF343" i="3" s="1"/>
  <c r="AH344" i="3"/>
  <c r="AB345" i="3"/>
  <c r="AE345" i="3" s="1"/>
  <c r="AD345" i="3"/>
  <c r="AG345" i="3" s="1"/>
  <c r="AC347" i="3"/>
  <c r="AF347" i="3" s="1"/>
  <c r="AH348" i="3"/>
  <c r="AB349" i="3"/>
  <c r="AE349" i="3" s="1"/>
  <c r="AD349" i="3"/>
  <c r="AG349" i="3" s="1"/>
  <c r="AC351" i="3"/>
  <c r="AF351" i="3" s="1"/>
  <c r="AH352" i="3"/>
  <c r="AB353" i="3"/>
  <c r="AE353" i="3" s="1"/>
  <c r="AD353" i="3"/>
  <c r="AG353" i="3" s="1"/>
  <c r="AC355" i="3"/>
  <c r="AF355" i="3" s="1"/>
  <c r="AH356" i="3"/>
  <c r="AB357" i="3"/>
  <c r="AE357" i="3" s="1"/>
  <c r="AD357" i="3"/>
  <c r="AG357" i="3" s="1"/>
  <c r="AC359" i="3"/>
  <c r="AF359" i="3" s="1"/>
  <c r="AH360" i="3"/>
  <c r="AB361" i="3"/>
  <c r="AE361" i="3" s="1"/>
  <c r="AD361" i="3"/>
  <c r="AG361" i="3" s="1"/>
  <c r="AC363" i="3"/>
  <c r="AF363" i="3" s="1"/>
  <c r="AH364" i="3"/>
  <c r="AB365" i="3"/>
  <c r="AE365" i="3" s="1"/>
  <c r="AD365" i="3"/>
  <c r="AG365" i="3" s="1"/>
  <c r="AC367" i="3"/>
  <c r="AF367" i="3" s="1"/>
  <c r="AH368" i="3"/>
  <c r="AB369" i="3"/>
  <c r="AE369" i="3" s="1"/>
  <c r="AD369" i="3"/>
  <c r="AG369" i="3" s="1"/>
  <c r="AC371" i="3"/>
  <c r="AF371" i="3" s="1"/>
  <c r="AH372" i="3"/>
  <c r="AB373" i="3"/>
  <c r="AE373" i="3" s="1"/>
  <c r="AD373" i="3"/>
  <c r="AG373" i="3" s="1"/>
  <c r="AC375" i="3"/>
  <c r="AF375" i="3" s="1"/>
  <c r="AH376" i="3"/>
  <c r="AB377" i="3"/>
  <c r="AE377" i="3" s="1"/>
  <c r="AD377" i="3"/>
  <c r="AG377" i="3" s="1"/>
  <c r="AC379" i="3"/>
  <c r="AF379" i="3" s="1"/>
  <c r="AH380" i="3"/>
  <c r="AB381" i="3"/>
  <c r="AE381" i="3" s="1"/>
  <c r="AD381" i="3"/>
  <c r="AG381" i="3" s="1"/>
  <c r="AC383" i="3"/>
  <c r="AF383" i="3" s="1"/>
  <c r="AH384" i="3"/>
  <c r="AB385" i="3"/>
  <c r="AE385" i="3" s="1"/>
  <c r="AD385" i="3"/>
  <c r="AG385" i="3" s="1"/>
  <c r="AC387" i="3"/>
  <c r="AF387" i="3" s="1"/>
  <c r="AH388" i="3"/>
  <c r="AB389" i="3"/>
  <c r="AE389" i="3" s="1"/>
  <c r="AD389" i="3"/>
  <c r="AG389" i="3" s="1"/>
  <c r="AC391" i="3"/>
  <c r="AF391" i="3" s="1"/>
  <c r="AH392" i="3"/>
  <c r="AB393" i="3"/>
  <c r="AE393" i="3" s="1"/>
  <c r="AD393" i="3"/>
  <c r="AG393" i="3" s="1"/>
  <c r="AC395" i="3"/>
  <c r="AF395" i="3" s="1"/>
  <c r="AH396" i="3"/>
  <c r="AB397" i="3"/>
  <c r="AE397" i="3" s="1"/>
  <c r="AD397" i="3"/>
  <c r="AG397" i="3" s="1"/>
  <c r="AC399" i="3"/>
  <c r="AF399" i="3" s="1"/>
  <c r="AH400" i="3"/>
  <c r="AB401" i="3"/>
  <c r="AE401" i="3" s="1"/>
  <c r="AD401" i="3"/>
  <c r="AG401" i="3" s="1"/>
  <c r="AC403" i="3"/>
  <c r="AF403" i="3" s="1"/>
  <c r="AH404" i="3"/>
  <c r="AB405" i="3"/>
  <c r="AE405" i="3" s="1"/>
  <c r="AD405" i="3"/>
  <c r="AG405" i="3" s="1"/>
  <c r="AC407" i="3"/>
  <c r="AF407" i="3" s="1"/>
  <c r="AH408" i="3"/>
  <c r="AB409" i="3"/>
  <c r="AE409" i="3" s="1"/>
  <c r="AD409" i="3"/>
  <c r="AG409" i="3" s="1"/>
  <c r="AC411" i="3"/>
  <c r="AF411" i="3" s="1"/>
  <c r="AH412" i="3"/>
  <c r="AB413" i="3"/>
  <c r="AE413" i="3" s="1"/>
  <c r="AD413" i="3"/>
  <c r="AG413" i="3" s="1"/>
  <c r="AC415" i="3"/>
  <c r="AF415" i="3" s="1"/>
  <c r="AH416" i="3"/>
  <c r="AB417" i="3"/>
  <c r="AE417" i="3" s="1"/>
  <c r="AD417" i="3"/>
  <c r="AG417" i="3" s="1"/>
  <c r="AC419" i="3"/>
  <c r="AF419" i="3" s="1"/>
  <c r="AH420" i="3"/>
  <c r="AB421" i="3"/>
  <c r="AE421" i="3" s="1"/>
  <c r="AD421" i="3"/>
  <c r="AG421" i="3" s="1"/>
  <c r="AC423" i="3"/>
  <c r="AF423" i="3" s="1"/>
  <c r="AH424" i="3"/>
  <c r="AB425" i="3"/>
  <c r="AE425" i="3" s="1"/>
  <c r="AD425" i="3"/>
  <c r="AG425" i="3" s="1"/>
  <c r="AC427" i="3"/>
  <c r="AF427" i="3" s="1"/>
  <c r="AH428" i="3"/>
  <c r="AB429" i="3"/>
  <c r="AE429" i="3" s="1"/>
  <c r="AD429" i="3"/>
  <c r="AG429" i="3" s="1"/>
  <c r="AC431" i="3"/>
  <c r="AF431" i="3" s="1"/>
  <c r="AH432" i="3"/>
  <c r="AB433" i="3"/>
  <c r="AE433" i="3" s="1"/>
  <c r="AD433" i="3"/>
  <c r="AG433" i="3" s="1"/>
  <c r="AC435" i="3"/>
  <c r="AF435" i="3" s="1"/>
  <c r="AH436" i="3"/>
  <c r="AB437" i="3"/>
  <c r="AE437" i="3" s="1"/>
  <c r="AD437" i="3"/>
  <c r="AG437" i="3" s="1"/>
  <c r="AC439" i="3"/>
  <c r="AF439" i="3" s="1"/>
  <c r="AH440" i="3"/>
  <c r="AB441" i="3"/>
  <c r="AE441" i="3" s="1"/>
  <c r="AD441" i="3"/>
  <c r="AG441" i="3" s="1"/>
  <c r="AC443" i="3"/>
  <c r="AF443" i="3" s="1"/>
  <c r="AH444" i="3"/>
  <c r="AB445" i="3"/>
  <c r="AE445" i="3" s="1"/>
  <c r="AD445" i="3"/>
  <c r="AG445" i="3" s="1"/>
  <c r="AC447" i="3"/>
  <c r="AF447" i="3" s="1"/>
  <c r="AH448" i="3"/>
  <c r="AB449" i="3"/>
  <c r="AE449" i="3" s="1"/>
  <c r="AD449" i="3"/>
  <c r="AG449" i="3" s="1"/>
  <c r="AC451" i="3"/>
  <c r="AF451" i="3" s="1"/>
  <c r="AH452" i="3"/>
  <c r="AB453" i="3"/>
  <c r="AE453" i="3" s="1"/>
  <c r="AD453" i="3"/>
  <c r="AG453" i="3" s="1"/>
  <c r="AC455" i="3"/>
  <c r="AF455" i="3" s="1"/>
  <c r="AH456" i="3"/>
  <c r="AB457" i="3"/>
  <c r="AE457" i="3" s="1"/>
  <c r="AD457" i="3"/>
  <c r="AG457" i="3" s="1"/>
  <c r="AC459" i="3"/>
  <c r="AF459" i="3" s="1"/>
  <c r="AH460" i="3"/>
  <c r="AB461" i="3"/>
  <c r="AE461" i="3" s="1"/>
  <c r="AD461" i="3"/>
  <c r="AG461" i="3" s="1"/>
  <c r="AC463" i="3"/>
  <c r="AF463" i="3" s="1"/>
  <c r="AH464" i="3"/>
  <c r="AB465" i="3"/>
  <c r="AE465" i="3" s="1"/>
  <c r="AD465" i="3"/>
  <c r="AG465" i="3" s="1"/>
  <c r="AC467" i="3"/>
  <c r="AF467" i="3" s="1"/>
  <c r="AH468" i="3"/>
  <c r="AB469" i="3"/>
  <c r="AE469" i="3" s="1"/>
  <c r="AD469" i="3"/>
  <c r="AG469" i="3" s="1"/>
  <c r="AC471" i="3"/>
  <c r="AF471" i="3" s="1"/>
  <c r="AH472" i="3"/>
  <c r="AB473" i="3"/>
  <c r="AE473" i="3" s="1"/>
  <c r="AD473" i="3"/>
  <c r="AG473" i="3" s="1"/>
  <c r="AC475" i="3"/>
  <c r="AF475" i="3" s="1"/>
  <c r="AH476" i="3"/>
  <c r="AB477" i="3"/>
  <c r="AE477" i="3" s="1"/>
  <c r="AD477" i="3"/>
  <c r="AG477" i="3" s="1"/>
  <c r="AC479" i="3"/>
  <c r="AF479" i="3" s="1"/>
  <c r="AH480" i="3"/>
  <c r="AB481" i="3"/>
  <c r="AE481" i="3" s="1"/>
  <c r="AD481" i="3"/>
  <c r="AG481" i="3" s="1"/>
  <c r="AC483" i="3"/>
  <c r="AF483" i="3" s="1"/>
  <c r="AH484" i="3"/>
  <c r="AB485" i="3"/>
  <c r="AE485" i="3" s="1"/>
  <c r="AD485" i="3"/>
  <c r="AG485" i="3" s="1"/>
  <c r="AC487" i="3"/>
  <c r="AF487" i="3" s="1"/>
  <c r="AH488" i="3"/>
  <c r="AB489" i="3"/>
  <c r="AE489" i="3" s="1"/>
  <c r="AD489" i="3"/>
  <c r="AG489" i="3" s="1"/>
  <c r="AC491" i="3"/>
  <c r="AF491" i="3" s="1"/>
  <c r="AH492" i="3"/>
  <c r="AB493" i="3"/>
  <c r="AE493" i="3" s="1"/>
  <c r="AD493" i="3"/>
  <c r="AG493" i="3" s="1"/>
  <c r="AC495" i="3"/>
  <c r="AF495" i="3" s="1"/>
  <c r="AH496" i="3"/>
  <c r="AB497" i="3"/>
  <c r="AE497" i="3" s="1"/>
  <c r="AD497" i="3"/>
  <c r="AG497" i="3" s="1"/>
  <c r="AC499" i="3"/>
  <c r="AF499" i="3" s="1"/>
  <c r="AH500" i="3"/>
  <c r="AB501" i="3"/>
  <c r="AE501" i="3" s="1"/>
  <c r="AD501" i="3"/>
  <c r="AG501" i="3" s="1"/>
  <c r="AC503" i="3"/>
  <c r="AF503" i="3" s="1"/>
  <c r="AH504" i="3"/>
  <c r="AB505" i="3"/>
  <c r="AE505" i="3" s="1"/>
  <c r="AD505" i="3"/>
  <c r="AG505" i="3" s="1"/>
  <c r="AC507" i="3"/>
  <c r="AF507" i="3" s="1"/>
  <c r="AH508" i="3"/>
  <c r="AB509" i="3"/>
  <c r="AE509" i="3" s="1"/>
  <c r="AD509" i="3"/>
  <c r="AG509" i="3" s="1"/>
  <c r="AC511" i="3"/>
  <c r="AF511" i="3" s="1"/>
  <c r="AH512" i="3"/>
  <c r="AB513" i="3"/>
  <c r="AE513" i="3" s="1"/>
  <c r="AD513" i="3"/>
  <c r="AG513" i="3" s="1"/>
  <c r="AC515" i="3"/>
  <c r="AF515" i="3" s="1"/>
  <c r="AH516" i="3"/>
  <c r="AB517" i="3"/>
  <c r="AE517" i="3" s="1"/>
  <c r="AD517" i="3"/>
  <c r="AG517" i="3" s="1"/>
  <c r="AC519" i="3"/>
  <c r="AF519" i="3" s="1"/>
  <c r="AH520" i="3"/>
  <c r="AB521" i="3"/>
  <c r="AE521" i="3" s="1"/>
  <c r="AD521" i="3"/>
  <c r="AG521" i="3" s="1"/>
  <c r="AC523" i="3"/>
  <c r="AF523" i="3" s="1"/>
  <c r="AH524" i="3"/>
  <c r="AB525" i="3"/>
  <c r="AE525" i="3" s="1"/>
  <c r="AD525" i="3"/>
  <c r="AG525" i="3" s="1"/>
  <c r="AC527" i="3"/>
  <c r="AF527" i="3" s="1"/>
  <c r="AH528" i="3"/>
  <c r="AB529" i="3"/>
  <c r="AE529" i="3" s="1"/>
  <c r="AD529" i="3"/>
  <c r="AG529" i="3" s="1"/>
  <c r="AC531" i="3"/>
  <c r="AF531" i="3" s="1"/>
  <c r="AH532" i="3"/>
  <c r="AB533" i="3"/>
  <c r="AE533" i="3" s="1"/>
  <c r="AD533" i="3"/>
  <c r="AG533" i="3" s="1"/>
  <c r="AC535" i="3"/>
  <c r="AF535" i="3" s="1"/>
  <c r="AH536" i="3"/>
  <c r="AB537" i="3"/>
  <c r="AE537" i="3" s="1"/>
  <c r="AD537" i="3"/>
  <c r="AG537" i="3" s="1"/>
  <c r="AC539" i="3"/>
  <c r="AF539" i="3" s="1"/>
  <c r="AH540" i="3"/>
  <c r="AB541" i="3"/>
  <c r="AE541" i="3" s="1"/>
  <c r="AD541" i="3"/>
  <c r="AG541" i="3" s="1"/>
  <c r="AC543" i="3"/>
  <c r="AF543" i="3" s="1"/>
  <c r="AH544" i="3"/>
  <c r="AB545" i="3"/>
  <c r="AE545" i="3" s="1"/>
  <c r="AD545" i="3"/>
  <c r="AG545" i="3" s="1"/>
  <c r="AC547" i="3"/>
  <c r="AF547" i="3" s="1"/>
  <c r="AH548" i="3"/>
  <c r="AB549" i="3"/>
  <c r="AE549" i="3" s="1"/>
  <c r="AD549" i="3"/>
  <c r="AG549" i="3" s="1"/>
  <c r="AC551" i="3"/>
  <c r="AF551" i="3" s="1"/>
  <c r="AH552" i="3"/>
  <c r="AB553" i="3"/>
  <c r="AE553" i="3" s="1"/>
  <c r="AD553" i="3"/>
  <c r="AG553" i="3" s="1"/>
  <c r="AC555" i="3"/>
  <c r="AF555" i="3" s="1"/>
  <c r="AH556" i="3"/>
  <c r="AB557" i="3"/>
  <c r="AE557" i="3" s="1"/>
  <c r="AD557" i="3"/>
  <c r="AG557" i="3" s="1"/>
  <c r="AC559" i="3"/>
  <c r="AF559" i="3" s="1"/>
  <c r="AH560" i="3"/>
  <c r="AB561" i="3"/>
  <c r="AE561" i="3" s="1"/>
  <c r="AD561" i="3"/>
  <c r="AG561" i="3" s="1"/>
  <c r="AC563" i="3"/>
  <c r="AF563" i="3" s="1"/>
  <c r="AH564" i="3"/>
  <c r="AB565" i="3"/>
  <c r="AE565" i="3" s="1"/>
  <c r="AD565" i="3"/>
  <c r="AG565" i="3" s="1"/>
  <c r="AC567" i="3"/>
  <c r="AF567" i="3" s="1"/>
  <c r="AH568" i="3"/>
  <c r="AB569" i="3"/>
  <c r="AE569" i="3" s="1"/>
  <c r="AD569" i="3"/>
  <c r="AG569" i="3" s="1"/>
  <c r="AC571" i="3"/>
  <c r="AF571" i="3" s="1"/>
  <c r="AH572" i="3"/>
  <c r="AB573" i="3"/>
  <c r="AE573" i="3" s="1"/>
  <c r="AD573" i="3"/>
  <c r="AG573" i="3" s="1"/>
  <c r="AC575" i="3"/>
  <c r="AF575" i="3" s="1"/>
  <c r="AH576" i="3"/>
  <c r="AB577" i="3"/>
  <c r="AE577" i="3" s="1"/>
  <c r="AD577" i="3"/>
  <c r="AG577" i="3" s="1"/>
  <c r="AC579" i="3"/>
  <c r="AF579" i="3" s="1"/>
  <c r="AH580" i="3"/>
  <c r="AB581" i="3"/>
  <c r="AE581" i="3" s="1"/>
  <c r="AD581" i="3"/>
  <c r="AG581" i="3" s="1"/>
  <c r="AC583" i="3"/>
  <c r="AF583" i="3" s="1"/>
  <c r="AH584" i="3"/>
  <c r="AB585" i="3"/>
  <c r="AE585" i="3" s="1"/>
  <c r="AD585" i="3"/>
  <c r="AG585" i="3" s="1"/>
  <c r="AC587" i="3"/>
  <c r="AF587" i="3" s="1"/>
  <c r="AH589" i="3"/>
  <c r="AB590" i="3"/>
  <c r="AD591" i="3"/>
  <c r="AG591" i="3" s="1"/>
  <c r="AH591" i="3"/>
  <c r="AH593" i="3"/>
  <c r="AB594" i="3"/>
  <c r="AD595" i="3"/>
  <c r="AG595" i="3" s="1"/>
  <c r="AH595" i="3"/>
  <c r="AH597" i="3"/>
  <c r="AB598" i="3"/>
  <c r="AD599" i="3"/>
  <c r="AG599" i="3" s="1"/>
  <c r="AH599" i="3"/>
  <c r="AH601" i="3"/>
  <c r="AB602" i="3"/>
  <c r="AD603" i="3"/>
  <c r="AG603" i="3" s="1"/>
  <c r="AH603" i="3"/>
  <c r="AH605" i="3"/>
  <c r="AB606" i="3"/>
  <c r="AD607" i="3"/>
  <c r="AG607" i="3" s="1"/>
  <c r="AH607" i="3"/>
  <c r="AH609" i="3"/>
  <c r="AB610" i="3"/>
  <c r="AD611" i="3"/>
  <c r="AG611" i="3" s="1"/>
  <c r="AH611" i="3"/>
  <c r="AH613" i="3"/>
  <c r="AB614" i="3"/>
  <c r="AD615" i="3"/>
  <c r="AG615" i="3" s="1"/>
  <c r="AH615" i="3"/>
  <c r="AH617" i="3"/>
  <c r="AB618" i="3"/>
  <c r="AD619" i="3"/>
  <c r="AG619" i="3" s="1"/>
  <c r="AH619" i="3"/>
  <c r="AH621" i="3"/>
  <c r="AB622" i="3"/>
  <c r="AD623" i="3"/>
  <c r="AG623" i="3" s="1"/>
  <c r="AH623" i="3"/>
  <c r="AH625" i="3"/>
  <c r="AB626" i="3"/>
  <c r="AD627" i="3"/>
  <c r="AG627" i="3" s="1"/>
  <c r="AH627" i="3"/>
  <c r="AH629" i="3"/>
  <c r="AB630" i="3"/>
  <c r="AD631" i="3"/>
  <c r="AG631" i="3" s="1"/>
  <c r="AH631" i="3"/>
  <c r="AH633" i="3"/>
  <c r="AB634" i="3"/>
  <c r="AD635" i="3"/>
  <c r="AG635" i="3" s="1"/>
  <c r="AH635" i="3"/>
  <c r="AH637" i="3"/>
  <c r="AB638" i="3"/>
  <c r="AD639" i="3"/>
  <c r="AG639" i="3" s="1"/>
  <c r="AH639" i="3"/>
  <c r="AH641" i="3"/>
  <c r="AB642" i="3"/>
  <c r="AD643" i="3"/>
  <c r="AG643" i="3" s="1"/>
  <c r="AH643" i="3"/>
  <c r="AH645" i="3"/>
  <c r="AB646" i="3"/>
  <c r="AD647" i="3"/>
  <c r="AG647" i="3" s="1"/>
  <c r="AH647" i="3"/>
  <c r="AH649" i="3"/>
  <c r="AB650" i="3"/>
  <c r="AD651" i="3"/>
  <c r="AG651" i="3" s="1"/>
  <c r="AH651" i="3"/>
  <c r="AH653" i="3"/>
  <c r="AB654" i="3"/>
  <c r="AD655" i="3"/>
  <c r="AG655" i="3" s="1"/>
  <c r="AH655" i="3"/>
  <c r="AH657" i="3"/>
  <c r="AB658" i="3"/>
  <c r="AD659" i="3"/>
  <c r="AG659" i="3" s="1"/>
  <c r="AH659" i="3"/>
  <c r="AH661" i="3"/>
  <c r="AB662" i="3"/>
  <c r="AD663" i="3"/>
  <c r="AG663" i="3" s="1"/>
  <c r="AH663" i="3"/>
  <c r="AH665" i="3"/>
  <c r="AB666" i="3"/>
  <c r="AD667" i="3"/>
  <c r="AG667" i="3" s="1"/>
  <c r="AH667" i="3"/>
  <c r="AH669" i="3"/>
  <c r="AB670" i="3"/>
  <c r="AD671" i="3"/>
  <c r="AG671" i="3" s="1"/>
  <c r="AH671" i="3"/>
  <c r="AH673" i="3"/>
  <c r="AB674" i="3"/>
  <c r="AD675" i="3"/>
  <c r="AG675" i="3" s="1"/>
  <c r="AH675" i="3"/>
  <c r="AH677" i="3"/>
  <c r="AB678" i="3"/>
  <c r="AD679" i="3"/>
  <c r="AG679" i="3" s="1"/>
  <c r="AH679" i="3"/>
  <c r="AH681" i="3"/>
  <c r="AB682" i="3"/>
  <c r="AD683" i="3"/>
  <c r="AG683" i="3" s="1"/>
  <c r="AH683" i="3"/>
  <c r="AH685" i="3"/>
  <c r="AD686" i="3"/>
  <c r="AG686" i="3" s="1"/>
  <c r="AC689" i="3"/>
  <c r="AD691" i="3"/>
  <c r="AG691" i="3" s="1"/>
  <c r="AB694" i="3"/>
  <c r="AC696" i="3"/>
  <c r="AF696" i="3" s="1"/>
  <c r="AH698" i="3"/>
  <c r="AB699" i="3"/>
  <c r="AH701" i="3"/>
  <c r="AD702" i="3"/>
  <c r="AG702" i="3" s="1"/>
  <c r="AC705" i="3"/>
  <c r="AD707" i="3"/>
  <c r="AG707" i="3" s="1"/>
  <c r="AB710" i="3"/>
  <c r="AC712" i="3"/>
  <c r="AF712" i="3" s="1"/>
  <c r="AH714" i="3"/>
  <c r="AB715" i="3"/>
  <c r="AH717" i="3"/>
  <c r="AD718" i="3"/>
  <c r="AG718" i="3" s="1"/>
  <c r="AC721" i="3"/>
  <c r="AD723" i="3"/>
  <c r="AG723" i="3" s="1"/>
  <c r="AB726" i="3"/>
  <c r="AC728" i="3"/>
  <c r="AF728" i="3" s="1"/>
  <c r="AH730" i="3"/>
  <c r="AB731" i="3"/>
  <c r="AH733" i="3"/>
  <c r="AD734" i="3"/>
  <c r="AG734" i="3" s="1"/>
  <c r="AC737" i="3"/>
  <c r="AD739" i="3"/>
  <c r="AG739" i="3" s="1"/>
  <c r="AB742" i="3"/>
  <c r="AC744" i="3"/>
  <c r="AF744" i="3" s="1"/>
  <c r="AH746" i="3"/>
  <c r="AB747" i="3"/>
  <c r="AH749" i="3"/>
  <c r="AD750" i="3"/>
  <c r="AG750" i="3" s="1"/>
  <c r="AC753" i="3"/>
  <c r="AD755" i="3"/>
  <c r="AG755" i="3" s="1"/>
  <c r="AB758" i="3"/>
  <c r="AC760" i="3"/>
  <c r="AF760" i="3" s="1"/>
  <c r="AH762" i="3"/>
  <c r="AB763" i="3"/>
  <c r="AH765" i="3"/>
  <c r="AD766" i="3"/>
  <c r="AG766" i="3" s="1"/>
  <c r="AC769" i="3"/>
  <c r="AD771" i="3"/>
  <c r="AG771" i="3" s="1"/>
  <c r="AB774" i="3"/>
  <c r="AC776" i="3"/>
  <c r="AF776" i="3" s="1"/>
  <c r="AH778" i="3"/>
  <c r="AB779" i="3"/>
  <c r="AH781" i="3"/>
  <c r="AD782" i="3"/>
  <c r="AG782" i="3" s="1"/>
  <c r="AC785" i="3"/>
  <c r="AD787" i="3"/>
  <c r="AG787" i="3" s="1"/>
  <c r="AB790" i="3"/>
  <c r="AC792" i="3"/>
  <c r="AF792" i="3" s="1"/>
  <c r="AH794" i="3"/>
  <c r="AB795" i="3"/>
  <c r="AH797" i="3"/>
  <c r="AD798" i="3"/>
  <c r="AG798" i="3" s="1"/>
  <c r="AC801" i="3"/>
  <c r="AD803" i="3"/>
  <c r="AG803" i="3" s="1"/>
  <c r="AD806" i="3"/>
  <c r="AG806" i="3" s="1"/>
  <c r="BD81" i="4"/>
  <c r="AB551" i="3"/>
  <c r="AD551" i="3"/>
  <c r="AG551" i="3" s="1"/>
  <c r="AC553" i="3"/>
  <c r="AH554" i="3"/>
  <c r="AB555" i="3"/>
  <c r="AD555" i="3"/>
  <c r="AG555" i="3" s="1"/>
  <c r="AC557" i="3"/>
  <c r="AH558" i="3"/>
  <c r="AB559" i="3"/>
  <c r="AD559" i="3"/>
  <c r="AG559" i="3" s="1"/>
  <c r="AC561" i="3"/>
  <c r="AH562" i="3"/>
  <c r="AB563" i="3"/>
  <c r="AD563" i="3"/>
  <c r="AG563" i="3" s="1"/>
  <c r="AC565" i="3"/>
  <c r="AH566" i="3"/>
  <c r="AB567" i="3"/>
  <c r="AD567" i="3"/>
  <c r="AG567" i="3" s="1"/>
  <c r="AC569" i="3"/>
  <c r="AH570" i="3"/>
  <c r="AB571" i="3"/>
  <c r="AD571" i="3"/>
  <c r="AG571" i="3" s="1"/>
  <c r="AC573" i="3"/>
  <c r="AH574" i="3"/>
  <c r="AB575" i="3"/>
  <c r="AD575" i="3"/>
  <c r="AG575" i="3" s="1"/>
  <c r="AC577" i="3"/>
  <c r="AH578" i="3"/>
  <c r="AB579" i="3"/>
  <c r="AD579" i="3"/>
  <c r="AG579" i="3" s="1"/>
  <c r="AC581" i="3"/>
  <c r="AH582" i="3"/>
  <c r="AB583" i="3"/>
  <c r="AD583" i="3"/>
  <c r="AG583" i="3" s="1"/>
  <c r="AC585" i="3"/>
  <c r="AH586" i="3"/>
  <c r="AB587" i="3"/>
  <c r="AD587" i="3"/>
  <c r="AG587" i="3" s="1"/>
  <c r="AB588" i="3"/>
  <c r="AE588" i="3" s="1"/>
  <c r="AC590" i="3"/>
  <c r="AF590" i="3" s="1"/>
  <c r="AB592" i="3"/>
  <c r="AE592" i="3" s="1"/>
  <c r="AC594" i="3"/>
  <c r="AF594" i="3" s="1"/>
  <c r="AB596" i="3"/>
  <c r="AE596" i="3" s="1"/>
  <c r="AC598" i="3"/>
  <c r="AF598" i="3" s="1"/>
  <c r="AB600" i="3"/>
  <c r="AE600" i="3" s="1"/>
  <c r="AC602" i="3"/>
  <c r="AF602" i="3" s="1"/>
  <c r="AB604" i="3"/>
  <c r="AE604" i="3" s="1"/>
  <c r="AC606" i="3"/>
  <c r="AF606" i="3" s="1"/>
  <c r="AB608" i="3"/>
  <c r="AE608" i="3" s="1"/>
  <c r="AC610" i="3"/>
  <c r="AF610" i="3" s="1"/>
  <c r="AB612" i="3"/>
  <c r="AE612" i="3" s="1"/>
  <c r="AC614" i="3"/>
  <c r="AF614" i="3" s="1"/>
  <c r="AB616" i="3"/>
  <c r="AE616" i="3" s="1"/>
  <c r="AC618" i="3"/>
  <c r="AF618" i="3" s="1"/>
  <c r="AB620" i="3"/>
  <c r="AE620" i="3" s="1"/>
  <c r="AC622" i="3"/>
  <c r="AF622" i="3" s="1"/>
  <c r="AB624" i="3"/>
  <c r="AE624" i="3" s="1"/>
  <c r="AC626" i="3"/>
  <c r="AF626" i="3" s="1"/>
  <c r="AB628" i="3"/>
  <c r="AE628" i="3" s="1"/>
  <c r="AC630" i="3"/>
  <c r="AF630" i="3" s="1"/>
  <c r="AB632" i="3"/>
  <c r="AE632" i="3" s="1"/>
  <c r="AC634" i="3"/>
  <c r="AF634" i="3" s="1"/>
  <c r="AB636" i="3"/>
  <c r="AE636" i="3" s="1"/>
  <c r="AC638" i="3"/>
  <c r="AF638" i="3" s="1"/>
  <c r="AB640" i="3"/>
  <c r="AE640" i="3" s="1"/>
  <c r="AC642" i="3"/>
  <c r="AF642" i="3" s="1"/>
  <c r="AB644" i="3"/>
  <c r="AE644" i="3" s="1"/>
  <c r="AC646" i="3"/>
  <c r="AF646" i="3" s="1"/>
  <c r="AB648" i="3"/>
  <c r="AE648" i="3" s="1"/>
  <c r="AC650" i="3"/>
  <c r="AF650" i="3" s="1"/>
  <c r="AB652" i="3"/>
  <c r="AE652" i="3" s="1"/>
  <c r="AC654" i="3"/>
  <c r="AF654" i="3" s="1"/>
  <c r="AB656" i="3"/>
  <c r="AE656" i="3" s="1"/>
  <c r="AC658" i="3"/>
  <c r="AF658" i="3" s="1"/>
  <c r="AB660" i="3"/>
  <c r="AE660" i="3" s="1"/>
  <c r="AC662" i="3"/>
  <c r="AF662" i="3" s="1"/>
  <c r="AB664" i="3"/>
  <c r="AE664" i="3" s="1"/>
  <c r="AC666" i="3"/>
  <c r="AF666" i="3" s="1"/>
  <c r="AB668" i="3"/>
  <c r="AE668" i="3" s="1"/>
  <c r="AC670" i="3"/>
  <c r="AF670" i="3" s="1"/>
  <c r="AB672" i="3"/>
  <c r="AE672" i="3" s="1"/>
  <c r="AC674" i="3"/>
  <c r="AF674" i="3" s="1"/>
  <c r="AB676" i="3"/>
  <c r="AE676" i="3" s="1"/>
  <c r="AC678" i="3"/>
  <c r="AF678" i="3" s="1"/>
  <c r="AB680" i="3"/>
  <c r="AE680" i="3" s="1"/>
  <c r="AC682" i="3"/>
  <c r="AF682" i="3" s="1"/>
  <c r="AB684" i="3"/>
  <c r="AE684" i="3" s="1"/>
  <c r="AB686" i="3"/>
  <c r="AC688" i="3"/>
  <c r="AF688" i="3" s="1"/>
  <c r="AH690" i="3"/>
  <c r="AB691" i="3"/>
  <c r="AH693" i="3"/>
  <c r="AD694" i="3"/>
  <c r="AG694" i="3" s="1"/>
  <c r="AC697" i="3"/>
  <c r="AD699" i="3"/>
  <c r="AG699" i="3" s="1"/>
  <c r="AB702" i="3"/>
  <c r="AC704" i="3"/>
  <c r="AF704" i="3" s="1"/>
  <c r="AH706" i="3"/>
  <c r="AB707" i="3"/>
  <c r="AH709" i="3"/>
  <c r="AD710" i="3"/>
  <c r="AG710" i="3" s="1"/>
  <c r="AC713" i="3"/>
  <c r="AD715" i="3"/>
  <c r="AG715" i="3" s="1"/>
  <c r="AB718" i="3"/>
  <c r="AC720" i="3"/>
  <c r="AF720" i="3" s="1"/>
  <c r="AH722" i="3"/>
  <c r="AB723" i="3"/>
  <c r="AH725" i="3"/>
  <c r="AD726" i="3"/>
  <c r="AG726" i="3" s="1"/>
  <c r="AC729" i="3"/>
  <c r="AD731" i="3"/>
  <c r="AG731" i="3" s="1"/>
  <c r="AB734" i="3"/>
  <c r="AC736" i="3"/>
  <c r="AF736" i="3" s="1"/>
  <c r="AH738" i="3"/>
  <c r="AB739" i="3"/>
  <c r="AH741" i="3"/>
  <c r="AD742" i="3"/>
  <c r="AG742" i="3" s="1"/>
  <c r="AC745" i="3"/>
  <c r="AD747" i="3"/>
  <c r="AG747" i="3" s="1"/>
  <c r="AB750" i="3"/>
  <c r="AC752" i="3"/>
  <c r="AF752" i="3" s="1"/>
  <c r="AH754" i="3"/>
  <c r="AB755" i="3"/>
  <c r="AH757" i="3"/>
  <c r="AD758" i="3"/>
  <c r="AG758" i="3" s="1"/>
  <c r="AC761" i="3"/>
  <c r="AD763" i="3"/>
  <c r="AG763" i="3" s="1"/>
  <c r="AB766" i="3"/>
  <c r="AC768" i="3"/>
  <c r="AF768" i="3" s="1"/>
  <c r="AH770" i="3"/>
  <c r="AB771" i="3"/>
  <c r="AH773" i="3"/>
  <c r="AD774" i="3"/>
  <c r="AG774" i="3" s="1"/>
  <c r="AC777" i="3"/>
  <c r="AD779" i="3"/>
  <c r="AG779" i="3" s="1"/>
  <c r="AB782" i="3"/>
  <c r="AC784" i="3"/>
  <c r="AF784" i="3" s="1"/>
  <c r="AH786" i="3"/>
  <c r="AB787" i="3"/>
  <c r="AH789" i="3"/>
  <c r="AD790" i="3"/>
  <c r="AG790" i="3" s="1"/>
  <c r="AC793" i="3"/>
  <c r="AD795" i="3"/>
  <c r="AG795" i="3" s="1"/>
  <c r="AB798" i="3"/>
  <c r="AC800" i="3"/>
  <c r="AF800" i="3" s="1"/>
  <c r="AH802" i="3"/>
  <c r="AB803" i="3"/>
  <c r="BD49" i="4"/>
  <c r="AC686" i="3"/>
  <c r="AF686" i="3" s="1"/>
  <c r="AH687" i="3"/>
  <c r="AB688" i="3"/>
  <c r="AE688" i="3" s="1"/>
  <c r="AD688" i="3"/>
  <c r="AC690" i="3"/>
  <c r="AF690" i="3" s="1"/>
  <c r="AH691" i="3"/>
  <c r="AB692" i="3"/>
  <c r="AE692" i="3" s="1"/>
  <c r="AD692" i="3"/>
  <c r="AC694" i="3"/>
  <c r="AF694" i="3" s="1"/>
  <c r="AH695" i="3"/>
  <c r="AB696" i="3"/>
  <c r="AE696" i="3" s="1"/>
  <c r="AD696" i="3"/>
  <c r="AC698" i="3"/>
  <c r="AF698" i="3" s="1"/>
  <c r="AH699" i="3"/>
  <c r="AB700" i="3"/>
  <c r="AE700" i="3" s="1"/>
  <c r="AD700" i="3"/>
  <c r="AC702" i="3"/>
  <c r="AF702" i="3" s="1"/>
  <c r="AH703" i="3"/>
  <c r="AB704" i="3"/>
  <c r="AE704" i="3" s="1"/>
  <c r="AD704" i="3"/>
  <c r="AC706" i="3"/>
  <c r="AF706" i="3" s="1"/>
  <c r="AH707" i="3"/>
  <c r="AB708" i="3"/>
  <c r="AE708" i="3" s="1"/>
  <c r="AD708" i="3"/>
  <c r="AC710" i="3"/>
  <c r="AF710" i="3" s="1"/>
  <c r="AH711" i="3"/>
  <c r="AB712" i="3"/>
  <c r="AE712" i="3" s="1"/>
  <c r="AD712" i="3"/>
  <c r="AC714" i="3"/>
  <c r="AF714" i="3" s="1"/>
  <c r="AH715" i="3"/>
  <c r="AB716" i="3"/>
  <c r="AE716" i="3" s="1"/>
  <c r="AD716" i="3"/>
  <c r="AC718" i="3"/>
  <c r="AF718" i="3" s="1"/>
  <c r="AH719" i="3"/>
  <c r="AB720" i="3"/>
  <c r="AE720" i="3" s="1"/>
  <c r="AD720" i="3"/>
  <c r="AC722" i="3"/>
  <c r="AF722" i="3" s="1"/>
  <c r="AH723" i="3"/>
  <c r="AB724" i="3"/>
  <c r="AE724" i="3" s="1"/>
  <c r="AD724" i="3"/>
  <c r="AC726" i="3"/>
  <c r="AF726" i="3" s="1"/>
  <c r="AH727" i="3"/>
  <c r="AB728" i="3"/>
  <c r="AE728" i="3" s="1"/>
  <c r="AD728" i="3"/>
  <c r="AC730" i="3"/>
  <c r="AF730" i="3" s="1"/>
  <c r="AH731" i="3"/>
  <c r="AB732" i="3"/>
  <c r="AE732" i="3" s="1"/>
  <c r="AD732" i="3"/>
  <c r="AC734" i="3"/>
  <c r="AF734" i="3" s="1"/>
  <c r="AH735" i="3"/>
  <c r="AB736" i="3"/>
  <c r="AE736" i="3" s="1"/>
  <c r="AD736" i="3"/>
  <c r="AC738" i="3"/>
  <c r="AF738" i="3" s="1"/>
  <c r="AH739" i="3"/>
  <c r="AB740" i="3"/>
  <c r="AE740" i="3" s="1"/>
  <c r="AD740" i="3"/>
  <c r="AC742" i="3"/>
  <c r="AF742" i="3" s="1"/>
  <c r="AH743" i="3"/>
  <c r="AB744" i="3"/>
  <c r="AE744" i="3" s="1"/>
  <c r="AD744" i="3"/>
  <c r="AC746" i="3"/>
  <c r="AF746" i="3" s="1"/>
  <c r="AH747" i="3"/>
  <c r="AB748" i="3"/>
  <c r="AE748" i="3" s="1"/>
  <c r="AD748" i="3"/>
  <c r="AC750" i="3"/>
  <c r="AF750" i="3" s="1"/>
  <c r="AH751" i="3"/>
  <c r="AB752" i="3"/>
  <c r="AE752" i="3" s="1"/>
  <c r="AD752" i="3"/>
  <c r="AC754" i="3"/>
  <c r="AF754" i="3" s="1"/>
  <c r="AH755" i="3"/>
  <c r="AB756" i="3"/>
  <c r="AE756" i="3" s="1"/>
  <c r="AD756" i="3"/>
  <c r="AC758" i="3"/>
  <c r="AF758" i="3" s="1"/>
  <c r="AH759" i="3"/>
  <c r="AB760" i="3"/>
  <c r="AE760" i="3" s="1"/>
  <c r="AD760" i="3"/>
  <c r="AC762" i="3"/>
  <c r="AF762" i="3" s="1"/>
  <c r="AH763" i="3"/>
  <c r="AB764" i="3"/>
  <c r="AE764" i="3" s="1"/>
  <c r="AD764" i="3"/>
  <c r="AC766" i="3"/>
  <c r="AF766" i="3" s="1"/>
  <c r="AH767" i="3"/>
  <c r="AB768" i="3"/>
  <c r="AE768" i="3" s="1"/>
  <c r="AD768" i="3"/>
  <c r="AC770" i="3"/>
  <c r="AF770" i="3" s="1"/>
  <c r="AH771" i="3"/>
  <c r="AB772" i="3"/>
  <c r="AE772" i="3" s="1"/>
  <c r="AD772" i="3"/>
  <c r="AC774" i="3"/>
  <c r="AF774" i="3" s="1"/>
  <c r="AH775" i="3"/>
  <c r="AB776" i="3"/>
  <c r="AE776" i="3" s="1"/>
  <c r="AD776" i="3"/>
  <c r="AC778" i="3"/>
  <c r="AF778" i="3" s="1"/>
  <c r="AH779" i="3"/>
  <c r="AB780" i="3"/>
  <c r="AE780" i="3" s="1"/>
  <c r="AD780" i="3"/>
  <c r="AC782" i="3"/>
  <c r="AF782" i="3" s="1"/>
  <c r="AH783" i="3"/>
  <c r="AB784" i="3"/>
  <c r="AE784" i="3" s="1"/>
  <c r="AD784" i="3"/>
  <c r="AC786" i="3"/>
  <c r="AF786" i="3" s="1"/>
  <c r="AH787" i="3"/>
  <c r="AB788" i="3"/>
  <c r="AE788" i="3" s="1"/>
  <c r="AD788" i="3"/>
  <c r="AC790" i="3"/>
  <c r="AF790" i="3" s="1"/>
  <c r="AH791" i="3"/>
  <c r="AB792" i="3"/>
  <c r="AE792" i="3" s="1"/>
  <c r="AD792" i="3"/>
  <c r="AC794" i="3"/>
  <c r="AF794" i="3" s="1"/>
  <c r="AH795" i="3"/>
  <c r="AB796" i="3"/>
  <c r="AE796" i="3" s="1"/>
  <c r="AD796" i="3"/>
  <c r="AC798" i="3"/>
  <c r="AF798" i="3" s="1"/>
  <c r="AH799" i="3"/>
  <c r="AB800" i="3"/>
  <c r="AE800" i="3" s="1"/>
  <c r="AD800" i="3"/>
  <c r="AC802" i="3"/>
  <c r="AF802" i="3" s="1"/>
  <c r="AH803" i="3"/>
  <c r="AB804" i="3"/>
  <c r="AE804" i="3" s="1"/>
  <c r="AD804" i="3"/>
  <c r="AC806" i="3"/>
  <c r="AF806" i="3" s="1"/>
  <c r="AD807" i="3"/>
  <c r="AG807" i="3" s="1"/>
  <c r="AH807" i="3"/>
  <c r="BD13" i="4"/>
  <c r="BD21" i="4"/>
  <c r="BD41" i="4"/>
  <c r="BD57" i="4"/>
  <c r="BD73" i="4"/>
  <c r="BD89" i="4"/>
  <c r="BD127" i="4"/>
  <c r="BD135" i="4"/>
  <c r="BD143" i="4"/>
  <c r="BD151" i="4"/>
  <c r="BD159" i="4"/>
  <c r="AH588" i="3"/>
  <c r="AB589" i="3"/>
  <c r="AE589" i="3" s="1"/>
  <c r="AD589" i="3"/>
  <c r="AG589" i="3" s="1"/>
  <c r="AC591" i="3"/>
  <c r="AF591" i="3" s="1"/>
  <c r="AH592" i="3"/>
  <c r="AB593" i="3"/>
  <c r="AE593" i="3" s="1"/>
  <c r="AD593" i="3"/>
  <c r="AG593" i="3" s="1"/>
  <c r="AC595" i="3"/>
  <c r="AF595" i="3" s="1"/>
  <c r="AH596" i="3"/>
  <c r="AB597" i="3"/>
  <c r="AE597" i="3" s="1"/>
  <c r="AD597" i="3"/>
  <c r="AG597" i="3" s="1"/>
  <c r="AC599" i="3"/>
  <c r="AF599" i="3" s="1"/>
  <c r="AH600" i="3"/>
  <c r="AB601" i="3"/>
  <c r="AE601" i="3" s="1"/>
  <c r="AD601" i="3"/>
  <c r="AG601" i="3" s="1"/>
  <c r="AC603" i="3"/>
  <c r="AF603" i="3" s="1"/>
  <c r="AH604" i="3"/>
  <c r="AB605" i="3"/>
  <c r="AE605" i="3" s="1"/>
  <c r="AD605" i="3"/>
  <c r="AG605" i="3" s="1"/>
  <c r="AC607" i="3"/>
  <c r="AF607" i="3" s="1"/>
  <c r="AH608" i="3"/>
  <c r="AB609" i="3"/>
  <c r="AE609" i="3" s="1"/>
  <c r="AD609" i="3"/>
  <c r="AG609" i="3" s="1"/>
  <c r="AC611" i="3"/>
  <c r="AF611" i="3" s="1"/>
  <c r="AH612" i="3"/>
  <c r="AB613" i="3"/>
  <c r="AE613" i="3" s="1"/>
  <c r="AD613" i="3"/>
  <c r="AG613" i="3" s="1"/>
  <c r="AC615" i="3"/>
  <c r="AF615" i="3" s="1"/>
  <c r="AH616" i="3"/>
  <c r="AB617" i="3"/>
  <c r="AE617" i="3" s="1"/>
  <c r="AD617" i="3"/>
  <c r="AG617" i="3" s="1"/>
  <c r="AC619" i="3"/>
  <c r="AF619" i="3" s="1"/>
  <c r="AH620" i="3"/>
  <c r="AB621" i="3"/>
  <c r="AE621" i="3" s="1"/>
  <c r="AD621" i="3"/>
  <c r="AG621" i="3" s="1"/>
  <c r="AC623" i="3"/>
  <c r="AF623" i="3" s="1"/>
  <c r="AH624" i="3"/>
  <c r="AB625" i="3"/>
  <c r="AE625" i="3" s="1"/>
  <c r="AD625" i="3"/>
  <c r="AG625" i="3" s="1"/>
  <c r="AC627" i="3"/>
  <c r="AF627" i="3" s="1"/>
  <c r="AH628" i="3"/>
  <c r="AB629" i="3"/>
  <c r="AE629" i="3" s="1"/>
  <c r="AD629" i="3"/>
  <c r="AG629" i="3" s="1"/>
  <c r="AC631" i="3"/>
  <c r="AF631" i="3" s="1"/>
  <c r="AH632" i="3"/>
  <c r="AB633" i="3"/>
  <c r="AE633" i="3" s="1"/>
  <c r="AD633" i="3"/>
  <c r="AG633" i="3" s="1"/>
  <c r="AC635" i="3"/>
  <c r="AF635" i="3" s="1"/>
  <c r="AH636" i="3"/>
  <c r="AB637" i="3"/>
  <c r="AE637" i="3" s="1"/>
  <c r="AD637" i="3"/>
  <c r="AG637" i="3" s="1"/>
  <c r="AC639" i="3"/>
  <c r="AF639" i="3" s="1"/>
  <c r="AH640" i="3"/>
  <c r="AB641" i="3"/>
  <c r="AE641" i="3" s="1"/>
  <c r="AD641" i="3"/>
  <c r="AG641" i="3" s="1"/>
  <c r="AC643" i="3"/>
  <c r="AF643" i="3" s="1"/>
  <c r="AH644" i="3"/>
  <c r="AB645" i="3"/>
  <c r="AE645" i="3" s="1"/>
  <c r="AD645" i="3"/>
  <c r="AG645" i="3" s="1"/>
  <c r="AC647" i="3"/>
  <c r="AF647" i="3" s="1"/>
  <c r="AH648" i="3"/>
  <c r="AB649" i="3"/>
  <c r="AE649" i="3" s="1"/>
  <c r="AD649" i="3"/>
  <c r="AG649" i="3" s="1"/>
  <c r="AC651" i="3"/>
  <c r="AF651" i="3" s="1"/>
  <c r="AH652" i="3"/>
  <c r="AB653" i="3"/>
  <c r="AE653" i="3" s="1"/>
  <c r="AD653" i="3"/>
  <c r="AG653" i="3" s="1"/>
  <c r="AC655" i="3"/>
  <c r="AF655" i="3" s="1"/>
  <c r="AH656" i="3"/>
  <c r="AB657" i="3"/>
  <c r="AE657" i="3" s="1"/>
  <c r="AD657" i="3"/>
  <c r="AG657" i="3" s="1"/>
  <c r="AC659" i="3"/>
  <c r="AF659" i="3" s="1"/>
  <c r="AH660" i="3"/>
  <c r="AB661" i="3"/>
  <c r="AE661" i="3" s="1"/>
  <c r="AD661" i="3"/>
  <c r="AG661" i="3" s="1"/>
  <c r="AC663" i="3"/>
  <c r="AF663" i="3" s="1"/>
  <c r="AH664" i="3"/>
  <c r="AB665" i="3"/>
  <c r="AE665" i="3" s="1"/>
  <c r="AD665" i="3"/>
  <c r="AG665" i="3" s="1"/>
  <c r="AC667" i="3"/>
  <c r="AF667" i="3" s="1"/>
  <c r="AH668" i="3"/>
  <c r="AB669" i="3"/>
  <c r="AE669" i="3" s="1"/>
  <c r="AD669" i="3"/>
  <c r="AG669" i="3" s="1"/>
  <c r="AC671" i="3"/>
  <c r="AF671" i="3" s="1"/>
  <c r="AH672" i="3"/>
  <c r="AB673" i="3"/>
  <c r="AE673" i="3" s="1"/>
  <c r="AD673" i="3"/>
  <c r="AG673" i="3" s="1"/>
  <c r="AC675" i="3"/>
  <c r="AF675" i="3" s="1"/>
  <c r="AH676" i="3"/>
  <c r="AB677" i="3"/>
  <c r="AE677" i="3" s="1"/>
  <c r="AD677" i="3"/>
  <c r="AG677" i="3" s="1"/>
  <c r="AC679" i="3"/>
  <c r="AF679" i="3" s="1"/>
  <c r="AH680" i="3"/>
  <c r="AB681" i="3"/>
  <c r="AE681" i="3" s="1"/>
  <c r="AD681" i="3"/>
  <c r="AG681" i="3" s="1"/>
  <c r="AC683" i="3"/>
  <c r="AF683" i="3" s="1"/>
  <c r="AH684" i="3"/>
  <c r="AB685" i="3"/>
  <c r="AE685" i="3" s="1"/>
  <c r="AD685" i="3"/>
  <c r="AG685" i="3" s="1"/>
  <c r="AC687" i="3"/>
  <c r="AF687" i="3" s="1"/>
  <c r="AH688" i="3"/>
  <c r="AB689" i="3"/>
  <c r="AE689" i="3" s="1"/>
  <c r="AD689" i="3"/>
  <c r="AG689" i="3" s="1"/>
  <c r="AC691" i="3"/>
  <c r="AF691" i="3" s="1"/>
  <c r="AH692" i="3"/>
  <c r="AB693" i="3"/>
  <c r="AE693" i="3" s="1"/>
  <c r="AD693" i="3"/>
  <c r="AG693" i="3" s="1"/>
  <c r="AC695" i="3"/>
  <c r="AF695" i="3" s="1"/>
  <c r="AH696" i="3"/>
  <c r="AB697" i="3"/>
  <c r="AE697" i="3" s="1"/>
  <c r="AD697" i="3"/>
  <c r="AG697" i="3" s="1"/>
  <c r="AC699" i="3"/>
  <c r="AF699" i="3" s="1"/>
  <c r="AH700" i="3"/>
  <c r="AB701" i="3"/>
  <c r="AE701" i="3" s="1"/>
  <c r="AD701" i="3"/>
  <c r="AG701" i="3" s="1"/>
  <c r="AC703" i="3"/>
  <c r="AF703" i="3" s="1"/>
  <c r="AH704" i="3"/>
  <c r="AB705" i="3"/>
  <c r="AE705" i="3" s="1"/>
  <c r="AD705" i="3"/>
  <c r="AG705" i="3" s="1"/>
  <c r="AC707" i="3"/>
  <c r="AF707" i="3" s="1"/>
  <c r="AH708" i="3"/>
  <c r="AB709" i="3"/>
  <c r="AE709" i="3" s="1"/>
  <c r="AD709" i="3"/>
  <c r="AG709" i="3" s="1"/>
  <c r="AC711" i="3"/>
  <c r="AF711" i="3" s="1"/>
  <c r="AH712" i="3"/>
  <c r="AB713" i="3"/>
  <c r="AE713" i="3" s="1"/>
  <c r="AD713" i="3"/>
  <c r="AG713" i="3" s="1"/>
  <c r="AC715" i="3"/>
  <c r="AF715" i="3" s="1"/>
  <c r="AH716" i="3"/>
  <c r="AB717" i="3"/>
  <c r="AE717" i="3" s="1"/>
  <c r="AD717" i="3"/>
  <c r="AG717" i="3" s="1"/>
  <c r="AC719" i="3"/>
  <c r="AF719" i="3" s="1"/>
  <c r="AH720" i="3"/>
  <c r="AB721" i="3"/>
  <c r="AE721" i="3" s="1"/>
  <c r="AD721" i="3"/>
  <c r="AG721" i="3" s="1"/>
  <c r="AC723" i="3"/>
  <c r="AF723" i="3" s="1"/>
  <c r="AH724" i="3"/>
  <c r="AB725" i="3"/>
  <c r="AE725" i="3" s="1"/>
  <c r="AD725" i="3"/>
  <c r="AG725" i="3" s="1"/>
  <c r="AC727" i="3"/>
  <c r="AF727" i="3" s="1"/>
  <c r="AH728" i="3"/>
  <c r="AB729" i="3"/>
  <c r="AE729" i="3" s="1"/>
  <c r="AD729" i="3"/>
  <c r="AG729" i="3" s="1"/>
  <c r="AC731" i="3"/>
  <c r="AF731" i="3" s="1"/>
  <c r="AH732" i="3"/>
  <c r="AB733" i="3"/>
  <c r="AE733" i="3" s="1"/>
  <c r="AD733" i="3"/>
  <c r="AG733" i="3" s="1"/>
  <c r="AC735" i="3"/>
  <c r="AF735" i="3" s="1"/>
  <c r="AH736" i="3"/>
  <c r="AB737" i="3"/>
  <c r="AE737" i="3" s="1"/>
  <c r="AD737" i="3"/>
  <c r="AG737" i="3" s="1"/>
  <c r="AC739" i="3"/>
  <c r="AF739" i="3" s="1"/>
  <c r="AH740" i="3"/>
  <c r="AB741" i="3"/>
  <c r="AE741" i="3" s="1"/>
  <c r="AD741" i="3"/>
  <c r="AG741" i="3" s="1"/>
  <c r="AC743" i="3"/>
  <c r="AF743" i="3" s="1"/>
  <c r="AH744" i="3"/>
  <c r="AB745" i="3"/>
  <c r="AE745" i="3" s="1"/>
  <c r="AD745" i="3"/>
  <c r="AG745" i="3" s="1"/>
  <c r="AC747" i="3"/>
  <c r="AF747" i="3" s="1"/>
  <c r="AH748" i="3"/>
  <c r="AB749" i="3"/>
  <c r="AE749" i="3" s="1"/>
  <c r="AD749" i="3"/>
  <c r="AG749" i="3" s="1"/>
  <c r="AC751" i="3"/>
  <c r="AF751" i="3" s="1"/>
  <c r="AH752" i="3"/>
  <c r="AB753" i="3"/>
  <c r="AE753" i="3" s="1"/>
  <c r="AD753" i="3"/>
  <c r="AG753" i="3" s="1"/>
  <c r="AC755" i="3"/>
  <c r="AF755" i="3" s="1"/>
  <c r="AH756" i="3"/>
  <c r="AB757" i="3"/>
  <c r="AE757" i="3" s="1"/>
  <c r="AD757" i="3"/>
  <c r="AG757" i="3" s="1"/>
  <c r="AC759" i="3"/>
  <c r="AF759" i="3" s="1"/>
  <c r="AH760" i="3"/>
  <c r="AB761" i="3"/>
  <c r="AE761" i="3" s="1"/>
  <c r="AD761" i="3"/>
  <c r="AG761" i="3" s="1"/>
  <c r="AC763" i="3"/>
  <c r="AF763" i="3" s="1"/>
  <c r="AH764" i="3"/>
  <c r="AB765" i="3"/>
  <c r="AE765" i="3" s="1"/>
  <c r="AD765" i="3"/>
  <c r="AG765" i="3" s="1"/>
  <c r="AC767" i="3"/>
  <c r="AF767" i="3" s="1"/>
  <c r="AH768" i="3"/>
  <c r="AB769" i="3"/>
  <c r="AE769" i="3" s="1"/>
  <c r="AD769" i="3"/>
  <c r="AG769" i="3" s="1"/>
  <c r="AC771" i="3"/>
  <c r="AF771" i="3" s="1"/>
  <c r="AH772" i="3"/>
  <c r="AB773" i="3"/>
  <c r="AE773" i="3" s="1"/>
  <c r="AD773" i="3"/>
  <c r="AG773" i="3" s="1"/>
  <c r="AC775" i="3"/>
  <c r="AF775" i="3" s="1"/>
  <c r="AH776" i="3"/>
  <c r="AB777" i="3"/>
  <c r="AE777" i="3" s="1"/>
  <c r="AD777" i="3"/>
  <c r="AG777" i="3" s="1"/>
  <c r="AC779" i="3"/>
  <c r="AF779" i="3" s="1"/>
  <c r="AH780" i="3"/>
  <c r="AB781" i="3"/>
  <c r="AE781" i="3" s="1"/>
  <c r="AD781" i="3"/>
  <c r="AG781" i="3" s="1"/>
  <c r="AC783" i="3"/>
  <c r="AF783" i="3" s="1"/>
  <c r="AH784" i="3"/>
  <c r="AB785" i="3"/>
  <c r="AE785" i="3" s="1"/>
  <c r="AD785" i="3"/>
  <c r="AG785" i="3" s="1"/>
  <c r="AC787" i="3"/>
  <c r="AF787" i="3" s="1"/>
  <c r="AH788" i="3"/>
  <c r="AB789" i="3"/>
  <c r="AE789" i="3" s="1"/>
  <c r="AD789" i="3"/>
  <c r="AG789" i="3" s="1"/>
  <c r="AC791" i="3"/>
  <c r="AF791" i="3" s="1"/>
  <c r="AH792" i="3"/>
  <c r="AB793" i="3"/>
  <c r="AE793" i="3" s="1"/>
  <c r="AD793" i="3"/>
  <c r="AG793" i="3" s="1"/>
  <c r="AC795" i="3"/>
  <c r="AF795" i="3" s="1"/>
  <c r="AH796" i="3"/>
  <c r="AB797" i="3"/>
  <c r="AE797" i="3" s="1"/>
  <c r="AD797" i="3"/>
  <c r="AG797" i="3" s="1"/>
  <c r="AC799" i="3"/>
  <c r="AF799" i="3" s="1"/>
  <c r="AH800" i="3"/>
  <c r="AB801" i="3"/>
  <c r="AE801" i="3" s="1"/>
  <c r="AD801" i="3"/>
  <c r="AG801" i="3" s="1"/>
  <c r="AC803" i="3"/>
  <c r="AF803" i="3" s="1"/>
  <c r="AH804" i="3"/>
  <c r="AB805" i="3"/>
  <c r="AE805" i="3" s="1"/>
  <c r="AD805" i="3"/>
  <c r="AG805" i="3" s="1"/>
  <c r="AB807" i="3"/>
  <c r="BD10" i="4"/>
  <c r="BD18" i="4"/>
  <c r="BD26" i="4"/>
  <c r="BD37" i="4"/>
  <c r="BD53" i="4"/>
  <c r="BD69" i="4"/>
  <c r="BD85" i="4"/>
  <c r="AC805" i="3"/>
  <c r="AH806" i="3"/>
  <c r="BD6" i="4"/>
  <c r="BD14" i="4"/>
  <c r="BD22" i="4"/>
  <c r="BD29" i="4"/>
  <c r="BD45" i="4"/>
  <c r="BD61" i="4"/>
  <c r="BD77" i="4"/>
  <c r="BD93" i="4"/>
  <c r="BD107" i="4"/>
  <c r="BD113" i="4"/>
  <c r="AC807" i="3"/>
  <c r="AF807" i="3" s="1"/>
  <c r="BD8" i="4"/>
  <c r="BD12" i="4"/>
  <c r="BD16" i="4"/>
  <c r="BD20" i="4"/>
  <c r="BD24" i="4"/>
  <c r="BD28" i="4"/>
  <c r="BD32" i="4"/>
  <c r="BD36" i="4"/>
  <c r="BD40" i="4"/>
  <c r="BD44" i="4"/>
  <c r="BD48" i="4"/>
  <c r="BD52" i="4"/>
  <c r="BD56" i="4"/>
  <c r="BD60" i="4"/>
  <c r="BD64" i="4"/>
  <c r="BD68" i="4"/>
  <c r="BD72" i="4"/>
  <c r="BD76" i="4"/>
  <c r="BD80" i="4"/>
  <c r="BD84" i="4"/>
  <c r="BD88" i="4"/>
  <c r="BD92" i="4"/>
  <c r="BD96" i="4"/>
  <c r="BD101" i="4"/>
  <c r="BD111" i="4"/>
  <c r="BD114" i="4"/>
  <c r="BD117" i="4"/>
  <c r="BD125" i="4"/>
  <c r="BD133" i="4"/>
  <c r="BD141" i="4"/>
  <c r="BD149" i="4"/>
  <c r="BD157" i="4"/>
  <c r="BD165" i="4"/>
  <c r="BD173" i="4"/>
  <c r="BD181" i="4"/>
  <c r="BD189" i="4"/>
  <c r="BD207" i="4"/>
  <c r="BD210" i="4"/>
  <c r="BD221" i="4"/>
  <c r="BD262" i="4"/>
  <c r="BD294" i="4"/>
  <c r="BD323" i="4"/>
  <c r="BD7" i="4"/>
  <c r="BD11" i="4"/>
  <c r="BD15" i="4"/>
  <c r="BD19" i="4"/>
  <c r="BD23" i="4"/>
  <c r="BD27" i="4"/>
  <c r="BD31" i="4"/>
  <c r="BD35" i="4"/>
  <c r="BD39" i="4"/>
  <c r="BD43" i="4"/>
  <c r="BD47" i="4"/>
  <c r="BD51" i="4"/>
  <c r="BD55" i="4"/>
  <c r="BD59" i="4"/>
  <c r="BD63" i="4"/>
  <c r="BD67" i="4"/>
  <c r="BD71" i="4"/>
  <c r="BD75" i="4"/>
  <c r="BD79" i="4"/>
  <c r="BD83" i="4"/>
  <c r="BD87" i="4"/>
  <c r="BD91" i="4"/>
  <c r="BD95" i="4"/>
  <c r="BD99" i="4"/>
  <c r="BD102" i="4"/>
  <c r="BD105" i="4"/>
  <c r="BD115" i="4"/>
  <c r="BD118" i="4"/>
  <c r="BD121" i="4"/>
  <c r="BD131" i="4"/>
  <c r="BD139" i="4"/>
  <c r="BD147" i="4"/>
  <c r="BD155" i="4"/>
  <c r="BD163" i="4"/>
  <c r="BD171" i="4"/>
  <c r="BD179" i="4"/>
  <c r="BD187" i="4"/>
  <c r="BD199" i="4"/>
  <c r="BD202" i="4"/>
  <c r="BD213" i="4"/>
  <c r="BD231" i="4"/>
  <c r="BD234" i="4"/>
  <c r="BD291" i="4"/>
  <c r="BD30" i="4"/>
  <c r="BD34" i="4"/>
  <c r="BD38" i="4"/>
  <c r="BD42" i="4"/>
  <c r="BD46" i="4"/>
  <c r="BD50" i="4"/>
  <c r="BD54" i="4"/>
  <c r="BD58" i="4"/>
  <c r="BD62" i="4"/>
  <c r="BD66" i="4"/>
  <c r="BD70" i="4"/>
  <c r="BD74" i="4"/>
  <c r="BD78" i="4"/>
  <c r="BD82" i="4"/>
  <c r="BD86" i="4"/>
  <c r="BD90" i="4"/>
  <c r="BD94" i="4"/>
  <c r="BD98" i="4"/>
  <c r="BD103" i="4"/>
  <c r="BD106" i="4"/>
  <c r="BD109" i="4"/>
  <c r="BD119" i="4"/>
  <c r="BD122" i="4"/>
  <c r="BD129" i="4"/>
  <c r="BD137" i="4"/>
  <c r="BD145" i="4"/>
  <c r="BD153" i="4"/>
  <c r="BD161" i="4"/>
  <c r="BD169" i="4"/>
  <c r="BD177" i="4"/>
  <c r="BD185" i="4"/>
  <c r="BD191" i="4"/>
  <c r="BD194" i="4"/>
  <c r="BD205" i="4"/>
  <c r="BD223" i="4"/>
  <c r="BD226" i="4"/>
  <c r="BD237" i="4"/>
  <c r="BD239" i="4"/>
  <c r="BD256" i="4"/>
  <c r="BD358" i="4"/>
  <c r="BD375" i="4"/>
  <c r="BD167" i="4"/>
  <c r="BD175" i="4"/>
  <c r="BD183" i="4"/>
  <c r="BD197" i="4"/>
  <c r="BD215" i="4"/>
  <c r="BD218" i="4"/>
  <c r="BD229" i="4"/>
  <c r="BD259" i="4"/>
  <c r="BD272" i="4"/>
  <c r="BD326" i="4"/>
  <c r="BD355" i="4"/>
  <c r="BD278" i="4"/>
  <c r="BD304" i="4"/>
  <c r="BD310" i="4"/>
  <c r="BD339" i="4"/>
  <c r="BD352" i="4"/>
  <c r="BD391" i="4"/>
  <c r="BD447" i="4"/>
  <c r="BD100" i="4"/>
  <c r="BD104" i="4"/>
  <c r="BD108" i="4"/>
  <c r="BD112" i="4"/>
  <c r="BD116" i="4"/>
  <c r="BD120" i="4"/>
  <c r="BD124" i="4"/>
  <c r="BD128" i="4"/>
  <c r="BD132" i="4"/>
  <c r="BD136" i="4"/>
  <c r="BD140" i="4"/>
  <c r="BD144" i="4"/>
  <c r="BD148" i="4"/>
  <c r="BD152" i="4"/>
  <c r="BD156" i="4"/>
  <c r="BD160" i="4"/>
  <c r="BD164" i="4"/>
  <c r="BD168" i="4"/>
  <c r="BD172" i="4"/>
  <c r="BD176" i="4"/>
  <c r="BD180" i="4"/>
  <c r="BD184" i="4"/>
  <c r="BD188" i="4"/>
  <c r="BD190" i="4"/>
  <c r="BD193" i="4"/>
  <c r="BD203" i="4"/>
  <c r="BD206" i="4"/>
  <c r="BD209" i="4"/>
  <c r="BD219" i="4"/>
  <c r="BD222" i="4"/>
  <c r="BD225" i="4"/>
  <c r="BD235" i="4"/>
  <c r="BD238" i="4"/>
  <c r="BD243" i="4"/>
  <c r="BD275" i="4"/>
  <c r="BD288" i="4"/>
  <c r="BD307" i="4"/>
  <c r="BD320" i="4"/>
  <c r="BD371" i="4"/>
  <c r="BD383" i="4"/>
  <c r="BD441" i="4"/>
  <c r="BD444" i="4"/>
  <c r="BD126" i="4"/>
  <c r="BD130" i="4"/>
  <c r="BD134" i="4"/>
  <c r="BD138" i="4"/>
  <c r="BD142" i="4"/>
  <c r="BD146" i="4"/>
  <c r="BD150" i="4"/>
  <c r="BD154" i="4"/>
  <c r="BD158" i="4"/>
  <c r="BD162" i="4"/>
  <c r="BD166" i="4"/>
  <c r="BD170" i="4"/>
  <c r="BD174" i="4"/>
  <c r="BD178" i="4"/>
  <c r="BD182" i="4"/>
  <c r="BD186" i="4"/>
  <c r="BD195" i="4"/>
  <c r="BD198" i="4"/>
  <c r="BD201" i="4"/>
  <c r="BD211" i="4"/>
  <c r="BD214" i="4"/>
  <c r="BD217" i="4"/>
  <c r="BD227" i="4"/>
  <c r="BD230" i="4"/>
  <c r="BD233" i="4"/>
  <c r="BD246" i="4"/>
  <c r="BD336" i="4"/>
  <c r="BD342" i="4"/>
  <c r="BD368" i="4"/>
  <c r="BD400" i="4"/>
  <c r="BD241" i="4"/>
  <c r="BD245" i="4"/>
  <c r="BD248" i="4"/>
  <c r="BD251" i="4"/>
  <c r="BD254" i="4"/>
  <c r="BD264" i="4"/>
  <c r="BD267" i="4"/>
  <c r="BD270" i="4"/>
  <c r="BD280" i="4"/>
  <c r="BD283" i="4"/>
  <c r="BD286" i="4"/>
  <c r="BD296" i="4"/>
  <c r="BD299" i="4"/>
  <c r="BD302" i="4"/>
  <c r="BD312" i="4"/>
  <c r="BD315" i="4"/>
  <c r="BD318" i="4"/>
  <c r="BD328" i="4"/>
  <c r="BD331" i="4"/>
  <c r="BD334" i="4"/>
  <c r="BD344" i="4"/>
  <c r="BD347" i="4"/>
  <c r="BD350" i="4"/>
  <c r="BD360" i="4"/>
  <c r="BD363" i="4"/>
  <c r="BD366" i="4"/>
  <c r="BD379" i="4"/>
  <c r="BD387" i="4"/>
  <c r="BD392" i="4"/>
  <c r="BD408" i="4"/>
  <c r="BD415" i="4"/>
  <c r="BD192" i="4"/>
  <c r="BD196" i="4"/>
  <c r="BD200" i="4"/>
  <c r="BD204" i="4"/>
  <c r="BD208" i="4"/>
  <c r="BD212" i="4"/>
  <c r="BD216" i="4"/>
  <c r="BD220" i="4"/>
  <c r="BD224" i="4"/>
  <c r="BD228" i="4"/>
  <c r="BD232" i="4"/>
  <c r="BD236" i="4"/>
  <c r="BD240" i="4"/>
  <c r="BD244" i="4"/>
  <c r="BD252" i="4"/>
  <c r="BD255" i="4"/>
  <c r="BD258" i="4"/>
  <c r="BD268" i="4"/>
  <c r="BD271" i="4"/>
  <c r="BD274" i="4"/>
  <c r="BD284" i="4"/>
  <c r="BD287" i="4"/>
  <c r="BD290" i="4"/>
  <c r="BD300" i="4"/>
  <c r="BD303" i="4"/>
  <c r="BD306" i="4"/>
  <c r="BD316" i="4"/>
  <c r="BD319" i="4"/>
  <c r="BD322" i="4"/>
  <c r="BD332" i="4"/>
  <c r="BD335" i="4"/>
  <c r="BD338" i="4"/>
  <c r="BD348" i="4"/>
  <c r="BD351" i="4"/>
  <c r="BD354" i="4"/>
  <c r="BD364" i="4"/>
  <c r="BD367" i="4"/>
  <c r="BD370" i="4"/>
  <c r="BD376" i="4"/>
  <c r="BD384" i="4"/>
  <c r="BD404" i="4"/>
  <c r="BD425" i="4"/>
  <c r="BD428" i="4"/>
  <c r="BD431" i="4"/>
  <c r="BD242" i="4"/>
  <c r="BD247" i="4"/>
  <c r="BD250" i="4"/>
  <c r="BD260" i="4"/>
  <c r="BD263" i="4"/>
  <c r="BD266" i="4"/>
  <c r="BD276" i="4"/>
  <c r="BD279" i="4"/>
  <c r="BD282" i="4"/>
  <c r="BD292" i="4"/>
  <c r="BD295" i="4"/>
  <c r="BD298" i="4"/>
  <c r="BD308" i="4"/>
  <c r="BD311" i="4"/>
  <c r="BD314" i="4"/>
  <c r="BD324" i="4"/>
  <c r="BD327" i="4"/>
  <c r="BD330" i="4"/>
  <c r="BD340" i="4"/>
  <c r="BD343" i="4"/>
  <c r="BD346" i="4"/>
  <c r="BD356" i="4"/>
  <c r="BD359" i="4"/>
  <c r="BD362" i="4"/>
  <c r="BD372" i="4"/>
  <c r="BD380" i="4"/>
  <c r="BD388" i="4"/>
  <c r="BD396" i="4"/>
  <c r="BD412" i="4"/>
  <c r="BD457" i="4"/>
  <c r="BD460" i="4"/>
  <c r="BD463" i="4"/>
  <c r="BD471" i="4"/>
  <c r="BD479" i="4"/>
  <c r="BD512" i="4"/>
  <c r="BD374" i="4"/>
  <c r="BD378" i="4"/>
  <c r="BD382" i="4"/>
  <c r="BD386" i="4"/>
  <c r="BD390" i="4"/>
  <c r="BD394" i="4"/>
  <c r="BD398" i="4"/>
  <c r="BD402" i="4"/>
  <c r="BD406" i="4"/>
  <c r="BD410" i="4"/>
  <c r="BD414" i="4"/>
  <c r="BD417" i="4"/>
  <c r="BD420" i="4"/>
  <c r="BD423" i="4"/>
  <c r="BD433" i="4"/>
  <c r="BD436" i="4"/>
  <c r="BD439" i="4"/>
  <c r="BD449" i="4"/>
  <c r="BD452" i="4"/>
  <c r="BD455" i="4"/>
  <c r="BD467" i="4"/>
  <c r="BD475" i="4"/>
  <c r="BD480" i="4"/>
  <c r="BD493" i="4"/>
  <c r="BD499" i="4"/>
  <c r="BD249" i="4"/>
  <c r="BD253" i="4"/>
  <c r="BD257" i="4"/>
  <c r="BD261" i="4"/>
  <c r="BD265" i="4"/>
  <c r="BD269" i="4"/>
  <c r="BD273" i="4"/>
  <c r="BD277" i="4"/>
  <c r="BD281" i="4"/>
  <c r="BD285" i="4"/>
  <c r="BD289" i="4"/>
  <c r="BD293" i="4"/>
  <c r="BD297" i="4"/>
  <c r="BD301" i="4"/>
  <c r="BD305" i="4"/>
  <c r="BD309" i="4"/>
  <c r="BD313" i="4"/>
  <c r="BD317" i="4"/>
  <c r="BD321" i="4"/>
  <c r="BD325" i="4"/>
  <c r="BD329" i="4"/>
  <c r="BD333" i="4"/>
  <c r="BD337" i="4"/>
  <c r="BD341" i="4"/>
  <c r="BD345" i="4"/>
  <c r="BD349" i="4"/>
  <c r="BD353" i="4"/>
  <c r="BD357" i="4"/>
  <c r="BD361" i="4"/>
  <c r="BD365" i="4"/>
  <c r="BD369" i="4"/>
  <c r="BD373" i="4"/>
  <c r="BD377" i="4"/>
  <c r="BD381" i="4"/>
  <c r="BD385" i="4"/>
  <c r="BD389" i="4"/>
  <c r="BD393" i="4"/>
  <c r="BD397" i="4"/>
  <c r="BD401" i="4"/>
  <c r="BD405" i="4"/>
  <c r="BD409" i="4"/>
  <c r="BD413" i="4"/>
  <c r="BD421" i="4"/>
  <c r="BD424" i="4"/>
  <c r="BD427" i="4"/>
  <c r="BD437" i="4"/>
  <c r="BD440" i="4"/>
  <c r="BD443" i="4"/>
  <c r="BD453" i="4"/>
  <c r="BD456" i="4"/>
  <c r="BD459" i="4"/>
  <c r="BD464" i="4"/>
  <c r="BD472" i="4"/>
  <c r="BD483" i="4"/>
  <c r="BD559" i="4"/>
  <c r="BD395" i="4"/>
  <c r="BD399" i="4"/>
  <c r="BD403" i="4"/>
  <c r="BD407" i="4"/>
  <c r="BD411" i="4"/>
  <c r="BD416" i="4"/>
  <c r="BD419" i="4"/>
  <c r="BD429" i="4"/>
  <c r="BD432" i="4"/>
  <c r="BD435" i="4"/>
  <c r="BD445" i="4"/>
  <c r="BD448" i="4"/>
  <c r="BD451" i="4"/>
  <c r="BD461" i="4"/>
  <c r="BD468" i="4"/>
  <c r="BD476" i="4"/>
  <c r="BD496" i="4"/>
  <c r="BD509" i="4"/>
  <c r="BD515" i="4"/>
  <c r="BD537" i="4"/>
  <c r="BD553" i="4"/>
  <c r="BD481" i="4"/>
  <c r="BD484" i="4"/>
  <c r="BD487" i="4"/>
  <c r="BD497" i="4"/>
  <c r="BD500" i="4"/>
  <c r="BD503" i="4"/>
  <c r="BD513" i="4"/>
  <c r="BD516" i="4"/>
  <c r="BD519" i="4"/>
  <c r="BD533" i="4"/>
  <c r="BD549" i="4"/>
  <c r="BD608" i="4"/>
  <c r="BD418" i="4"/>
  <c r="BD422" i="4"/>
  <c r="BD426" i="4"/>
  <c r="BD430" i="4"/>
  <c r="BD434" i="4"/>
  <c r="BD438" i="4"/>
  <c r="BD442" i="4"/>
  <c r="BD446" i="4"/>
  <c r="BD450" i="4"/>
  <c r="BD454" i="4"/>
  <c r="BD458" i="4"/>
  <c r="BD462" i="4"/>
  <c r="BD466" i="4"/>
  <c r="BD470" i="4"/>
  <c r="BD474" i="4"/>
  <c r="BD478" i="4"/>
  <c r="BD485" i="4"/>
  <c r="BD488" i="4"/>
  <c r="BD491" i="4"/>
  <c r="BD501" i="4"/>
  <c r="BD504" i="4"/>
  <c r="BD507" i="4"/>
  <c r="BD517" i="4"/>
  <c r="BD520" i="4"/>
  <c r="BD525" i="4"/>
  <c r="BD529" i="4"/>
  <c r="BD545" i="4"/>
  <c r="BD567" i="4"/>
  <c r="BD465" i="4"/>
  <c r="BD469" i="4"/>
  <c r="BD473" i="4"/>
  <c r="BD477" i="4"/>
  <c r="BD489" i="4"/>
  <c r="BD492" i="4"/>
  <c r="BD495" i="4"/>
  <c r="BD505" i="4"/>
  <c r="BD508" i="4"/>
  <c r="BD511" i="4"/>
  <c r="BD521" i="4"/>
  <c r="BD524" i="4"/>
  <c r="BD541" i="4"/>
  <c r="BD578" i="4"/>
  <c r="BD596" i="4"/>
  <c r="BD616" i="4"/>
  <c r="BD523" i="4"/>
  <c r="BD527" i="4"/>
  <c r="BD531" i="4"/>
  <c r="BD535" i="4"/>
  <c r="BD539" i="4"/>
  <c r="BD543" i="4"/>
  <c r="BD547" i="4"/>
  <c r="BD551" i="4"/>
  <c r="BD556" i="4"/>
  <c r="BD563" i="4"/>
  <c r="BD571" i="4"/>
  <c r="BD580" i="4"/>
  <c r="BD583" i="4"/>
  <c r="BD594" i="4"/>
  <c r="BD600" i="4"/>
  <c r="BD627" i="4"/>
  <c r="BD482" i="4"/>
  <c r="BD486" i="4"/>
  <c r="BD490" i="4"/>
  <c r="BD494" i="4"/>
  <c r="BD498" i="4"/>
  <c r="BD502" i="4"/>
  <c r="BD506" i="4"/>
  <c r="BD510" i="4"/>
  <c r="BD514" i="4"/>
  <c r="BD518" i="4"/>
  <c r="BD522" i="4"/>
  <c r="BD526" i="4"/>
  <c r="BD530" i="4"/>
  <c r="BD534" i="4"/>
  <c r="BD538" i="4"/>
  <c r="BD542" i="4"/>
  <c r="BD546" i="4"/>
  <c r="BD550" i="4"/>
  <c r="BD554" i="4"/>
  <c r="BD557" i="4"/>
  <c r="BD561" i="4"/>
  <c r="BD569" i="4"/>
  <c r="BD575" i="4"/>
  <c r="BD586" i="4"/>
  <c r="BD604" i="4"/>
  <c r="BD528" i="4"/>
  <c r="BD532" i="4"/>
  <c r="BD536" i="4"/>
  <c r="BD540" i="4"/>
  <c r="BD544" i="4"/>
  <c r="BD548" i="4"/>
  <c r="BD552" i="4"/>
  <c r="BD555" i="4"/>
  <c r="BD565" i="4"/>
  <c r="BD573" i="4"/>
  <c r="BD588" i="4"/>
  <c r="BD591" i="4"/>
  <c r="BD612" i="4"/>
  <c r="BD624" i="4"/>
  <c r="BD560" i="4"/>
  <c r="BD564" i="4"/>
  <c r="BD568" i="4"/>
  <c r="BD572" i="4"/>
  <c r="BD576" i="4"/>
  <c r="BD579" i="4"/>
  <c r="BD582" i="4"/>
  <c r="BD592" i="4"/>
  <c r="BD595" i="4"/>
  <c r="BD598" i="4"/>
  <c r="BD599" i="4"/>
  <c r="BD607" i="4"/>
  <c r="BD658" i="4"/>
  <c r="BD677" i="4"/>
  <c r="BD558" i="4"/>
  <c r="BD562" i="4"/>
  <c r="BD566" i="4"/>
  <c r="BD570" i="4"/>
  <c r="BD574" i="4"/>
  <c r="BD584" i="4"/>
  <c r="BD587" i="4"/>
  <c r="BD590" i="4"/>
  <c r="BD603" i="4"/>
  <c r="BD611" i="4"/>
  <c r="BD620" i="4"/>
  <c r="BD637" i="4"/>
  <c r="BD640" i="4"/>
  <c r="BD643" i="4"/>
  <c r="BD602" i="4"/>
  <c r="BD606" i="4"/>
  <c r="BD610" i="4"/>
  <c r="BD614" i="4"/>
  <c r="BD618" i="4"/>
  <c r="BD622" i="4"/>
  <c r="BD629" i="4"/>
  <c r="BD632" i="4"/>
  <c r="BD635" i="4"/>
  <c r="BD645" i="4"/>
  <c r="BD648" i="4"/>
  <c r="BD652" i="4"/>
  <c r="BD654" i="4"/>
  <c r="BD657" i="4"/>
  <c r="BD664" i="4"/>
  <c r="BD577" i="4"/>
  <c r="BD581" i="4"/>
  <c r="BD585" i="4"/>
  <c r="BD589" i="4"/>
  <c r="BD593" i="4"/>
  <c r="BD597" i="4"/>
  <c r="BD601" i="4"/>
  <c r="BD605" i="4"/>
  <c r="BD609" i="4"/>
  <c r="BD613" i="4"/>
  <c r="BD617" i="4"/>
  <c r="BD621" i="4"/>
  <c r="BD633" i="4"/>
  <c r="BD636" i="4"/>
  <c r="BD639" i="4"/>
  <c r="BD649" i="4"/>
  <c r="BD660" i="4"/>
  <c r="BD615" i="4"/>
  <c r="BD619" i="4"/>
  <c r="BD623" i="4"/>
  <c r="BD625" i="4"/>
  <c r="BD628" i="4"/>
  <c r="BD631" i="4"/>
  <c r="BD641" i="4"/>
  <c r="BD644" i="4"/>
  <c r="BD647" i="4"/>
  <c r="BD661" i="4"/>
  <c r="BD674" i="4"/>
  <c r="BD680" i="4"/>
  <c r="BD685" i="4"/>
  <c r="BD651" i="4"/>
  <c r="BD662" i="4"/>
  <c r="BD665" i="4"/>
  <c r="BD668" i="4"/>
  <c r="BD678" i="4"/>
  <c r="BD681" i="4"/>
  <c r="BD626" i="4"/>
  <c r="BD630" i="4"/>
  <c r="BD634" i="4"/>
  <c r="BD638" i="4"/>
  <c r="BD642" i="4"/>
  <c r="BD646" i="4"/>
  <c r="BD650" i="4"/>
  <c r="BD653" i="4"/>
  <c r="BD656" i="4"/>
  <c r="BD666" i="4"/>
  <c r="BD669" i="4"/>
  <c r="BD672" i="4"/>
  <c r="BD682" i="4"/>
  <c r="BD670" i="4"/>
  <c r="BD673" i="4"/>
  <c r="BD676" i="4"/>
  <c r="BD688" i="4"/>
  <c r="BD694" i="4"/>
  <c r="BD697" i="4"/>
  <c r="BD700" i="4"/>
  <c r="BD709" i="4"/>
  <c r="BD684" i="4"/>
  <c r="BD686" i="4"/>
  <c r="BD689" i="4"/>
  <c r="BD692" i="4"/>
  <c r="BD702" i="4"/>
  <c r="BD705" i="4"/>
  <c r="BD713" i="4"/>
  <c r="BD721" i="4"/>
  <c r="BD655" i="4"/>
  <c r="BD659" i="4"/>
  <c r="BD663" i="4"/>
  <c r="BD667" i="4"/>
  <c r="BD671" i="4"/>
  <c r="BD675" i="4"/>
  <c r="BD679" i="4"/>
  <c r="BD683" i="4"/>
  <c r="BD690" i="4"/>
  <c r="BD693" i="4"/>
  <c r="BD696" i="4"/>
  <c r="BD706" i="4"/>
  <c r="BD712" i="4"/>
  <c r="BD698" i="4"/>
  <c r="BD701" i="4"/>
  <c r="BD704" i="4"/>
  <c r="BD708" i="4"/>
  <c r="BD718" i="4"/>
  <c r="BD731" i="4"/>
  <c r="BD752" i="4"/>
  <c r="BD716" i="4"/>
  <c r="BD719" i="4"/>
  <c r="BD722" i="4"/>
  <c r="BD725" i="4"/>
  <c r="BD738" i="4"/>
  <c r="BD739" i="4"/>
  <c r="BD687" i="4"/>
  <c r="BD691" i="4"/>
  <c r="BD695" i="4"/>
  <c r="BD699" i="4"/>
  <c r="BD703" i="4"/>
  <c r="BD707" i="4"/>
  <c r="BD711" i="4"/>
  <c r="BD715" i="4"/>
  <c r="BD723" i="4"/>
  <c r="BD726" i="4"/>
  <c r="BD729" i="4"/>
  <c r="BD735" i="4"/>
  <c r="BD760" i="4"/>
  <c r="BD710" i="4"/>
  <c r="BD714" i="4"/>
  <c r="BD717" i="4"/>
  <c r="BD727" i="4"/>
  <c r="BD730" i="4"/>
  <c r="BD733" i="4"/>
  <c r="BD734" i="4"/>
  <c r="BD742" i="4"/>
  <c r="BD778" i="4"/>
  <c r="BD737" i="4"/>
  <c r="BD741" i="4"/>
  <c r="BD744" i="4"/>
  <c r="BD747" i="4"/>
  <c r="BD750" i="4"/>
  <c r="BD756" i="4"/>
  <c r="BD789" i="4"/>
  <c r="BD720" i="4"/>
  <c r="BD724" i="4"/>
  <c r="BD728" i="4"/>
  <c r="BD732" i="4"/>
  <c r="BD736" i="4"/>
  <c r="BD740" i="4"/>
  <c r="BD748" i="4"/>
  <c r="BD751" i="4"/>
  <c r="BD754" i="4"/>
  <c r="BD755" i="4"/>
  <c r="BD743" i="4"/>
  <c r="BD746" i="4"/>
  <c r="BD759" i="4"/>
  <c r="BD763" i="4"/>
  <c r="BD758" i="4"/>
  <c r="BD762" i="4"/>
  <c r="BD766" i="4"/>
  <c r="BD769" i="4"/>
  <c r="BD775" i="4"/>
  <c r="BD787" i="4"/>
  <c r="BD796" i="4"/>
  <c r="BD745" i="4"/>
  <c r="BD749" i="4"/>
  <c r="BD753" i="4"/>
  <c r="BD757" i="4"/>
  <c r="BD761" i="4"/>
  <c r="BD765" i="4"/>
  <c r="BD767" i="4"/>
  <c r="BD770" i="4"/>
  <c r="BD773" i="4"/>
  <c r="BD774" i="4"/>
  <c r="BD783" i="4"/>
  <c r="BD764" i="4"/>
  <c r="BD771" i="4"/>
  <c r="BD779" i="4"/>
  <c r="BD777" i="4"/>
  <c r="BD781" i="4"/>
  <c r="BD785" i="4"/>
  <c r="BD768" i="4"/>
  <c r="BD772" i="4"/>
  <c r="BD776" i="4"/>
  <c r="BD780" i="4"/>
  <c r="BD784" i="4"/>
  <c r="BD788" i="4"/>
  <c r="BD800" i="4"/>
  <c r="BD782" i="4"/>
  <c r="BD786" i="4"/>
  <c r="BD792" i="4"/>
  <c r="BD791" i="4"/>
  <c r="BD795" i="4"/>
  <c r="BD799" i="4"/>
  <c r="BD790" i="4"/>
  <c r="BD794" i="4"/>
  <c r="BD798" i="4"/>
  <c r="BD802" i="4"/>
  <c r="BD803" i="4"/>
  <c r="BD793" i="4"/>
  <c r="BD797" i="4"/>
  <c r="BD801" i="4"/>
  <c r="AE819" i="4"/>
  <c r="AE829" i="4"/>
  <c r="AE833" i="4"/>
  <c r="BD805" i="4"/>
  <c r="BD807" i="4"/>
  <c r="BD809" i="4"/>
  <c r="AE818" i="4"/>
  <c r="AE828" i="4"/>
  <c r="AE832" i="4"/>
  <c r="BD804" i="4"/>
  <c r="AE817" i="4"/>
  <c r="AE831" i="4"/>
  <c r="AE830" i="4"/>
  <c r="H62" i="3"/>
  <c r="K62" i="3" s="1"/>
  <c r="BA60" i="4" s="1"/>
  <c r="E63" i="3"/>
  <c r="H63" i="3" s="1"/>
  <c r="K63" i="3" s="1"/>
  <c r="BA61" i="4" s="1"/>
  <c r="I65" i="3"/>
  <c r="L65" i="3" s="1"/>
  <c r="BB63" i="4" s="1"/>
  <c r="F66" i="3"/>
  <c r="D70" i="3"/>
  <c r="G69" i="3"/>
  <c r="J69" i="3" s="1"/>
  <c r="AZ67" i="4" s="1"/>
  <c r="H78" i="3"/>
  <c r="K78" i="3" s="1"/>
  <c r="BA76" i="4" s="1"/>
  <c r="E79" i="3"/>
  <c r="H79" i="3" s="1"/>
  <c r="K79" i="3" s="1"/>
  <c r="BA77" i="4" s="1"/>
  <c r="I81" i="3"/>
  <c r="L81" i="3" s="1"/>
  <c r="BB79" i="4" s="1"/>
  <c r="F82" i="3"/>
  <c r="D86" i="3"/>
  <c r="G85" i="3"/>
  <c r="J85" i="3" s="1"/>
  <c r="AZ83" i="4" s="1"/>
  <c r="H94" i="3"/>
  <c r="K94" i="3" s="1"/>
  <c r="BA92" i="4" s="1"/>
  <c r="E95" i="3"/>
  <c r="H95" i="3" s="1"/>
  <c r="K95" i="3" s="1"/>
  <c r="BA93" i="4" s="1"/>
  <c r="I97" i="3"/>
  <c r="L97" i="3" s="1"/>
  <c r="BB95" i="4" s="1"/>
  <c r="F98" i="3"/>
  <c r="D102" i="3"/>
  <c r="G101" i="3"/>
  <c r="J101" i="3" s="1"/>
  <c r="AZ99" i="4" s="1"/>
  <c r="H110" i="3"/>
  <c r="K110" i="3" s="1"/>
  <c r="BA108" i="4" s="1"/>
  <c r="E111" i="3"/>
  <c r="H111" i="3" s="1"/>
  <c r="K111" i="3" s="1"/>
  <c r="BA109" i="4" s="1"/>
  <c r="I113" i="3"/>
  <c r="L113" i="3" s="1"/>
  <c r="BB111" i="4" s="1"/>
  <c r="F114" i="3"/>
  <c r="D118" i="3"/>
  <c r="G117" i="3"/>
  <c r="J117" i="3" s="1"/>
  <c r="AZ115" i="4" s="1"/>
  <c r="H126" i="3"/>
  <c r="K126" i="3" s="1"/>
  <c r="BA124" i="4" s="1"/>
  <c r="E127" i="3"/>
  <c r="H127" i="3" s="1"/>
  <c r="K127" i="3" s="1"/>
  <c r="BA125" i="4" s="1"/>
  <c r="I129" i="3"/>
  <c r="L129" i="3" s="1"/>
  <c r="BB127" i="4" s="1"/>
  <c r="F130" i="3"/>
  <c r="D134" i="3"/>
  <c r="G133" i="3"/>
  <c r="J133" i="3" s="1"/>
  <c r="AZ131" i="4" s="1"/>
  <c r="H142" i="3"/>
  <c r="K142" i="3" s="1"/>
  <c r="BA140" i="4" s="1"/>
  <c r="E143" i="3"/>
  <c r="H143" i="3" s="1"/>
  <c r="K143" i="3" s="1"/>
  <c r="BA141" i="4" s="1"/>
  <c r="G144" i="3"/>
  <c r="J144" i="3" s="1"/>
  <c r="AZ142" i="4" s="1"/>
  <c r="D145" i="3"/>
  <c r="G148" i="3"/>
  <c r="J148" i="3" s="1"/>
  <c r="AZ146" i="4" s="1"/>
  <c r="D149" i="3"/>
  <c r="G152" i="3"/>
  <c r="J152" i="3" s="1"/>
  <c r="AZ150" i="4" s="1"/>
  <c r="D153" i="3"/>
  <c r="G156" i="3"/>
  <c r="J156" i="3" s="1"/>
  <c r="AZ154" i="4" s="1"/>
  <c r="D157" i="3"/>
  <c r="G160" i="3"/>
  <c r="J160" i="3" s="1"/>
  <c r="AZ158" i="4" s="1"/>
  <c r="D161" i="3"/>
  <c r="G164" i="3"/>
  <c r="J164" i="3" s="1"/>
  <c r="AZ162" i="4" s="1"/>
  <c r="D165" i="3"/>
  <c r="G168" i="3"/>
  <c r="J168" i="3" s="1"/>
  <c r="AZ166" i="4" s="1"/>
  <c r="D169" i="3"/>
  <c r="G172" i="3"/>
  <c r="J172" i="3" s="1"/>
  <c r="AZ170" i="4" s="1"/>
  <c r="D173" i="3"/>
  <c r="G176" i="3"/>
  <c r="J176" i="3" s="1"/>
  <c r="AZ174" i="4" s="1"/>
  <c r="D177" i="3"/>
  <c r="G180" i="3"/>
  <c r="J180" i="3" s="1"/>
  <c r="AZ178" i="4" s="1"/>
  <c r="D181" i="3"/>
  <c r="G184" i="3"/>
  <c r="J184" i="3" s="1"/>
  <c r="AZ182" i="4" s="1"/>
  <c r="D185" i="3"/>
  <c r="G188" i="3"/>
  <c r="J188" i="3" s="1"/>
  <c r="AZ186" i="4" s="1"/>
  <c r="D189" i="3"/>
  <c r="G192" i="3"/>
  <c r="J192" i="3" s="1"/>
  <c r="AZ190" i="4" s="1"/>
  <c r="D193" i="3"/>
  <c r="G196" i="3"/>
  <c r="J196" i="3" s="1"/>
  <c r="AZ194" i="4" s="1"/>
  <c r="D197" i="3"/>
  <c r="G200" i="3"/>
  <c r="J200" i="3" s="1"/>
  <c r="AZ198" i="4" s="1"/>
  <c r="D201" i="3"/>
  <c r="G204" i="3"/>
  <c r="J204" i="3" s="1"/>
  <c r="AZ202" i="4" s="1"/>
  <c r="D205" i="3"/>
  <c r="G208" i="3"/>
  <c r="J208" i="3" s="1"/>
  <c r="AZ206" i="4" s="1"/>
  <c r="D209" i="3"/>
  <c r="H222" i="3"/>
  <c r="K222" i="3" s="1"/>
  <c r="BA220" i="4" s="1"/>
  <c r="E223" i="3"/>
  <c r="H223" i="3" s="1"/>
  <c r="K223" i="3" s="1"/>
  <c r="BA221" i="4" s="1"/>
  <c r="D226" i="3"/>
  <c r="G225" i="3"/>
  <c r="J225" i="3" s="1"/>
  <c r="AZ223" i="4" s="1"/>
  <c r="H238" i="3"/>
  <c r="K238" i="3" s="1"/>
  <c r="BA236" i="4" s="1"/>
  <c r="E239" i="3"/>
  <c r="H239" i="3" s="1"/>
  <c r="K239" i="3" s="1"/>
  <c r="BA237" i="4" s="1"/>
  <c r="D242" i="3"/>
  <c r="G241" i="3"/>
  <c r="J241" i="3" s="1"/>
  <c r="AZ239" i="4" s="1"/>
  <c r="H254" i="3"/>
  <c r="K254" i="3" s="1"/>
  <c r="BA252" i="4" s="1"/>
  <c r="E255" i="3"/>
  <c r="H255" i="3" s="1"/>
  <c r="K255" i="3" s="1"/>
  <c r="BA253" i="4" s="1"/>
  <c r="D258" i="3"/>
  <c r="G257" i="3"/>
  <c r="J257" i="3" s="1"/>
  <c r="AZ255" i="4" s="1"/>
  <c r="H270" i="3"/>
  <c r="K270" i="3" s="1"/>
  <c r="BA268" i="4" s="1"/>
  <c r="E271" i="3"/>
  <c r="H271" i="3" s="1"/>
  <c r="K271" i="3" s="1"/>
  <c r="BA269" i="4" s="1"/>
  <c r="D274" i="3"/>
  <c r="G273" i="3"/>
  <c r="J273" i="3" s="1"/>
  <c r="AZ271" i="4" s="1"/>
  <c r="H286" i="3"/>
  <c r="K286" i="3" s="1"/>
  <c r="BA284" i="4" s="1"/>
  <c r="E287" i="3"/>
  <c r="H287" i="3" s="1"/>
  <c r="K287" i="3" s="1"/>
  <c r="BA285" i="4" s="1"/>
  <c r="D290" i="3"/>
  <c r="G289" i="3"/>
  <c r="J289" i="3" s="1"/>
  <c r="AZ287" i="4" s="1"/>
  <c r="H302" i="3"/>
  <c r="K302" i="3" s="1"/>
  <c r="BA300" i="4" s="1"/>
  <c r="E303" i="3"/>
  <c r="H303" i="3" s="1"/>
  <c r="K303" i="3" s="1"/>
  <c r="BA301" i="4" s="1"/>
  <c r="D306" i="3"/>
  <c r="G305" i="3"/>
  <c r="J305" i="3" s="1"/>
  <c r="AZ303" i="4" s="1"/>
  <c r="H318" i="3"/>
  <c r="K318" i="3" s="1"/>
  <c r="BA316" i="4" s="1"/>
  <c r="E319" i="3"/>
  <c r="H319" i="3" s="1"/>
  <c r="K319" i="3" s="1"/>
  <c r="BA317" i="4" s="1"/>
  <c r="D322" i="3"/>
  <c r="G321" i="3"/>
  <c r="J321" i="3" s="1"/>
  <c r="AZ319" i="4" s="1"/>
  <c r="H334" i="3"/>
  <c r="K334" i="3" s="1"/>
  <c r="BA332" i="4" s="1"/>
  <c r="E335" i="3"/>
  <c r="H335" i="3" s="1"/>
  <c r="K335" i="3" s="1"/>
  <c r="BA333" i="4" s="1"/>
  <c r="D338" i="3"/>
  <c r="G337" i="3"/>
  <c r="J337" i="3" s="1"/>
  <c r="AZ335" i="4" s="1"/>
  <c r="H350" i="3"/>
  <c r="K350" i="3" s="1"/>
  <c r="BA348" i="4" s="1"/>
  <c r="E351" i="3"/>
  <c r="H351" i="3" s="1"/>
  <c r="K351" i="3" s="1"/>
  <c r="BA349" i="4" s="1"/>
  <c r="D354" i="3"/>
  <c r="G353" i="3"/>
  <c r="J353" i="3" s="1"/>
  <c r="AZ351" i="4" s="1"/>
  <c r="D11" i="3"/>
  <c r="G11" i="3" s="1"/>
  <c r="J11" i="3" s="1"/>
  <c r="AZ9" i="4" s="1"/>
  <c r="I13" i="3"/>
  <c r="L13" i="3" s="1"/>
  <c r="BB11" i="4" s="1"/>
  <c r="H14" i="3"/>
  <c r="K14" i="3" s="1"/>
  <c r="BA12" i="4" s="1"/>
  <c r="D19" i="3"/>
  <c r="G19" i="3" s="1"/>
  <c r="J19" i="3" s="1"/>
  <c r="AZ17" i="4" s="1"/>
  <c r="I21" i="3"/>
  <c r="L21" i="3" s="1"/>
  <c r="BB19" i="4" s="1"/>
  <c r="H22" i="3"/>
  <c r="K22" i="3" s="1"/>
  <c r="BA20" i="4" s="1"/>
  <c r="D27" i="3"/>
  <c r="G27" i="3" s="1"/>
  <c r="J27" i="3" s="1"/>
  <c r="AZ25" i="4" s="1"/>
  <c r="I29" i="3"/>
  <c r="L29" i="3" s="1"/>
  <c r="BB27" i="4" s="1"/>
  <c r="H30" i="3"/>
  <c r="K30" i="3" s="1"/>
  <c r="BA28" i="4" s="1"/>
  <c r="D35" i="3"/>
  <c r="G35" i="3" s="1"/>
  <c r="J35" i="3" s="1"/>
  <c r="AZ33" i="4" s="1"/>
  <c r="I37" i="3"/>
  <c r="L37" i="3" s="1"/>
  <c r="BB35" i="4" s="1"/>
  <c r="H38" i="3"/>
  <c r="K38" i="3" s="1"/>
  <c r="BA36" i="4" s="1"/>
  <c r="D43" i="3"/>
  <c r="G43" i="3" s="1"/>
  <c r="J43" i="3" s="1"/>
  <c r="AZ41" i="4" s="1"/>
  <c r="I45" i="3"/>
  <c r="L45" i="3" s="1"/>
  <c r="BB43" i="4" s="1"/>
  <c r="H46" i="3"/>
  <c r="K46" i="3" s="1"/>
  <c r="BA44" i="4" s="1"/>
  <c r="D51" i="3"/>
  <c r="G51" i="3" s="1"/>
  <c r="J51" i="3" s="1"/>
  <c r="AZ49" i="4" s="1"/>
  <c r="I53" i="3"/>
  <c r="L53" i="3" s="1"/>
  <c r="BB51" i="4" s="1"/>
  <c r="H54" i="3"/>
  <c r="K54" i="3" s="1"/>
  <c r="BA52" i="4" s="1"/>
  <c r="H58" i="3"/>
  <c r="K58" i="3" s="1"/>
  <c r="BA56" i="4" s="1"/>
  <c r="E59" i="3"/>
  <c r="H59" i="3" s="1"/>
  <c r="K59" i="3" s="1"/>
  <c r="BA57" i="4" s="1"/>
  <c r="I61" i="3"/>
  <c r="L61" i="3" s="1"/>
  <c r="BB59" i="4" s="1"/>
  <c r="F62" i="3"/>
  <c r="D66" i="3"/>
  <c r="G65" i="3"/>
  <c r="J65" i="3" s="1"/>
  <c r="AZ63" i="4" s="1"/>
  <c r="H74" i="3"/>
  <c r="K74" i="3" s="1"/>
  <c r="BA72" i="4" s="1"/>
  <c r="E75" i="3"/>
  <c r="H75" i="3" s="1"/>
  <c r="K75" i="3" s="1"/>
  <c r="BA73" i="4" s="1"/>
  <c r="I77" i="3"/>
  <c r="L77" i="3" s="1"/>
  <c r="BB75" i="4" s="1"/>
  <c r="F78" i="3"/>
  <c r="D82" i="3"/>
  <c r="G81" i="3"/>
  <c r="J81" i="3" s="1"/>
  <c r="AZ79" i="4" s="1"/>
  <c r="H90" i="3"/>
  <c r="K90" i="3" s="1"/>
  <c r="BA88" i="4" s="1"/>
  <c r="E91" i="3"/>
  <c r="H91" i="3" s="1"/>
  <c r="K91" i="3" s="1"/>
  <c r="BA89" i="4" s="1"/>
  <c r="I93" i="3"/>
  <c r="L93" i="3" s="1"/>
  <c r="BB91" i="4" s="1"/>
  <c r="F94" i="3"/>
  <c r="D98" i="3"/>
  <c r="G97" i="3"/>
  <c r="J97" i="3" s="1"/>
  <c r="AZ95" i="4" s="1"/>
  <c r="H106" i="3"/>
  <c r="K106" i="3" s="1"/>
  <c r="BA104" i="4" s="1"/>
  <c r="E107" i="3"/>
  <c r="H107" i="3" s="1"/>
  <c r="K107" i="3" s="1"/>
  <c r="BA105" i="4" s="1"/>
  <c r="I109" i="3"/>
  <c r="L109" i="3" s="1"/>
  <c r="BB107" i="4" s="1"/>
  <c r="F110" i="3"/>
  <c r="D114" i="3"/>
  <c r="G113" i="3"/>
  <c r="J113" i="3" s="1"/>
  <c r="AZ111" i="4" s="1"/>
  <c r="H122" i="3"/>
  <c r="K122" i="3" s="1"/>
  <c r="BA120" i="4" s="1"/>
  <c r="E123" i="3"/>
  <c r="H123" i="3" s="1"/>
  <c r="K123" i="3" s="1"/>
  <c r="BA121" i="4" s="1"/>
  <c r="I125" i="3"/>
  <c r="L125" i="3" s="1"/>
  <c r="BB123" i="4" s="1"/>
  <c r="F126" i="3"/>
  <c r="D130" i="3"/>
  <c r="G129" i="3"/>
  <c r="J129" i="3" s="1"/>
  <c r="AZ127" i="4" s="1"/>
  <c r="H138" i="3"/>
  <c r="K138" i="3" s="1"/>
  <c r="BA136" i="4" s="1"/>
  <c r="E139" i="3"/>
  <c r="H139" i="3" s="1"/>
  <c r="K139" i="3" s="1"/>
  <c r="BA137" i="4" s="1"/>
  <c r="I141" i="3"/>
  <c r="L141" i="3" s="1"/>
  <c r="BB139" i="4" s="1"/>
  <c r="F142" i="3"/>
  <c r="H146" i="3"/>
  <c r="K146" i="3" s="1"/>
  <c r="BA144" i="4" s="1"/>
  <c r="E147" i="3"/>
  <c r="H147" i="3" s="1"/>
  <c r="K147" i="3" s="1"/>
  <c r="BA145" i="4" s="1"/>
  <c r="H150" i="3"/>
  <c r="K150" i="3" s="1"/>
  <c r="BA148" i="4" s="1"/>
  <c r="E151" i="3"/>
  <c r="H151" i="3" s="1"/>
  <c r="K151" i="3" s="1"/>
  <c r="BA149" i="4" s="1"/>
  <c r="H158" i="3"/>
  <c r="K158" i="3" s="1"/>
  <c r="BA156" i="4" s="1"/>
  <c r="E159" i="3"/>
  <c r="H159" i="3" s="1"/>
  <c r="K159" i="3" s="1"/>
  <c r="BA157" i="4" s="1"/>
  <c r="H166" i="3"/>
  <c r="K166" i="3" s="1"/>
  <c r="BA164" i="4" s="1"/>
  <c r="E167" i="3"/>
  <c r="H167" i="3" s="1"/>
  <c r="K167" i="3" s="1"/>
  <c r="BA165" i="4" s="1"/>
  <c r="H174" i="3"/>
  <c r="K174" i="3" s="1"/>
  <c r="BA172" i="4" s="1"/>
  <c r="E175" i="3"/>
  <c r="H175" i="3" s="1"/>
  <c r="K175" i="3" s="1"/>
  <c r="BA173" i="4" s="1"/>
  <c r="H178" i="3"/>
  <c r="K178" i="3" s="1"/>
  <c r="BA176" i="4" s="1"/>
  <c r="E179" i="3"/>
  <c r="H179" i="3" s="1"/>
  <c r="K179" i="3" s="1"/>
  <c r="BA177" i="4" s="1"/>
  <c r="H182" i="3"/>
  <c r="K182" i="3" s="1"/>
  <c r="BA180" i="4" s="1"/>
  <c r="E183" i="3"/>
  <c r="H183" i="3" s="1"/>
  <c r="K183" i="3" s="1"/>
  <c r="BA181" i="4" s="1"/>
  <c r="H190" i="3"/>
  <c r="K190" i="3" s="1"/>
  <c r="BA188" i="4" s="1"/>
  <c r="E191" i="3"/>
  <c r="H191" i="3" s="1"/>
  <c r="K191" i="3" s="1"/>
  <c r="BA189" i="4" s="1"/>
  <c r="H194" i="3"/>
  <c r="K194" i="3" s="1"/>
  <c r="BA192" i="4" s="1"/>
  <c r="E195" i="3"/>
  <c r="H195" i="3" s="1"/>
  <c r="K195" i="3" s="1"/>
  <c r="BA193" i="4" s="1"/>
  <c r="H198" i="3"/>
  <c r="K198" i="3" s="1"/>
  <c r="BA196" i="4" s="1"/>
  <c r="E199" i="3"/>
  <c r="H199" i="3" s="1"/>
  <c r="K199" i="3" s="1"/>
  <c r="BA197" i="4" s="1"/>
  <c r="H206" i="3"/>
  <c r="K206" i="3" s="1"/>
  <c r="BA204" i="4" s="1"/>
  <c r="E207" i="3"/>
  <c r="H207" i="3" s="1"/>
  <c r="K207" i="3" s="1"/>
  <c r="BA205" i="4" s="1"/>
  <c r="H210" i="3"/>
  <c r="K210" i="3" s="1"/>
  <c r="BA208" i="4" s="1"/>
  <c r="E211" i="3"/>
  <c r="H211" i="3" s="1"/>
  <c r="K211" i="3" s="1"/>
  <c r="BA209" i="4" s="1"/>
  <c r="D214" i="3"/>
  <c r="G213" i="3"/>
  <c r="J213" i="3" s="1"/>
  <c r="AZ211" i="4" s="1"/>
  <c r="H226" i="3"/>
  <c r="K226" i="3" s="1"/>
  <c r="BA224" i="4" s="1"/>
  <c r="E227" i="3"/>
  <c r="H227" i="3" s="1"/>
  <c r="K227" i="3" s="1"/>
  <c r="BA225" i="4" s="1"/>
  <c r="D230" i="3"/>
  <c r="G229" i="3"/>
  <c r="J229" i="3" s="1"/>
  <c r="AZ227" i="4" s="1"/>
  <c r="H242" i="3"/>
  <c r="K242" i="3" s="1"/>
  <c r="BA240" i="4" s="1"/>
  <c r="E243" i="3"/>
  <c r="H243" i="3" s="1"/>
  <c r="K243" i="3" s="1"/>
  <c r="BA241" i="4" s="1"/>
  <c r="D246" i="3"/>
  <c r="G245" i="3"/>
  <c r="J245" i="3" s="1"/>
  <c r="AZ243" i="4" s="1"/>
  <c r="H258" i="3"/>
  <c r="K258" i="3" s="1"/>
  <c r="BA256" i="4" s="1"/>
  <c r="E259" i="3"/>
  <c r="H259" i="3" s="1"/>
  <c r="K259" i="3" s="1"/>
  <c r="BA257" i="4" s="1"/>
  <c r="D262" i="3"/>
  <c r="G261" i="3"/>
  <c r="J261" i="3" s="1"/>
  <c r="AZ259" i="4" s="1"/>
  <c r="H274" i="3"/>
  <c r="K274" i="3" s="1"/>
  <c r="BA272" i="4" s="1"/>
  <c r="E275" i="3"/>
  <c r="H275" i="3" s="1"/>
  <c r="K275" i="3" s="1"/>
  <c r="BA273" i="4" s="1"/>
  <c r="D278" i="3"/>
  <c r="G277" i="3"/>
  <c r="J277" i="3" s="1"/>
  <c r="AZ275" i="4" s="1"/>
  <c r="H290" i="3"/>
  <c r="K290" i="3" s="1"/>
  <c r="BA288" i="4" s="1"/>
  <c r="E291" i="3"/>
  <c r="H291" i="3" s="1"/>
  <c r="K291" i="3" s="1"/>
  <c r="BA289" i="4" s="1"/>
  <c r="D294" i="3"/>
  <c r="G293" i="3"/>
  <c r="J293" i="3" s="1"/>
  <c r="AZ291" i="4" s="1"/>
  <c r="H306" i="3"/>
  <c r="K306" i="3" s="1"/>
  <c r="BA304" i="4" s="1"/>
  <c r="E307" i="3"/>
  <c r="H307" i="3" s="1"/>
  <c r="K307" i="3" s="1"/>
  <c r="BA305" i="4" s="1"/>
  <c r="D310" i="3"/>
  <c r="G309" i="3"/>
  <c r="J309" i="3" s="1"/>
  <c r="AZ307" i="4" s="1"/>
  <c r="H322" i="3"/>
  <c r="K322" i="3" s="1"/>
  <c r="BA320" i="4" s="1"/>
  <c r="E323" i="3"/>
  <c r="H323" i="3" s="1"/>
  <c r="K323" i="3" s="1"/>
  <c r="BA321" i="4" s="1"/>
  <c r="D326" i="3"/>
  <c r="G325" i="3"/>
  <c r="J325" i="3" s="1"/>
  <c r="AZ323" i="4" s="1"/>
  <c r="H338" i="3"/>
  <c r="K338" i="3" s="1"/>
  <c r="BA336" i="4" s="1"/>
  <c r="E339" i="3"/>
  <c r="H339" i="3" s="1"/>
  <c r="K339" i="3" s="1"/>
  <c r="BA337" i="4" s="1"/>
  <c r="D342" i="3"/>
  <c r="G341" i="3"/>
  <c r="J341" i="3" s="1"/>
  <c r="AZ339" i="4" s="1"/>
  <c r="H354" i="3"/>
  <c r="K354" i="3" s="1"/>
  <c r="BA352" i="4" s="1"/>
  <c r="E355" i="3"/>
  <c r="H355" i="3" s="1"/>
  <c r="K355" i="3" s="1"/>
  <c r="BA353" i="4" s="1"/>
  <c r="D358" i="3"/>
  <c r="G357" i="3"/>
  <c r="J357" i="3" s="1"/>
  <c r="AZ355" i="4" s="1"/>
  <c r="F9" i="3"/>
  <c r="E10" i="3"/>
  <c r="I14" i="3"/>
  <c r="L14" i="3" s="1"/>
  <c r="BB12" i="4" s="1"/>
  <c r="F17" i="3"/>
  <c r="E18" i="3"/>
  <c r="I22" i="3"/>
  <c r="L22" i="3" s="1"/>
  <c r="BB20" i="4" s="1"/>
  <c r="F25" i="3"/>
  <c r="E26" i="3"/>
  <c r="I30" i="3"/>
  <c r="L30" i="3" s="1"/>
  <c r="BB28" i="4" s="1"/>
  <c r="F33" i="3"/>
  <c r="E34" i="3"/>
  <c r="I38" i="3"/>
  <c r="L38" i="3" s="1"/>
  <c r="BB36" i="4" s="1"/>
  <c r="F41" i="3"/>
  <c r="E42" i="3"/>
  <c r="I46" i="3"/>
  <c r="L46" i="3" s="1"/>
  <c r="BB44" i="4" s="1"/>
  <c r="F49" i="3"/>
  <c r="E50" i="3"/>
  <c r="I54" i="3"/>
  <c r="L54" i="3" s="1"/>
  <c r="BB52" i="4" s="1"/>
  <c r="I57" i="3"/>
  <c r="L57" i="3" s="1"/>
  <c r="BB55" i="4" s="1"/>
  <c r="F58" i="3"/>
  <c r="D62" i="3"/>
  <c r="G61" i="3"/>
  <c r="J61" i="3" s="1"/>
  <c r="AZ59" i="4" s="1"/>
  <c r="H70" i="3"/>
  <c r="K70" i="3" s="1"/>
  <c r="BA68" i="4" s="1"/>
  <c r="E71" i="3"/>
  <c r="H71" i="3" s="1"/>
  <c r="K71" i="3" s="1"/>
  <c r="BA69" i="4" s="1"/>
  <c r="I73" i="3"/>
  <c r="L73" i="3" s="1"/>
  <c r="BB71" i="4" s="1"/>
  <c r="F74" i="3"/>
  <c r="D78" i="3"/>
  <c r="G77" i="3"/>
  <c r="J77" i="3" s="1"/>
  <c r="AZ75" i="4" s="1"/>
  <c r="H86" i="3"/>
  <c r="K86" i="3" s="1"/>
  <c r="BA84" i="4" s="1"/>
  <c r="E87" i="3"/>
  <c r="H87" i="3" s="1"/>
  <c r="K87" i="3" s="1"/>
  <c r="BA85" i="4" s="1"/>
  <c r="I89" i="3"/>
  <c r="L89" i="3" s="1"/>
  <c r="BB87" i="4" s="1"/>
  <c r="F90" i="3"/>
  <c r="D94" i="3"/>
  <c r="G93" i="3"/>
  <c r="J93" i="3" s="1"/>
  <c r="AZ91" i="4" s="1"/>
  <c r="H102" i="3"/>
  <c r="K102" i="3" s="1"/>
  <c r="BA100" i="4" s="1"/>
  <c r="E103" i="3"/>
  <c r="H103" i="3" s="1"/>
  <c r="K103" i="3" s="1"/>
  <c r="BA101" i="4" s="1"/>
  <c r="I105" i="3"/>
  <c r="L105" i="3" s="1"/>
  <c r="BB103" i="4" s="1"/>
  <c r="F106" i="3"/>
  <c r="D110" i="3"/>
  <c r="G109" i="3"/>
  <c r="J109" i="3" s="1"/>
  <c r="AZ107" i="4" s="1"/>
  <c r="H118" i="3"/>
  <c r="K118" i="3" s="1"/>
  <c r="BA116" i="4" s="1"/>
  <c r="E119" i="3"/>
  <c r="H119" i="3" s="1"/>
  <c r="K119" i="3" s="1"/>
  <c r="BA117" i="4" s="1"/>
  <c r="I121" i="3"/>
  <c r="L121" i="3" s="1"/>
  <c r="BB119" i="4" s="1"/>
  <c r="F122" i="3"/>
  <c r="D126" i="3"/>
  <c r="G125" i="3"/>
  <c r="J125" i="3" s="1"/>
  <c r="AZ123" i="4" s="1"/>
  <c r="H134" i="3"/>
  <c r="K134" i="3" s="1"/>
  <c r="BA132" i="4" s="1"/>
  <c r="E135" i="3"/>
  <c r="H135" i="3" s="1"/>
  <c r="K135" i="3" s="1"/>
  <c r="BA133" i="4" s="1"/>
  <c r="I137" i="3"/>
  <c r="L137" i="3" s="1"/>
  <c r="BB135" i="4" s="1"/>
  <c r="F138" i="3"/>
  <c r="D142" i="3"/>
  <c r="G141" i="3"/>
  <c r="J141" i="3" s="1"/>
  <c r="AZ139" i="4" s="1"/>
  <c r="H214" i="3"/>
  <c r="K214" i="3" s="1"/>
  <c r="BA212" i="4" s="1"/>
  <c r="E215" i="3"/>
  <c r="H215" i="3" s="1"/>
  <c r="K215" i="3" s="1"/>
  <c r="BA213" i="4" s="1"/>
  <c r="D218" i="3"/>
  <c r="G217" i="3"/>
  <c r="J217" i="3" s="1"/>
  <c r="AZ215" i="4" s="1"/>
  <c r="H230" i="3"/>
  <c r="K230" i="3" s="1"/>
  <c r="BA228" i="4" s="1"/>
  <c r="E231" i="3"/>
  <c r="H231" i="3" s="1"/>
  <c r="K231" i="3" s="1"/>
  <c r="BA229" i="4" s="1"/>
  <c r="D234" i="3"/>
  <c r="G233" i="3"/>
  <c r="J233" i="3" s="1"/>
  <c r="AZ231" i="4" s="1"/>
  <c r="H246" i="3"/>
  <c r="K246" i="3" s="1"/>
  <c r="BA244" i="4" s="1"/>
  <c r="E247" i="3"/>
  <c r="H247" i="3" s="1"/>
  <c r="K247" i="3" s="1"/>
  <c r="BA245" i="4" s="1"/>
  <c r="D250" i="3"/>
  <c r="G249" i="3"/>
  <c r="J249" i="3" s="1"/>
  <c r="AZ247" i="4" s="1"/>
  <c r="H262" i="3"/>
  <c r="K262" i="3" s="1"/>
  <c r="BA260" i="4" s="1"/>
  <c r="E263" i="3"/>
  <c r="H263" i="3" s="1"/>
  <c r="K263" i="3" s="1"/>
  <c r="BA261" i="4" s="1"/>
  <c r="D266" i="3"/>
  <c r="G265" i="3"/>
  <c r="J265" i="3" s="1"/>
  <c r="AZ263" i="4" s="1"/>
  <c r="H278" i="3"/>
  <c r="K278" i="3" s="1"/>
  <c r="BA276" i="4" s="1"/>
  <c r="E279" i="3"/>
  <c r="H279" i="3" s="1"/>
  <c r="K279" i="3" s="1"/>
  <c r="BA277" i="4" s="1"/>
  <c r="D282" i="3"/>
  <c r="G281" i="3"/>
  <c r="J281" i="3" s="1"/>
  <c r="AZ279" i="4" s="1"/>
  <c r="H294" i="3"/>
  <c r="K294" i="3" s="1"/>
  <c r="BA292" i="4" s="1"/>
  <c r="E295" i="3"/>
  <c r="H295" i="3" s="1"/>
  <c r="K295" i="3" s="1"/>
  <c r="BA293" i="4" s="1"/>
  <c r="D298" i="3"/>
  <c r="G297" i="3"/>
  <c r="J297" i="3" s="1"/>
  <c r="AZ295" i="4" s="1"/>
  <c r="H310" i="3"/>
  <c r="K310" i="3" s="1"/>
  <c r="BA308" i="4" s="1"/>
  <c r="E311" i="3"/>
  <c r="H311" i="3" s="1"/>
  <c r="K311" i="3" s="1"/>
  <c r="BA309" i="4" s="1"/>
  <c r="D314" i="3"/>
  <c r="G313" i="3"/>
  <c r="J313" i="3" s="1"/>
  <c r="AZ311" i="4" s="1"/>
  <c r="H326" i="3"/>
  <c r="K326" i="3" s="1"/>
  <c r="BA324" i="4" s="1"/>
  <c r="E327" i="3"/>
  <c r="H327" i="3" s="1"/>
  <c r="K327" i="3" s="1"/>
  <c r="BA325" i="4" s="1"/>
  <c r="D330" i="3"/>
  <c r="G329" i="3"/>
  <c r="J329" i="3" s="1"/>
  <c r="AZ327" i="4" s="1"/>
  <c r="H342" i="3"/>
  <c r="K342" i="3" s="1"/>
  <c r="BA340" i="4" s="1"/>
  <c r="E343" i="3"/>
  <c r="H343" i="3" s="1"/>
  <c r="K343" i="3" s="1"/>
  <c r="BA341" i="4" s="1"/>
  <c r="D346" i="3"/>
  <c r="G345" i="3"/>
  <c r="J345" i="3" s="1"/>
  <c r="AZ343" i="4" s="1"/>
  <c r="H358" i="3"/>
  <c r="K358" i="3" s="1"/>
  <c r="BA356" i="4" s="1"/>
  <c r="E359" i="3"/>
  <c r="H359" i="3" s="1"/>
  <c r="K359" i="3" s="1"/>
  <c r="BA357" i="4" s="1"/>
  <c r="D362" i="3"/>
  <c r="G361" i="3"/>
  <c r="J361" i="3" s="1"/>
  <c r="AZ359" i="4" s="1"/>
  <c r="D14" i="3"/>
  <c r="D22" i="3"/>
  <c r="D30" i="3"/>
  <c r="D38" i="3"/>
  <c r="D46" i="3"/>
  <c r="D54" i="3"/>
  <c r="D58" i="3"/>
  <c r="G57" i="3"/>
  <c r="J57" i="3" s="1"/>
  <c r="AZ55" i="4" s="1"/>
  <c r="H66" i="3"/>
  <c r="K66" i="3" s="1"/>
  <c r="BA64" i="4" s="1"/>
  <c r="E67" i="3"/>
  <c r="H67" i="3" s="1"/>
  <c r="K67" i="3" s="1"/>
  <c r="BA65" i="4" s="1"/>
  <c r="I69" i="3"/>
  <c r="L69" i="3" s="1"/>
  <c r="BB67" i="4" s="1"/>
  <c r="F70" i="3"/>
  <c r="D74" i="3"/>
  <c r="G73" i="3"/>
  <c r="J73" i="3" s="1"/>
  <c r="AZ71" i="4" s="1"/>
  <c r="H82" i="3"/>
  <c r="K82" i="3" s="1"/>
  <c r="BA80" i="4" s="1"/>
  <c r="E83" i="3"/>
  <c r="H83" i="3" s="1"/>
  <c r="K83" i="3" s="1"/>
  <c r="BA81" i="4" s="1"/>
  <c r="I85" i="3"/>
  <c r="L85" i="3" s="1"/>
  <c r="BB83" i="4" s="1"/>
  <c r="F86" i="3"/>
  <c r="D90" i="3"/>
  <c r="G89" i="3"/>
  <c r="J89" i="3" s="1"/>
  <c r="AZ87" i="4" s="1"/>
  <c r="H98" i="3"/>
  <c r="K98" i="3" s="1"/>
  <c r="BA96" i="4" s="1"/>
  <c r="E99" i="3"/>
  <c r="H99" i="3" s="1"/>
  <c r="K99" i="3" s="1"/>
  <c r="BA97" i="4" s="1"/>
  <c r="I101" i="3"/>
  <c r="L101" i="3" s="1"/>
  <c r="BB99" i="4" s="1"/>
  <c r="F102" i="3"/>
  <c r="D106" i="3"/>
  <c r="G105" i="3"/>
  <c r="J105" i="3" s="1"/>
  <c r="AZ103" i="4" s="1"/>
  <c r="H114" i="3"/>
  <c r="K114" i="3" s="1"/>
  <c r="BA112" i="4" s="1"/>
  <c r="E115" i="3"/>
  <c r="H115" i="3" s="1"/>
  <c r="K115" i="3" s="1"/>
  <c r="BA113" i="4" s="1"/>
  <c r="I117" i="3"/>
  <c r="L117" i="3" s="1"/>
  <c r="BB115" i="4" s="1"/>
  <c r="F118" i="3"/>
  <c r="D122" i="3"/>
  <c r="G121" i="3"/>
  <c r="J121" i="3" s="1"/>
  <c r="AZ119" i="4" s="1"/>
  <c r="H130" i="3"/>
  <c r="K130" i="3" s="1"/>
  <c r="BA128" i="4" s="1"/>
  <c r="E131" i="3"/>
  <c r="H131" i="3" s="1"/>
  <c r="K131" i="3" s="1"/>
  <c r="BA129" i="4" s="1"/>
  <c r="I133" i="3"/>
  <c r="L133" i="3" s="1"/>
  <c r="BB131" i="4" s="1"/>
  <c r="F134" i="3"/>
  <c r="D138" i="3"/>
  <c r="G137" i="3"/>
  <c r="J137" i="3" s="1"/>
  <c r="AZ135" i="4" s="1"/>
  <c r="D222" i="3"/>
  <c r="G221" i="3"/>
  <c r="J221" i="3" s="1"/>
  <c r="AZ219" i="4" s="1"/>
  <c r="H234" i="3"/>
  <c r="K234" i="3" s="1"/>
  <c r="BA232" i="4" s="1"/>
  <c r="E235" i="3"/>
  <c r="H235" i="3" s="1"/>
  <c r="K235" i="3" s="1"/>
  <c r="BA233" i="4" s="1"/>
  <c r="D238" i="3"/>
  <c r="G237" i="3"/>
  <c r="J237" i="3" s="1"/>
  <c r="AZ235" i="4" s="1"/>
  <c r="D254" i="3"/>
  <c r="G253" i="3"/>
  <c r="J253" i="3" s="1"/>
  <c r="AZ251" i="4" s="1"/>
  <c r="H266" i="3"/>
  <c r="K266" i="3" s="1"/>
  <c r="BA264" i="4" s="1"/>
  <c r="E267" i="3"/>
  <c r="H267" i="3" s="1"/>
  <c r="K267" i="3" s="1"/>
  <c r="BA265" i="4" s="1"/>
  <c r="D270" i="3"/>
  <c r="G269" i="3"/>
  <c r="J269" i="3" s="1"/>
  <c r="AZ267" i="4" s="1"/>
  <c r="D286" i="3"/>
  <c r="G285" i="3"/>
  <c r="J285" i="3" s="1"/>
  <c r="AZ283" i="4" s="1"/>
  <c r="H298" i="3"/>
  <c r="K298" i="3" s="1"/>
  <c r="BA296" i="4" s="1"/>
  <c r="E299" i="3"/>
  <c r="H299" i="3" s="1"/>
  <c r="K299" i="3" s="1"/>
  <c r="BA297" i="4" s="1"/>
  <c r="D302" i="3"/>
  <c r="G301" i="3"/>
  <c r="J301" i="3" s="1"/>
  <c r="AZ299" i="4" s="1"/>
  <c r="D318" i="3"/>
  <c r="G317" i="3"/>
  <c r="J317" i="3" s="1"/>
  <c r="AZ315" i="4" s="1"/>
  <c r="H330" i="3"/>
  <c r="K330" i="3" s="1"/>
  <c r="BA328" i="4" s="1"/>
  <c r="E331" i="3"/>
  <c r="H331" i="3" s="1"/>
  <c r="K331" i="3" s="1"/>
  <c r="BA329" i="4" s="1"/>
  <c r="D334" i="3"/>
  <c r="G333" i="3"/>
  <c r="J333" i="3" s="1"/>
  <c r="AZ331" i="4" s="1"/>
  <c r="D350" i="3"/>
  <c r="G349" i="3"/>
  <c r="J349" i="3" s="1"/>
  <c r="AZ347" i="4" s="1"/>
  <c r="H362" i="3"/>
  <c r="K362" i="3" s="1"/>
  <c r="BA360" i="4" s="1"/>
  <c r="E363" i="3"/>
  <c r="H363" i="3" s="1"/>
  <c r="K363" i="3" s="1"/>
  <c r="BA361" i="4" s="1"/>
  <c r="E366" i="3"/>
  <c r="E370" i="3"/>
  <c r="D375" i="3"/>
  <c r="G375" i="3" s="1"/>
  <c r="J375" i="3" s="1"/>
  <c r="AZ373" i="4" s="1"/>
  <c r="E379" i="3"/>
  <c r="H379" i="3" s="1"/>
  <c r="K379" i="3" s="1"/>
  <c r="BA377" i="4" s="1"/>
  <c r="E395" i="3"/>
  <c r="H395" i="3" s="1"/>
  <c r="K395" i="3" s="1"/>
  <c r="BA393" i="4" s="1"/>
  <c r="E411" i="3"/>
  <c r="H411" i="3" s="1"/>
  <c r="K411" i="3" s="1"/>
  <c r="BA409" i="4" s="1"/>
  <c r="E427" i="3"/>
  <c r="H427" i="3" s="1"/>
  <c r="K427" i="3" s="1"/>
  <c r="BA425" i="4" s="1"/>
  <c r="E443" i="3"/>
  <c r="H443" i="3" s="1"/>
  <c r="K443" i="3" s="1"/>
  <c r="BA441" i="4" s="1"/>
  <c r="E459" i="3"/>
  <c r="H459" i="3" s="1"/>
  <c r="K459" i="3" s="1"/>
  <c r="BA457" i="4" s="1"/>
  <c r="E475" i="3"/>
  <c r="H475" i="3" s="1"/>
  <c r="K475" i="3" s="1"/>
  <c r="BA473" i="4" s="1"/>
  <c r="E491" i="3"/>
  <c r="H491" i="3" s="1"/>
  <c r="K491" i="3" s="1"/>
  <c r="BA489" i="4" s="1"/>
  <c r="E507" i="3"/>
  <c r="H507" i="3" s="1"/>
  <c r="K507" i="3" s="1"/>
  <c r="BA505" i="4" s="1"/>
  <c r="E523" i="3"/>
  <c r="H523" i="3" s="1"/>
  <c r="K523" i="3" s="1"/>
  <c r="BA521" i="4" s="1"/>
  <c r="E539" i="3"/>
  <c r="H539" i="3" s="1"/>
  <c r="K539" i="3" s="1"/>
  <c r="BA537" i="4" s="1"/>
  <c r="G557" i="3"/>
  <c r="J557" i="3" s="1"/>
  <c r="AZ555" i="4" s="1"/>
  <c r="D558" i="3"/>
  <c r="F558" i="3"/>
  <c r="I557" i="3"/>
  <c r="L557" i="3" s="1"/>
  <c r="BB555" i="4" s="1"/>
  <c r="E562" i="3"/>
  <c r="G573" i="3"/>
  <c r="J573" i="3" s="1"/>
  <c r="AZ571" i="4" s="1"/>
  <c r="D574" i="3"/>
  <c r="F574" i="3"/>
  <c r="I573" i="3"/>
  <c r="L573" i="3" s="1"/>
  <c r="BB571" i="4" s="1"/>
  <c r="E578" i="3"/>
  <c r="G601" i="3"/>
  <c r="J601" i="3" s="1"/>
  <c r="AZ599" i="4" s="1"/>
  <c r="H606" i="3"/>
  <c r="K606" i="3" s="1"/>
  <c r="BA604" i="4" s="1"/>
  <c r="E607" i="3"/>
  <c r="H607" i="3" s="1"/>
  <c r="K607" i="3" s="1"/>
  <c r="BA605" i="4" s="1"/>
  <c r="G617" i="3"/>
  <c r="J617" i="3" s="1"/>
  <c r="AZ615" i="4" s="1"/>
  <c r="H622" i="3"/>
  <c r="K622" i="3" s="1"/>
  <c r="BA620" i="4" s="1"/>
  <c r="E623" i="3"/>
  <c r="H623" i="3" s="1"/>
  <c r="K623" i="3" s="1"/>
  <c r="BA621" i="4" s="1"/>
  <c r="G633" i="3"/>
  <c r="J633" i="3" s="1"/>
  <c r="AZ631" i="4" s="1"/>
  <c r="H638" i="3"/>
  <c r="K638" i="3" s="1"/>
  <c r="BA636" i="4" s="1"/>
  <c r="E639" i="3"/>
  <c r="H639" i="3" s="1"/>
  <c r="K639" i="3" s="1"/>
  <c r="BA637" i="4" s="1"/>
  <c r="G649" i="3"/>
  <c r="J649" i="3" s="1"/>
  <c r="AZ647" i="4" s="1"/>
  <c r="H654" i="3"/>
  <c r="K654" i="3" s="1"/>
  <c r="BA652" i="4" s="1"/>
  <c r="E655" i="3"/>
  <c r="H655" i="3" s="1"/>
  <c r="K655" i="3" s="1"/>
  <c r="BA653" i="4" s="1"/>
  <c r="G665" i="3"/>
  <c r="J665" i="3" s="1"/>
  <c r="AZ663" i="4" s="1"/>
  <c r="H670" i="3"/>
  <c r="K670" i="3" s="1"/>
  <c r="BA668" i="4" s="1"/>
  <c r="E671" i="3"/>
  <c r="H671" i="3" s="1"/>
  <c r="K671" i="3" s="1"/>
  <c r="BA669" i="4" s="1"/>
  <c r="G681" i="3"/>
  <c r="J681" i="3" s="1"/>
  <c r="AZ679" i="4" s="1"/>
  <c r="H713" i="3"/>
  <c r="K713" i="3" s="1"/>
  <c r="BA711" i="4" s="1"/>
  <c r="E714" i="3"/>
  <c r="F715" i="3"/>
  <c r="I715" i="3" s="1"/>
  <c r="L715" i="3" s="1"/>
  <c r="BB713" i="4" s="1"/>
  <c r="I714" i="3"/>
  <c r="L714" i="3" s="1"/>
  <c r="BB712" i="4" s="1"/>
  <c r="I717" i="3"/>
  <c r="L717" i="3" s="1"/>
  <c r="BB715" i="4" s="1"/>
  <c r="F718" i="3"/>
  <c r="H745" i="3"/>
  <c r="K745" i="3" s="1"/>
  <c r="BA743" i="4" s="1"/>
  <c r="E746" i="3"/>
  <c r="F747" i="3"/>
  <c r="I747" i="3" s="1"/>
  <c r="L747" i="3" s="1"/>
  <c r="BB745" i="4" s="1"/>
  <c r="I746" i="3"/>
  <c r="L746" i="3" s="1"/>
  <c r="BB744" i="4" s="1"/>
  <c r="I749" i="3"/>
  <c r="L749" i="3" s="1"/>
  <c r="BB747" i="4" s="1"/>
  <c r="F750" i="3"/>
  <c r="H777" i="3"/>
  <c r="K777" i="3" s="1"/>
  <c r="BA775" i="4" s="1"/>
  <c r="E778" i="3"/>
  <c r="F779" i="3"/>
  <c r="I779" i="3" s="1"/>
  <c r="L779" i="3" s="1"/>
  <c r="BB777" i="4" s="1"/>
  <c r="I778" i="3"/>
  <c r="L778" i="3" s="1"/>
  <c r="BB776" i="4" s="1"/>
  <c r="I781" i="3"/>
  <c r="L781" i="3" s="1"/>
  <c r="BB779" i="4" s="1"/>
  <c r="F782" i="3"/>
  <c r="I797" i="3"/>
  <c r="L797" i="3" s="1"/>
  <c r="BB795" i="4" s="1"/>
  <c r="F798" i="3"/>
  <c r="AV61" i="4"/>
  <c r="F146" i="3"/>
  <c r="F150" i="3"/>
  <c r="F154" i="3"/>
  <c r="F158" i="3"/>
  <c r="F162" i="3"/>
  <c r="F166" i="3"/>
  <c r="F170" i="3"/>
  <c r="F174" i="3"/>
  <c r="F178" i="3"/>
  <c r="F182" i="3"/>
  <c r="F186" i="3"/>
  <c r="F190" i="3"/>
  <c r="F194" i="3"/>
  <c r="F198" i="3"/>
  <c r="F202" i="3"/>
  <c r="F206" i="3"/>
  <c r="F210" i="3"/>
  <c r="F214" i="3"/>
  <c r="F218" i="3"/>
  <c r="F222" i="3"/>
  <c r="F226" i="3"/>
  <c r="F230" i="3"/>
  <c r="F234" i="3"/>
  <c r="F238" i="3"/>
  <c r="F242" i="3"/>
  <c r="F246" i="3"/>
  <c r="F250" i="3"/>
  <c r="F254" i="3"/>
  <c r="F258" i="3"/>
  <c r="F262" i="3"/>
  <c r="F266" i="3"/>
  <c r="F270" i="3"/>
  <c r="F274" i="3"/>
  <c r="F278" i="3"/>
  <c r="F282" i="3"/>
  <c r="F286" i="3"/>
  <c r="F290" i="3"/>
  <c r="F294" i="3"/>
  <c r="F298" i="3"/>
  <c r="F302" i="3"/>
  <c r="F306" i="3"/>
  <c r="F310" i="3"/>
  <c r="F314" i="3"/>
  <c r="F318" i="3"/>
  <c r="F322" i="3"/>
  <c r="F326" i="3"/>
  <c r="F330" i="3"/>
  <c r="F334" i="3"/>
  <c r="F338" i="3"/>
  <c r="F342" i="3"/>
  <c r="F346" i="3"/>
  <c r="F350" i="3"/>
  <c r="F354" i="3"/>
  <c r="F358" i="3"/>
  <c r="F362" i="3"/>
  <c r="F366" i="3"/>
  <c r="F370" i="3"/>
  <c r="E374" i="3"/>
  <c r="F378" i="3"/>
  <c r="I382" i="3"/>
  <c r="L382" i="3" s="1"/>
  <c r="BB380" i="4" s="1"/>
  <c r="G384" i="3"/>
  <c r="J384" i="3" s="1"/>
  <c r="AZ382" i="4" s="1"/>
  <c r="G385" i="3"/>
  <c r="J385" i="3" s="1"/>
  <c r="AZ383" i="4" s="1"/>
  <c r="D387" i="3"/>
  <c r="G387" i="3" s="1"/>
  <c r="J387" i="3" s="1"/>
  <c r="AZ385" i="4" s="1"/>
  <c r="E390" i="3"/>
  <c r="F394" i="3"/>
  <c r="I398" i="3"/>
  <c r="L398" i="3" s="1"/>
  <c r="BB396" i="4" s="1"/>
  <c r="G400" i="3"/>
  <c r="J400" i="3" s="1"/>
  <c r="AZ398" i="4" s="1"/>
  <c r="G401" i="3"/>
  <c r="J401" i="3" s="1"/>
  <c r="AZ399" i="4" s="1"/>
  <c r="D403" i="3"/>
  <c r="G403" i="3" s="1"/>
  <c r="J403" i="3" s="1"/>
  <c r="AZ401" i="4" s="1"/>
  <c r="E406" i="3"/>
  <c r="F410" i="3"/>
  <c r="I414" i="3"/>
  <c r="L414" i="3" s="1"/>
  <c r="BB412" i="4" s="1"/>
  <c r="G416" i="3"/>
  <c r="J416" i="3" s="1"/>
  <c r="AZ414" i="4" s="1"/>
  <c r="G417" i="3"/>
  <c r="J417" i="3" s="1"/>
  <c r="AZ415" i="4" s="1"/>
  <c r="D419" i="3"/>
  <c r="G419" i="3" s="1"/>
  <c r="J419" i="3" s="1"/>
  <c r="AZ417" i="4" s="1"/>
  <c r="E422" i="3"/>
  <c r="F426" i="3"/>
  <c r="I430" i="3"/>
  <c r="L430" i="3" s="1"/>
  <c r="BB428" i="4" s="1"/>
  <c r="G432" i="3"/>
  <c r="J432" i="3" s="1"/>
  <c r="AZ430" i="4" s="1"/>
  <c r="G433" i="3"/>
  <c r="J433" i="3" s="1"/>
  <c r="AZ431" i="4" s="1"/>
  <c r="D435" i="3"/>
  <c r="G435" i="3" s="1"/>
  <c r="J435" i="3" s="1"/>
  <c r="AZ433" i="4" s="1"/>
  <c r="E438" i="3"/>
  <c r="F442" i="3"/>
  <c r="I446" i="3"/>
  <c r="L446" i="3" s="1"/>
  <c r="BB444" i="4" s="1"/>
  <c r="G448" i="3"/>
  <c r="J448" i="3" s="1"/>
  <c r="AZ446" i="4" s="1"/>
  <c r="G449" i="3"/>
  <c r="J449" i="3" s="1"/>
  <c r="AZ447" i="4" s="1"/>
  <c r="D451" i="3"/>
  <c r="G451" i="3" s="1"/>
  <c r="J451" i="3" s="1"/>
  <c r="AZ449" i="4" s="1"/>
  <c r="E454" i="3"/>
  <c r="F458" i="3"/>
  <c r="I462" i="3"/>
  <c r="L462" i="3" s="1"/>
  <c r="BB460" i="4" s="1"/>
  <c r="G464" i="3"/>
  <c r="J464" i="3" s="1"/>
  <c r="AZ462" i="4" s="1"/>
  <c r="G465" i="3"/>
  <c r="J465" i="3" s="1"/>
  <c r="AZ463" i="4" s="1"/>
  <c r="D467" i="3"/>
  <c r="G467" i="3" s="1"/>
  <c r="J467" i="3" s="1"/>
  <c r="AZ465" i="4" s="1"/>
  <c r="E470" i="3"/>
  <c r="F474" i="3"/>
  <c r="I478" i="3"/>
  <c r="L478" i="3" s="1"/>
  <c r="BB476" i="4" s="1"/>
  <c r="G480" i="3"/>
  <c r="J480" i="3" s="1"/>
  <c r="AZ478" i="4" s="1"/>
  <c r="G481" i="3"/>
  <c r="J481" i="3" s="1"/>
  <c r="AZ479" i="4" s="1"/>
  <c r="D483" i="3"/>
  <c r="G483" i="3" s="1"/>
  <c r="J483" i="3" s="1"/>
  <c r="AZ481" i="4" s="1"/>
  <c r="E486" i="3"/>
  <c r="F490" i="3"/>
  <c r="I494" i="3"/>
  <c r="L494" i="3" s="1"/>
  <c r="BB492" i="4" s="1"/>
  <c r="G496" i="3"/>
  <c r="J496" i="3" s="1"/>
  <c r="AZ494" i="4" s="1"/>
  <c r="G497" i="3"/>
  <c r="J497" i="3" s="1"/>
  <c r="AZ495" i="4" s="1"/>
  <c r="D499" i="3"/>
  <c r="G499" i="3" s="1"/>
  <c r="J499" i="3" s="1"/>
  <c r="AZ497" i="4" s="1"/>
  <c r="E502" i="3"/>
  <c r="F506" i="3"/>
  <c r="I510" i="3"/>
  <c r="L510" i="3" s="1"/>
  <c r="BB508" i="4" s="1"/>
  <c r="G512" i="3"/>
  <c r="J512" i="3" s="1"/>
  <c r="AZ510" i="4" s="1"/>
  <c r="G513" i="3"/>
  <c r="J513" i="3" s="1"/>
  <c r="AZ511" i="4" s="1"/>
  <c r="D515" i="3"/>
  <c r="G515" i="3" s="1"/>
  <c r="J515" i="3" s="1"/>
  <c r="AZ513" i="4" s="1"/>
  <c r="E518" i="3"/>
  <c r="F522" i="3"/>
  <c r="I526" i="3"/>
  <c r="L526" i="3" s="1"/>
  <c r="BB524" i="4" s="1"/>
  <c r="G528" i="3"/>
  <c r="J528" i="3" s="1"/>
  <c r="AZ526" i="4" s="1"/>
  <c r="G529" i="3"/>
  <c r="J529" i="3" s="1"/>
  <c r="AZ527" i="4" s="1"/>
  <c r="D531" i="3"/>
  <c r="G531" i="3" s="1"/>
  <c r="J531" i="3" s="1"/>
  <c r="AZ529" i="4" s="1"/>
  <c r="E534" i="3"/>
  <c r="F538" i="3"/>
  <c r="I542" i="3"/>
  <c r="L542" i="3" s="1"/>
  <c r="BB540" i="4" s="1"/>
  <c r="G544" i="3"/>
  <c r="J544" i="3" s="1"/>
  <c r="AZ542" i="4" s="1"/>
  <c r="G545" i="3"/>
  <c r="J545" i="3" s="1"/>
  <c r="AZ543" i="4" s="1"/>
  <c r="D547" i="3"/>
  <c r="G547" i="3" s="1"/>
  <c r="J547" i="3" s="1"/>
  <c r="AZ545" i="4" s="1"/>
  <c r="E550" i="3"/>
  <c r="G561" i="3"/>
  <c r="J561" i="3" s="1"/>
  <c r="AZ559" i="4" s="1"/>
  <c r="D562" i="3"/>
  <c r="F562" i="3"/>
  <c r="I561" i="3"/>
  <c r="L561" i="3" s="1"/>
  <c r="BB559" i="4" s="1"/>
  <c r="E566" i="3"/>
  <c r="G577" i="3"/>
  <c r="J577" i="3" s="1"/>
  <c r="AZ575" i="4" s="1"/>
  <c r="D578" i="3"/>
  <c r="F578" i="3"/>
  <c r="I577" i="3"/>
  <c r="L577" i="3" s="1"/>
  <c r="BB575" i="4" s="1"/>
  <c r="E582" i="3"/>
  <c r="H590" i="3"/>
  <c r="K590" i="3" s="1"/>
  <c r="BA588" i="4" s="1"/>
  <c r="E591" i="3"/>
  <c r="H591" i="3" s="1"/>
  <c r="K591" i="3" s="1"/>
  <c r="BA589" i="4" s="1"/>
  <c r="G594" i="3"/>
  <c r="J594" i="3" s="1"/>
  <c r="AZ592" i="4" s="1"/>
  <c r="G597" i="3"/>
  <c r="J597" i="3" s="1"/>
  <c r="AZ595" i="4" s="1"/>
  <c r="H602" i="3"/>
  <c r="K602" i="3" s="1"/>
  <c r="BA600" i="4" s="1"/>
  <c r="E603" i="3"/>
  <c r="H603" i="3" s="1"/>
  <c r="K603" i="3" s="1"/>
  <c r="BA601" i="4" s="1"/>
  <c r="G610" i="3"/>
  <c r="J610" i="3" s="1"/>
  <c r="AZ608" i="4" s="1"/>
  <c r="G613" i="3"/>
  <c r="J613" i="3" s="1"/>
  <c r="AZ611" i="4" s="1"/>
  <c r="H618" i="3"/>
  <c r="K618" i="3" s="1"/>
  <c r="BA616" i="4" s="1"/>
  <c r="E619" i="3"/>
  <c r="H619" i="3" s="1"/>
  <c r="K619" i="3" s="1"/>
  <c r="BA617" i="4" s="1"/>
  <c r="G626" i="3"/>
  <c r="J626" i="3" s="1"/>
  <c r="AZ624" i="4" s="1"/>
  <c r="G629" i="3"/>
  <c r="J629" i="3" s="1"/>
  <c r="AZ627" i="4" s="1"/>
  <c r="H634" i="3"/>
  <c r="K634" i="3" s="1"/>
  <c r="BA632" i="4" s="1"/>
  <c r="E635" i="3"/>
  <c r="H635" i="3" s="1"/>
  <c r="K635" i="3" s="1"/>
  <c r="BA633" i="4" s="1"/>
  <c r="G642" i="3"/>
  <c r="J642" i="3" s="1"/>
  <c r="AZ640" i="4" s="1"/>
  <c r="G645" i="3"/>
  <c r="J645" i="3" s="1"/>
  <c r="AZ643" i="4" s="1"/>
  <c r="H650" i="3"/>
  <c r="K650" i="3" s="1"/>
  <c r="BA648" i="4" s="1"/>
  <c r="E651" i="3"/>
  <c r="H651" i="3" s="1"/>
  <c r="K651" i="3" s="1"/>
  <c r="BA649" i="4" s="1"/>
  <c r="G658" i="3"/>
  <c r="J658" i="3" s="1"/>
  <c r="AZ656" i="4" s="1"/>
  <c r="G661" i="3"/>
  <c r="J661" i="3" s="1"/>
  <c r="AZ659" i="4" s="1"/>
  <c r="H666" i="3"/>
  <c r="K666" i="3" s="1"/>
  <c r="BA664" i="4" s="1"/>
  <c r="E667" i="3"/>
  <c r="H667" i="3" s="1"/>
  <c r="K667" i="3" s="1"/>
  <c r="BA665" i="4" s="1"/>
  <c r="G674" i="3"/>
  <c r="J674" i="3" s="1"/>
  <c r="AZ672" i="4" s="1"/>
  <c r="G677" i="3"/>
  <c r="J677" i="3" s="1"/>
  <c r="AZ675" i="4" s="1"/>
  <c r="H682" i="3"/>
  <c r="K682" i="3" s="1"/>
  <c r="BA680" i="4" s="1"/>
  <c r="E683" i="3"/>
  <c r="H683" i="3" s="1"/>
  <c r="K683" i="3" s="1"/>
  <c r="BA681" i="4" s="1"/>
  <c r="E695" i="3"/>
  <c r="H695" i="3" s="1"/>
  <c r="K695" i="3" s="1"/>
  <c r="BA693" i="4" s="1"/>
  <c r="D709" i="3"/>
  <c r="G708" i="3"/>
  <c r="J708" i="3" s="1"/>
  <c r="AZ706" i="4" s="1"/>
  <c r="E727" i="3"/>
  <c r="H727" i="3" s="1"/>
  <c r="K727" i="3" s="1"/>
  <c r="BA725" i="4" s="1"/>
  <c r="D741" i="3"/>
  <c r="G740" i="3"/>
  <c r="J740" i="3" s="1"/>
  <c r="AZ738" i="4" s="1"/>
  <c r="E759" i="3"/>
  <c r="H759" i="3" s="1"/>
  <c r="K759" i="3" s="1"/>
  <c r="BA757" i="4" s="1"/>
  <c r="D773" i="3"/>
  <c r="G772" i="3"/>
  <c r="J772" i="3" s="1"/>
  <c r="AZ770" i="4" s="1"/>
  <c r="E791" i="3"/>
  <c r="H791" i="3" s="1"/>
  <c r="K791" i="3" s="1"/>
  <c r="BA789" i="4" s="1"/>
  <c r="E387" i="3"/>
  <c r="H387" i="3" s="1"/>
  <c r="K387" i="3" s="1"/>
  <c r="BA385" i="4" s="1"/>
  <c r="E403" i="3"/>
  <c r="H403" i="3" s="1"/>
  <c r="K403" i="3" s="1"/>
  <c r="BA401" i="4" s="1"/>
  <c r="E419" i="3"/>
  <c r="H419" i="3" s="1"/>
  <c r="K419" i="3" s="1"/>
  <c r="BA417" i="4" s="1"/>
  <c r="E435" i="3"/>
  <c r="H435" i="3" s="1"/>
  <c r="K435" i="3" s="1"/>
  <c r="BA433" i="4" s="1"/>
  <c r="E451" i="3"/>
  <c r="H451" i="3" s="1"/>
  <c r="K451" i="3" s="1"/>
  <c r="BA449" i="4" s="1"/>
  <c r="E467" i="3"/>
  <c r="H467" i="3" s="1"/>
  <c r="K467" i="3" s="1"/>
  <c r="BA465" i="4" s="1"/>
  <c r="E483" i="3"/>
  <c r="H483" i="3" s="1"/>
  <c r="K483" i="3" s="1"/>
  <c r="BA481" i="4" s="1"/>
  <c r="E499" i="3"/>
  <c r="H499" i="3" s="1"/>
  <c r="K499" i="3" s="1"/>
  <c r="BA497" i="4" s="1"/>
  <c r="E515" i="3"/>
  <c r="H515" i="3" s="1"/>
  <c r="K515" i="3" s="1"/>
  <c r="BA513" i="4" s="1"/>
  <c r="E531" i="3"/>
  <c r="H531" i="3" s="1"/>
  <c r="K531" i="3" s="1"/>
  <c r="BA529" i="4" s="1"/>
  <c r="E547" i="3"/>
  <c r="H547" i="3" s="1"/>
  <c r="K547" i="3" s="1"/>
  <c r="BA545" i="4" s="1"/>
  <c r="E555" i="3"/>
  <c r="H555" i="3" s="1"/>
  <c r="K555" i="3" s="1"/>
  <c r="BA553" i="4" s="1"/>
  <c r="H554" i="3"/>
  <c r="K554" i="3" s="1"/>
  <c r="BA552" i="4" s="1"/>
  <c r="G565" i="3"/>
  <c r="J565" i="3" s="1"/>
  <c r="AZ563" i="4" s="1"/>
  <c r="D566" i="3"/>
  <c r="F566" i="3"/>
  <c r="I565" i="3"/>
  <c r="L565" i="3" s="1"/>
  <c r="BB563" i="4" s="1"/>
  <c r="E571" i="3"/>
  <c r="H571" i="3" s="1"/>
  <c r="K571" i="3" s="1"/>
  <c r="BA569" i="4" s="1"/>
  <c r="H570" i="3"/>
  <c r="K570" i="3" s="1"/>
  <c r="BA568" i="4" s="1"/>
  <c r="G581" i="3"/>
  <c r="J581" i="3" s="1"/>
  <c r="AZ579" i="4" s="1"/>
  <c r="D582" i="3"/>
  <c r="F582" i="3"/>
  <c r="I581" i="3"/>
  <c r="L581" i="3" s="1"/>
  <c r="BB579" i="4" s="1"/>
  <c r="E587" i="3"/>
  <c r="H587" i="3" s="1"/>
  <c r="K587" i="3" s="1"/>
  <c r="BA585" i="4" s="1"/>
  <c r="H586" i="3"/>
  <c r="K586" i="3" s="1"/>
  <c r="BA584" i="4" s="1"/>
  <c r="I589" i="3"/>
  <c r="L589" i="3" s="1"/>
  <c r="BB587" i="4" s="1"/>
  <c r="F590" i="3"/>
  <c r="G593" i="3"/>
  <c r="J593" i="3" s="1"/>
  <c r="AZ591" i="4" s="1"/>
  <c r="H598" i="3"/>
  <c r="K598" i="3" s="1"/>
  <c r="BA596" i="4" s="1"/>
  <c r="E599" i="3"/>
  <c r="H599" i="3" s="1"/>
  <c r="K599" i="3" s="1"/>
  <c r="BA597" i="4" s="1"/>
  <c r="G609" i="3"/>
  <c r="J609" i="3" s="1"/>
  <c r="AZ607" i="4" s="1"/>
  <c r="H614" i="3"/>
  <c r="K614" i="3" s="1"/>
  <c r="BA612" i="4" s="1"/>
  <c r="E615" i="3"/>
  <c r="H615" i="3" s="1"/>
  <c r="K615" i="3" s="1"/>
  <c r="BA613" i="4" s="1"/>
  <c r="G625" i="3"/>
  <c r="J625" i="3" s="1"/>
  <c r="AZ623" i="4" s="1"/>
  <c r="H630" i="3"/>
  <c r="K630" i="3" s="1"/>
  <c r="BA628" i="4" s="1"/>
  <c r="E631" i="3"/>
  <c r="H631" i="3" s="1"/>
  <c r="K631" i="3" s="1"/>
  <c r="BA629" i="4" s="1"/>
  <c r="G641" i="3"/>
  <c r="J641" i="3" s="1"/>
  <c r="AZ639" i="4" s="1"/>
  <c r="H646" i="3"/>
  <c r="K646" i="3" s="1"/>
  <c r="BA644" i="4" s="1"/>
  <c r="E647" i="3"/>
  <c r="H647" i="3" s="1"/>
  <c r="K647" i="3" s="1"/>
  <c r="BA645" i="4" s="1"/>
  <c r="G657" i="3"/>
  <c r="J657" i="3" s="1"/>
  <c r="AZ655" i="4" s="1"/>
  <c r="H662" i="3"/>
  <c r="K662" i="3" s="1"/>
  <c r="BA660" i="4" s="1"/>
  <c r="E663" i="3"/>
  <c r="H663" i="3" s="1"/>
  <c r="K663" i="3" s="1"/>
  <c r="BA661" i="4" s="1"/>
  <c r="G673" i="3"/>
  <c r="J673" i="3" s="1"/>
  <c r="AZ671" i="4" s="1"/>
  <c r="H678" i="3"/>
  <c r="K678" i="3" s="1"/>
  <c r="BA676" i="4" s="1"/>
  <c r="E679" i="3"/>
  <c r="H679" i="3" s="1"/>
  <c r="K679" i="3" s="1"/>
  <c r="BA677" i="4" s="1"/>
  <c r="H697" i="3"/>
  <c r="K697" i="3" s="1"/>
  <c r="BA695" i="4" s="1"/>
  <c r="E698" i="3"/>
  <c r="F699" i="3"/>
  <c r="I699" i="3" s="1"/>
  <c r="L699" i="3" s="1"/>
  <c r="BB697" i="4" s="1"/>
  <c r="I698" i="3"/>
  <c r="L698" i="3" s="1"/>
  <c r="BB696" i="4" s="1"/>
  <c r="I701" i="3"/>
  <c r="L701" i="3" s="1"/>
  <c r="BB699" i="4" s="1"/>
  <c r="F702" i="3"/>
  <c r="H729" i="3"/>
  <c r="K729" i="3" s="1"/>
  <c r="BA727" i="4" s="1"/>
  <c r="E730" i="3"/>
  <c r="F731" i="3"/>
  <c r="I731" i="3" s="1"/>
  <c r="L731" i="3" s="1"/>
  <c r="BB729" i="4" s="1"/>
  <c r="I730" i="3"/>
  <c r="L730" i="3" s="1"/>
  <c r="BB728" i="4" s="1"/>
  <c r="I733" i="3"/>
  <c r="L733" i="3" s="1"/>
  <c r="BB731" i="4" s="1"/>
  <c r="F734" i="3"/>
  <c r="H761" i="3"/>
  <c r="K761" i="3" s="1"/>
  <c r="BA759" i="4" s="1"/>
  <c r="E762" i="3"/>
  <c r="F763" i="3"/>
  <c r="I763" i="3" s="1"/>
  <c r="L763" i="3" s="1"/>
  <c r="BB761" i="4" s="1"/>
  <c r="I762" i="3"/>
  <c r="L762" i="3" s="1"/>
  <c r="BB760" i="4" s="1"/>
  <c r="I765" i="3"/>
  <c r="L765" i="3" s="1"/>
  <c r="BB763" i="4" s="1"/>
  <c r="F766" i="3"/>
  <c r="H793" i="3"/>
  <c r="K793" i="3" s="1"/>
  <c r="BA791" i="4" s="1"/>
  <c r="E794" i="3"/>
  <c r="D805" i="3"/>
  <c r="G804" i="3"/>
  <c r="J804" i="3" s="1"/>
  <c r="AZ802" i="4" s="1"/>
  <c r="H364" i="3"/>
  <c r="K364" i="3" s="1"/>
  <c r="BA362" i="4" s="1"/>
  <c r="H368" i="3"/>
  <c r="K368" i="3" s="1"/>
  <c r="BA366" i="4" s="1"/>
  <c r="H372" i="3"/>
  <c r="K372" i="3" s="1"/>
  <c r="BA370" i="4" s="1"/>
  <c r="I374" i="3"/>
  <c r="L374" i="3" s="1"/>
  <c r="BB372" i="4" s="1"/>
  <c r="G376" i="3"/>
  <c r="J376" i="3" s="1"/>
  <c r="AZ374" i="4" s="1"/>
  <c r="G377" i="3"/>
  <c r="J377" i="3" s="1"/>
  <c r="AZ375" i="4" s="1"/>
  <c r="D379" i="3"/>
  <c r="G379" i="3" s="1"/>
  <c r="J379" i="3" s="1"/>
  <c r="AZ377" i="4" s="1"/>
  <c r="E382" i="3"/>
  <c r="F386" i="3"/>
  <c r="G392" i="3"/>
  <c r="J392" i="3" s="1"/>
  <c r="AZ390" i="4" s="1"/>
  <c r="G393" i="3"/>
  <c r="J393" i="3" s="1"/>
  <c r="AZ391" i="4" s="1"/>
  <c r="D395" i="3"/>
  <c r="G395" i="3" s="1"/>
  <c r="J395" i="3" s="1"/>
  <c r="AZ393" i="4" s="1"/>
  <c r="E398" i="3"/>
  <c r="F402" i="3"/>
  <c r="G408" i="3"/>
  <c r="J408" i="3" s="1"/>
  <c r="AZ406" i="4" s="1"/>
  <c r="G409" i="3"/>
  <c r="J409" i="3" s="1"/>
  <c r="AZ407" i="4" s="1"/>
  <c r="D411" i="3"/>
  <c r="G411" i="3" s="1"/>
  <c r="J411" i="3" s="1"/>
  <c r="AZ409" i="4" s="1"/>
  <c r="E414" i="3"/>
  <c r="F418" i="3"/>
  <c r="G424" i="3"/>
  <c r="J424" i="3" s="1"/>
  <c r="AZ422" i="4" s="1"/>
  <c r="G425" i="3"/>
  <c r="J425" i="3" s="1"/>
  <c r="AZ423" i="4" s="1"/>
  <c r="D427" i="3"/>
  <c r="G427" i="3" s="1"/>
  <c r="J427" i="3" s="1"/>
  <c r="AZ425" i="4" s="1"/>
  <c r="E430" i="3"/>
  <c r="F434" i="3"/>
  <c r="G440" i="3"/>
  <c r="J440" i="3" s="1"/>
  <c r="AZ438" i="4" s="1"/>
  <c r="G441" i="3"/>
  <c r="J441" i="3" s="1"/>
  <c r="AZ439" i="4" s="1"/>
  <c r="D443" i="3"/>
  <c r="G443" i="3" s="1"/>
  <c r="J443" i="3" s="1"/>
  <c r="AZ441" i="4" s="1"/>
  <c r="E446" i="3"/>
  <c r="F450" i="3"/>
  <c r="G456" i="3"/>
  <c r="J456" i="3" s="1"/>
  <c r="AZ454" i="4" s="1"/>
  <c r="G457" i="3"/>
  <c r="J457" i="3" s="1"/>
  <c r="AZ455" i="4" s="1"/>
  <c r="D459" i="3"/>
  <c r="G459" i="3" s="1"/>
  <c r="J459" i="3" s="1"/>
  <c r="AZ457" i="4" s="1"/>
  <c r="E462" i="3"/>
  <c r="F466" i="3"/>
  <c r="G472" i="3"/>
  <c r="J472" i="3" s="1"/>
  <c r="AZ470" i="4" s="1"/>
  <c r="G473" i="3"/>
  <c r="J473" i="3" s="1"/>
  <c r="AZ471" i="4" s="1"/>
  <c r="D475" i="3"/>
  <c r="G475" i="3" s="1"/>
  <c r="J475" i="3" s="1"/>
  <c r="AZ473" i="4" s="1"/>
  <c r="E478" i="3"/>
  <c r="F482" i="3"/>
  <c r="G488" i="3"/>
  <c r="J488" i="3" s="1"/>
  <c r="AZ486" i="4" s="1"/>
  <c r="G489" i="3"/>
  <c r="J489" i="3" s="1"/>
  <c r="AZ487" i="4" s="1"/>
  <c r="D491" i="3"/>
  <c r="G491" i="3" s="1"/>
  <c r="J491" i="3" s="1"/>
  <c r="AZ489" i="4" s="1"/>
  <c r="E494" i="3"/>
  <c r="F498" i="3"/>
  <c r="I502" i="3"/>
  <c r="L502" i="3" s="1"/>
  <c r="BB500" i="4" s="1"/>
  <c r="G504" i="3"/>
  <c r="J504" i="3" s="1"/>
  <c r="AZ502" i="4" s="1"/>
  <c r="G505" i="3"/>
  <c r="J505" i="3" s="1"/>
  <c r="AZ503" i="4" s="1"/>
  <c r="D507" i="3"/>
  <c r="G507" i="3" s="1"/>
  <c r="J507" i="3" s="1"/>
  <c r="AZ505" i="4" s="1"/>
  <c r="E510" i="3"/>
  <c r="F514" i="3"/>
  <c r="I518" i="3"/>
  <c r="L518" i="3" s="1"/>
  <c r="BB516" i="4" s="1"/>
  <c r="G520" i="3"/>
  <c r="J520" i="3" s="1"/>
  <c r="AZ518" i="4" s="1"/>
  <c r="G521" i="3"/>
  <c r="J521" i="3" s="1"/>
  <c r="AZ519" i="4" s="1"/>
  <c r="D523" i="3"/>
  <c r="G523" i="3" s="1"/>
  <c r="J523" i="3" s="1"/>
  <c r="AZ521" i="4" s="1"/>
  <c r="E526" i="3"/>
  <c r="F530" i="3"/>
  <c r="I534" i="3"/>
  <c r="L534" i="3" s="1"/>
  <c r="BB532" i="4" s="1"/>
  <c r="G536" i="3"/>
  <c r="J536" i="3" s="1"/>
  <c r="AZ534" i="4" s="1"/>
  <c r="G537" i="3"/>
  <c r="J537" i="3" s="1"/>
  <c r="AZ535" i="4" s="1"/>
  <c r="D539" i="3"/>
  <c r="G539" i="3" s="1"/>
  <c r="J539" i="3" s="1"/>
  <c r="AZ537" i="4" s="1"/>
  <c r="E542" i="3"/>
  <c r="F546" i="3"/>
  <c r="I550" i="3"/>
  <c r="L550" i="3" s="1"/>
  <c r="BB548" i="4" s="1"/>
  <c r="G553" i="3"/>
  <c r="J553" i="3" s="1"/>
  <c r="AZ551" i="4" s="1"/>
  <c r="D554" i="3"/>
  <c r="F554" i="3"/>
  <c r="I553" i="3"/>
  <c r="L553" i="3" s="1"/>
  <c r="BB551" i="4" s="1"/>
  <c r="E559" i="3"/>
  <c r="H559" i="3" s="1"/>
  <c r="K559" i="3" s="1"/>
  <c r="BA557" i="4" s="1"/>
  <c r="H558" i="3"/>
  <c r="K558" i="3" s="1"/>
  <c r="BA556" i="4" s="1"/>
  <c r="G569" i="3"/>
  <c r="J569" i="3" s="1"/>
  <c r="AZ567" i="4" s="1"/>
  <c r="D570" i="3"/>
  <c r="F570" i="3"/>
  <c r="I569" i="3"/>
  <c r="L569" i="3" s="1"/>
  <c r="BB567" i="4" s="1"/>
  <c r="E575" i="3"/>
  <c r="H575" i="3" s="1"/>
  <c r="K575" i="3" s="1"/>
  <c r="BA573" i="4" s="1"/>
  <c r="H574" i="3"/>
  <c r="K574" i="3" s="1"/>
  <c r="BA572" i="4" s="1"/>
  <c r="G585" i="3"/>
  <c r="J585" i="3" s="1"/>
  <c r="AZ583" i="4" s="1"/>
  <c r="D586" i="3"/>
  <c r="F586" i="3"/>
  <c r="I585" i="3"/>
  <c r="L585" i="3" s="1"/>
  <c r="BB583" i="4" s="1"/>
  <c r="G589" i="3"/>
  <c r="J589" i="3" s="1"/>
  <c r="AZ587" i="4" s="1"/>
  <c r="H594" i="3"/>
  <c r="K594" i="3" s="1"/>
  <c r="BA592" i="4" s="1"/>
  <c r="E595" i="3"/>
  <c r="H595" i="3" s="1"/>
  <c r="K595" i="3" s="1"/>
  <c r="BA593" i="4" s="1"/>
  <c r="G602" i="3"/>
  <c r="J602" i="3" s="1"/>
  <c r="AZ600" i="4" s="1"/>
  <c r="G605" i="3"/>
  <c r="J605" i="3" s="1"/>
  <c r="AZ603" i="4" s="1"/>
  <c r="H610" i="3"/>
  <c r="K610" i="3" s="1"/>
  <c r="BA608" i="4" s="1"/>
  <c r="E611" i="3"/>
  <c r="H611" i="3" s="1"/>
  <c r="K611" i="3" s="1"/>
  <c r="BA609" i="4" s="1"/>
  <c r="G618" i="3"/>
  <c r="J618" i="3" s="1"/>
  <c r="AZ616" i="4" s="1"/>
  <c r="G621" i="3"/>
  <c r="J621" i="3" s="1"/>
  <c r="AZ619" i="4" s="1"/>
  <c r="H626" i="3"/>
  <c r="K626" i="3" s="1"/>
  <c r="BA624" i="4" s="1"/>
  <c r="E627" i="3"/>
  <c r="H627" i="3" s="1"/>
  <c r="K627" i="3" s="1"/>
  <c r="BA625" i="4" s="1"/>
  <c r="G634" i="3"/>
  <c r="J634" i="3" s="1"/>
  <c r="AZ632" i="4" s="1"/>
  <c r="G637" i="3"/>
  <c r="J637" i="3" s="1"/>
  <c r="AZ635" i="4" s="1"/>
  <c r="H642" i="3"/>
  <c r="K642" i="3" s="1"/>
  <c r="BA640" i="4" s="1"/>
  <c r="E643" i="3"/>
  <c r="H643" i="3" s="1"/>
  <c r="K643" i="3" s="1"/>
  <c r="BA641" i="4" s="1"/>
  <c r="G650" i="3"/>
  <c r="J650" i="3" s="1"/>
  <c r="AZ648" i="4" s="1"/>
  <c r="G653" i="3"/>
  <c r="J653" i="3" s="1"/>
  <c r="AZ651" i="4" s="1"/>
  <c r="H658" i="3"/>
  <c r="K658" i="3" s="1"/>
  <c r="BA656" i="4" s="1"/>
  <c r="E659" i="3"/>
  <c r="H659" i="3" s="1"/>
  <c r="K659" i="3" s="1"/>
  <c r="BA657" i="4" s="1"/>
  <c r="G666" i="3"/>
  <c r="J666" i="3" s="1"/>
  <c r="AZ664" i="4" s="1"/>
  <c r="G669" i="3"/>
  <c r="J669" i="3" s="1"/>
  <c r="AZ667" i="4" s="1"/>
  <c r="H674" i="3"/>
  <c r="K674" i="3" s="1"/>
  <c r="BA672" i="4" s="1"/>
  <c r="E675" i="3"/>
  <c r="H675" i="3" s="1"/>
  <c r="K675" i="3" s="1"/>
  <c r="BA673" i="4" s="1"/>
  <c r="G682" i="3"/>
  <c r="J682" i="3" s="1"/>
  <c r="AZ680" i="4" s="1"/>
  <c r="D693" i="3"/>
  <c r="G692" i="3"/>
  <c r="J692" i="3" s="1"/>
  <c r="AZ690" i="4" s="1"/>
  <c r="E711" i="3"/>
  <c r="H711" i="3" s="1"/>
  <c r="K711" i="3" s="1"/>
  <c r="BA709" i="4" s="1"/>
  <c r="D725" i="3"/>
  <c r="G724" i="3"/>
  <c r="J724" i="3" s="1"/>
  <c r="AZ722" i="4" s="1"/>
  <c r="E743" i="3"/>
  <c r="H743" i="3" s="1"/>
  <c r="K743" i="3" s="1"/>
  <c r="BA741" i="4" s="1"/>
  <c r="D757" i="3"/>
  <c r="G756" i="3"/>
  <c r="J756" i="3" s="1"/>
  <c r="AZ754" i="4" s="1"/>
  <c r="E775" i="3"/>
  <c r="H775" i="3" s="1"/>
  <c r="K775" i="3" s="1"/>
  <c r="BA773" i="4" s="1"/>
  <c r="D789" i="3"/>
  <c r="G788" i="3"/>
  <c r="J788" i="3" s="1"/>
  <c r="AZ786" i="4" s="1"/>
  <c r="E686" i="3"/>
  <c r="E703" i="3"/>
  <c r="H703" i="3" s="1"/>
  <c r="K703" i="3" s="1"/>
  <c r="BA701" i="4" s="1"/>
  <c r="E719" i="3"/>
  <c r="H719" i="3" s="1"/>
  <c r="K719" i="3" s="1"/>
  <c r="BA717" i="4" s="1"/>
  <c r="E735" i="3"/>
  <c r="H735" i="3" s="1"/>
  <c r="K735" i="3" s="1"/>
  <c r="BA733" i="4" s="1"/>
  <c r="E751" i="3"/>
  <c r="H751" i="3" s="1"/>
  <c r="K751" i="3" s="1"/>
  <c r="BA749" i="4" s="1"/>
  <c r="E767" i="3"/>
  <c r="H767" i="3" s="1"/>
  <c r="K767" i="3" s="1"/>
  <c r="BA765" i="4" s="1"/>
  <c r="E783" i="3"/>
  <c r="H783" i="3" s="1"/>
  <c r="K783" i="3" s="1"/>
  <c r="BA781" i="4" s="1"/>
  <c r="G792" i="3"/>
  <c r="J792" i="3" s="1"/>
  <c r="AZ790" i="4" s="1"/>
  <c r="G793" i="3"/>
  <c r="J793" i="3" s="1"/>
  <c r="AZ791" i="4" s="1"/>
  <c r="D795" i="3"/>
  <c r="G795" i="3" s="1"/>
  <c r="J795" i="3" s="1"/>
  <c r="AZ793" i="4" s="1"/>
  <c r="E798" i="3"/>
  <c r="F802" i="3"/>
  <c r="F806" i="3"/>
  <c r="I805" i="3"/>
  <c r="L805" i="3" s="1"/>
  <c r="BB803" i="4" s="1"/>
  <c r="AV7" i="4"/>
  <c r="AW8" i="4"/>
  <c r="AU14" i="4"/>
  <c r="AV15" i="4"/>
  <c r="AW16" i="4"/>
  <c r="AU22" i="4"/>
  <c r="AV23" i="4"/>
  <c r="AW24" i="4"/>
  <c r="AY32" i="4"/>
  <c r="AT35" i="4"/>
  <c r="AX35" i="4"/>
  <c r="AW58" i="4"/>
  <c r="AW64" i="4"/>
  <c r="AV67" i="4"/>
  <c r="AX93" i="4"/>
  <c r="AV93" i="4"/>
  <c r="AY96" i="4"/>
  <c r="AT99" i="4"/>
  <c r="AX99" i="4"/>
  <c r="AV119" i="4"/>
  <c r="F594" i="3"/>
  <c r="F598" i="3"/>
  <c r="F602" i="3"/>
  <c r="F606" i="3"/>
  <c r="F610" i="3"/>
  <c r="F614" i="3"/>
  <c r="F618" i="3"/>
  <c r="F622" i="3"/>
  <c r="F626" i="3"/>
  <c r="F630" i="3"/>
  <c r="F634" i="3"/>
  <c r="F638" i="3"/>
  <c r="F642" i="3"/>
  <c r="F646" i="3"/>
  <c r="F650" i="3"/>
  <c r="F654" i="3"/>
  <c r="F658" i="3"/>
  <c r="F662" i="3"/>
  <c r="F666" i="3"/>
  <c r="F670" i="3"/>
  <c r="F674" i="3"/>
  <c r="F678" i="3"/>
  <c r="F682" i="3"/>
  <c r="F686" i="3"/>
  <c r="I690" i="3"/>
  <c r="L690" i="3" s="1"/>
  <c r="BB688" i="4" s="1"/>
  <c r="I706" i="3"/>
  <c r="L706" i="3" s="1"/>
  <c r="BB704" i="4" s="1"/>
  <c r="I722" i="3"/>
  <c r="L722" i="3" s="1"/>
  <c r="BB720" i="4" s="1"/>
  <c r="I754" i="3"/>
  <c r="L754" i="3" s="1"/>
  <c r="BB752" i="4" s="1"/>
  <c r="I770" i="3"/>
  <c r="L770" i="3" s="1"/>
  <c r="BB768" i="4" s="1"/>
  <c r="AY8" i="4"/>
  <c r="AY9" i="4"/>
  <c r="AY16" i="4"/>
  <c r="AY17" i="4"/>
  <c r="AY24" i="4"/>
  <c r="AY25" i="4"/>
  <c r="AU42" i="4"/>
  <c r="AX45" i="4"/>
  <c r="AV45" i="4"/>
  <c r="AY48" i="4"/>
  <c r="AT51" i="4"/>
  <c r="AX51" i="4"/>
  <c r="AW74" i="4"/>
  <c r="AW80" i="4"/>
  <c r="AV83" i="4"/>
  <c r="H684" i="3"/>
  <c r="K684" i="3" s="1"/>
  <c r="BA682" i="4" s="1"/>
  <c r="D687" i="3"/>
  <c r="G687" i="3" s="1"/>
  <c r="J687" i="3" s="1"/>
  <c r="AZ685" i="4" s="1"/>
  <c r="E690" i="3"/>
  <c r="F694" i="3"/>
  <c r="G700" i="3"/>
  <c r="J700" i="3" s="1"/>
  <c r="AZ698" i="4" s="1"/>
  <c r="G701" i="3"/>
  <c r="J701" i="3" s="1"/>
  <c r="AZ699" i="4" s="1"/>
  <c r="D703" i="3"/>
  <c r="G703" i="3" s="1"/>
  <c r="J703" i="3" s="1"/>
  <c r="AZ701" i="4" s="1"/>
  <c r="E706" i="3"/>
  <c r="F710" i="3"/>
  <c r="G716" i="3"/>
  <c r="J716" i="3" s="1"/>
  <c r="AZ714" i="4" s="1"/>
  <c r="G717" i="3"/>
  <c r="J717" i="3" s="1"/>
  <c r="AZ715" i="4" s="1"/>
  <c r="D719" i="3"/>
  <c r="G719" i="3" s="1"/>
  <c r="J719" i="3" s="1"/>
  <c r="AZ717" i="4" s="1"/>
  <c r="E722" i="3"/>
  <c r="F726" i="3"/>
  <c r="G732" i="3"/>
  <c r="J732" i="3" s="1"/>
  <c r="AZ730" i="4" s="1"/>
  <c r="G733" i="3"/>
  <c r="J733" i="3" s="1"/>
  <c r="AZ731" i="4" s="1"/>
  <c r="D735" i="3"/>
  <c r="G735" i="3" s="1"/>
  <c r="J735" i="3" s="1"/>
  <c r="AZ733" i="4" s="1"/>
  <c r="E738" i="3"/>
  <c r="F742" i="3"/>
  <c r="G748" i="3"/>
  <c r="J748" i="3" s="1"/>
  <c r="AZ746" i="4" s="1"/>
  <c r="G749" i="3"/>
  <c r="J749" i="3" s="1"/>
  <c r="AZ747" i="4" s="1"/>
  <c r="D751" i="3"/>
  <c r="G751" i="3" s="1"/>
  <c r="J751" i="3" s="1"/>
  <c r="AZ749" i="4" s="1"/>
  <c r="E754" i="3"/>
  <c r="F758" i="3"/>
  <c r="G764" i="3"/>
  <c r="J764" i="3" s="1"/>
  <c r="AZ762" i="4" s="1"/>
  <c r="G765" i="3"/>
  <c r="J765" i="3" s="1"/>
  <c r="AZ763" i="4" s="1"/>
  <c r="D767" i="3"/>
  <c r="G767" i="3" s="1"/>
  <c r="J767" i="3" s="1"/>
  <c r="AZ765" i="4" s="1"/>
  <c r="E770" i="3"/>
  <c r="F774" i="3"/>
  <c r="G780" i="3"/>
  <c r="J780" i="3" s="1"/>
  <c r="AZ778" i="4" s="1"/>
  <c r="G781" i="3"/>
  <c r="J781" i="3" s="1"/>
  <c r="AZ779" i="4" s="1"/>
  <c r="D783" i="3"/>
  <c r="G783" i="3" s="1"/>
  <c r="J783" i="3" s="1"/>
  <c r="AZ781" i="4" s="1"/>
  <c r="E786" i="3"/>
  <c r="F790" i="3"/>
  <c r="G796" i="3"/>
  <c r="J796" i="3" s="1"/>
  <c r="AZ794" i="4" s="1"/>
  <c r="G797" i="3"/>
  <c r="J797" i="3" s="1"/>
  <c r="AZ795" i="4" s="1"/>
  <c r="D799" i="3"/>
  <c r="G799" i="3" s="1"/>
  <c r="J799" i="3" s="1"/>
  <c r="AZ797" i="4" s="1"/>
  <c r="E802" i="3"/>
  <c r="E806" i="3"/>
  <c r="AW14" i="4"/>
  <c r="AW22" i="4"/>
  <c r="AU74" i="4"/>
  <c r="AV77" i="4"/>
  <c r="AW122" i="4"/>
  <c r="AU6" i="4"/>
  <c r="AY6" i="4"/>
  <c r="AU10" i="4"/>
  <c r="AY10" i="4"/>
  <c r="AV11" i="4"/>
  <c r="AW12" i="4"/>
  <c r="AW13" i="4"/>
  <c r="AU18" i="4"/>
  <c r="AY18" i="4"/>
  <c r="AV19" i="4"/>
  <c r="AW20" i="4"/>
  <c r="AW21" i="4"/>
  <c r="AU26" i="4"/>
  <c r="AY26" i="4"/>
  <c r="AV27" i="4"/>
  <c r="AW28" i="4"/>
  <c r="AW29" i="4"/>
  <c r="AT30" i="4"/>
  <c r="AX30" i="4"/>
  <c r="AW31" i="4"/>
  <c r="AW33" i="4"/>
  <c r="AU34" i="4"/>
  <c r="AY34" i="4"/>
  <c r="AV36" i="4"/>
  <c r="AT37" i="4"/>
  <c r="AX37" i="4"/>
  <c r="AV38" i="4"/>
  <c r="AU39" i="4"/>
  <c r="AY39" i="4"/>
  <c r="AW40" i="4"/>
  <c r="AU41" i="4"/>
  <c r="AY41" i="4"/>
  <c r="AV43" i="4"/>
  <c r="AT44" i="4"/>
  <c r="AX44" i="4"/>
  <c r="AT46" i="4"/>
  <c r="AX46" i="4"/>
  <c r="AW47" i="4"/>
  <c r="AW49" i="4"/>
  <c r="AU50" i="4"/>
  <c r="AY50" i="4"/>
  <c r="AV52" i="4"/>
  <c r="AT53" i="4"/>
  <c r="AX53" i="4"/>
  <c r="AV54" i="4"/>
  <c r="AU55" i="4"/>
  <c r="AY55" i="4"/>
  <c r="AW56" i="4"/>
  <c r="AU57" i="4"/>
  <c r="AY57" i="4"/>
  <c r="AV59" i="4"/>
  <c r="AT60" i="4"/>
  <c r="AX60" i="4"/>
  <c r="AT62" i="4"/>
  <c r="AX62" i="4"/>
  <c r="AW63" i="4"/>
  <c r="AW65" i="4"/>
  <c r="AU66" i="4"/>
  <c r="AY66" i="4"/>
  <c r="AV68" i="4"/>
  <c r="AT69" i="4"/>
  <c r="AX69" i="4"/>
  <c r="AV70" i="4"/>
  <c r="AU71" i="4"/>
  <c r="AY71" i="4"/>
  <c r="AW72" i="4"/>
  <c r="AU73" i="4"/>
  <c r="AY73" i="4"/>
  <c r="AV75" i="4"/>
  <c r="AT76" i="4"/>
  <c r="AX76" i="4"/>
  <c r="AT78" i="4"/>
  <c r="AX78" i="4"/>
  <c r="AW79" i="4"/>
  <c r="AW81" i="4"/>
  <c r="AU82" i="4"/>
  <c r="AY82" i="4"/>
  <c r="AV84" i="4"/>
  <c r="AT85" i="4"/>
  <c r="AX85" i="4"/>
  <c r="AV86" i="4"/>
  <c r="AU87" i="4"/>
  <c r="AY87" i="4"/>
  <c r="AW88" i="4"/>
  <c r="AU89" i="4"/>
  <c r="AY89" i="4"/>
  <c r="AV91" i="4"/>
  <c r="AT92" i="4"/>
  <c r="AX92" i="4"/>
  <c r="AT94" i="4"/>
  <c r="AX94" i="4"/>
  <c r="AW95" i="4"/>
  <c r="AW97" i="4"/>
  <c r="AU98" i="4"/>
  <c r="AY98" i="4"/>
  <c r="AV100" i="4"/>
  <c r="AU103" i="4"/>
  <c r="AW103" i="4"/>
  <c r="AT105" i="4"/>
  <c r="AX105" i="4"/>
  <c r="AV110" i="4"/>
  <c r="AT112" i="4"/>
  <c r="AW112" i="4"/>
  <c r="AV113" i="4"/>
  <c r="AU114" i="4"/>
  <c r="AU116" i="4"/>
  <c r="AV117" i="4"/>
  <c r="AU121" i="4"/>
  <c r="AY121" i="4"/>
  <c r="AU124" i="4"/>
  <c r="AY124" i="4"/>
  <c r="AU130" i="4"/>
  <c r="AU138" i="4"/>
  <c r="AU146" i="4"/>
  <c r="AU154" i="4"/>
  <c r="AU162" i="4"/>
  <c r="AV167" i="4"/>
  <c r="AY168" i="4"/>
  <c r="AV175" i="4"/>
  <c r="AY176" i="4"/>
  <c r="AV183" i="4"/>
  <c r="AY184" i="4"/>
  <c r="AU198" i="4"/>
  <c r="AV207" i="4"/>
  <c r="AT215" i="4"/>
  <c r="AU230" i="4"/>
  <c r="AU7" i="4"/>
  <c r="AY7" i="4"/>
  <c r="AV8" i="4"/>
  <c r="AT13" i="4"/>
  <c r="AX13" i="4"/>
  <c r="AT14" i="4"/>
  <c r="AX14" i="4"/>
  <c r="AU15" i="4"/>
  <c r="AY15" i="4"/>
  <c r="AV16" i="4"/>
  <c r="AT21" i="4"/>
  <c r="AX21" i="4"/>
  <c r="AT22" i="4"/>
  <c r="AX22" i="4"/>
  <c r="AU23" i="4"/>
  <c r="AY23" i="4"/>
  <c r="AV24" i="4"/>
  <c r="AT29" i="4"/>
  <c r="AX29" i="4"/>
  <c r="AU30" i="4"/>
  <c r="AY30" i="4"/>
  <c r="AV32" i="4"/>
  <c r="AT33" i="4"/>
  <c r="AX33" i="4"/>
  <c r="AV34" i="4"/>
  <c r="AU35" i="4"/>
  <c r="AY35" i="4"/>
  <c r="AW36" i="4"/>
  <c r="AU37" i="4"/>
  <c r="AY37" i="4"/>
  <c r="AV39" i="4"/>
  <c r="AT40" i="4"/>
  <c r="AX40" i="4"/>
  <c r="AT42" i="4"/>
  <c r="AX42" i="4"/>
  <c r="AW43" i="4"/>
  <c r="AW45" i="4"/>
  <c r="AU46" i="4"/>
  <c r="AY46" i="4"/>
  <c r="AV48" i="4"/>
  <c r="AT49" i="4"/>
  <c r="AX49" i="4"/>
  <c r="AV50" i="4"/>
  <c r="AU51" i="4"/>
  <c r="AY51" i="4"/>
  <c r="AW52" i="4"/>
  <c r="AU53" i="4"/>
  <c r="AY53" i="4"/>
  <c r="AV55" i="4"/>
  <c r="AT56" i="4"/>
  <c r="AX56" i="4"/>
  <c r="AT58" i="4"/>
  <c r="AX58" i="4"/>
  <c r="AW59" i="4"/>
  <c r="AW61" i="4"/>
  <c r="AU62" i="4"/>
  <c r="AY62" i="4"/>
  <c r="AV64" i="4"/>
  <c r="AT65" i="4"/>
  <c r="AX65" i="4"/>
  <c r="AV66" i="4"/>
  <c r="AU67" i="4"/>
  <c r="AY67" i="4"/>
  <c r="AW68" i="4"/>
  <c r="AU69" i="4"/>
  <c r="AY69" i="4"/>
  <c r="AV71" i="4"/>
  <c r="AT72" i="4"/>
  <c r="AX72" i="4"/>
  <c r="AT74" i="4"/>
  <c r="AX74" i="4"/>
  <c r="AW75" i="4"/>
  <c r="AW77" i="4"/>
  <c r="AU78" i="4"/>
  <c r="AY78" i="4"/>
  <c r="AV80" i="4"/>
  <c r="AT81" i="4"/>
  <c r="AX81" i="4"/>
  <c r="AV82" i="4"/>
  <c r="AU83" i="4"/>
  <c r="AY83" i="4"/>
  <c r="AW84" i="4"/>
  <c r="AU85" i="4"/>
  <c r="AY85" i="4"/>
  <c r="AV87" i="4"/>
  <c r="AT88" i="4"/>
  <c r="AX88" i="4"/>
  <c r="AT90" i="4"/>
  <c r="AX90" i="4"/>
  <c r="AW91" i="4"/>
  <c r="AW93" i="4"/>
  <c r="AU94" i="4"/>
  <c r="AY94" i="4"/>
  <c r="AV96" i="4"/>
  <c r="AT97" i="4"/>
  <c r="AX97" i="4"/>
  <c r="AV98" i="4"/>
  <c r="AU99" i="4"/>
  <c r="AY99" i="4"/>
  <c r="AW100" i="4"/>
  <c r="AV101" i="4"/>
  <c r="AU105" i="4"/>
  <c r="AY105" i="4"/>
  <c r="AU108" i="4"/>
  <c r="AY108" i="4"/>
  <c r="AY112" i="4"/>
  <c r="AX112" i="4"/>
  <c r="AY114" i="4"/>
  <c r="AW116" i="4"/>
  <c r="AW118" i="4"/>
  <c r="AV123" i="4"/>
  <c r="AX125" i="4"/>
  <c r="AT127" i="4"/>
  <c r="AX127" i="4"/>
  <c r="AX133" i="4"/>
  <c r="AT135" i="4"/>
  <c r="AX135" i="4"/>
  <c r="AX141" i="4"/>
  <c r="AT143" i="4"/>
  <c r="AX143" i="4"/>
  <c r="AX149" i="4"/>
  <c r="AT151" i="4"/>
  <c r="AX151" i="4"/>
  <c r="AX157" i="4"/>
  <c r="AT159" i="4"/>
  <c r="AX159" i="4"/>
  <c r="AU164" i="4"/>
  <c r="AT165" i="4"/>
  <c r="AV165" i="4"/>
  <c r="AU166" i="4"/>
  <c r="AU170" i="4"/>
  <c r="AU172" i="4"/>
  <c r="AT173" i="4"/>
  <c r="AV173" i="4"/>
  <c r="AU174" i="4"/>
  <c r="AU178" i="4"/>
  <c r="AU180" i="4"/>
  <c r="AT181" i="4"/>
  <c r="AV181" i="4"/>
  <c r="AU182" i="4"/>
  <c r="AT189" i="4"/>
  <c r="AV189" i="4"/>
  <c r="AV191" i="4"/>
  <c r="AV223" i="4"/>
  <c r="AT9" i="4"/>
  <c r="AT10" i="4"/>
  <c r="AU11" i="4"/>
  <c r="AV12" i="4"/>
  <c r="AT17" i="4"/>
  <c r="AT18" i="4"/>
  <c r="AU19" i="4"/>
  <c r="AV20" i="4"/>
  <c r="AT25" i="4"/>
  <c r="AT26" i="4"/>
  <c r="AU27" i="4"/>
  <c r="AV28" i="4"/>
  <c r="AY38" i="4"/>
  <c r="AT41" i="4"/>
  <c r="AX41" i="4"/>
  <c r="AW44" i="4"/>
  <c r="AY54" i="4"/>
  <c r="AT57" i="4"/>
  <c r="AX57" i="4"/>
  <c r="AW60" i="4"/>
  <c r="AY70" i="4"/>
  <c r="AT73" i="4"/>
  <c r="AX73" i="4"/>
  <c r="AW76" i="4"/>
  <c r="AY86" i="4"/>
  <c r="AT89" i="4"/>
  <c r="AX89" i="4"/>
  <c r="AW92" i="4"/>
  <c r="AV103" i="4"/>
  <c r="AW106" i="4"/>
  <c r="AT110" i="4"/>
  <c r="AU110" i="4"/>
  <c r="AW119" i="4"/>
  <c r="AV131" i="4"/>
  <c r="AV139" i="4"/>
  <c r="AV147" i="4"/>
  <c r="AV155" i="4"/>
  <c r="AV163" i="4"/>
  <c r="AV171" i="4"/>
  <c r="AV179" i="4"/>
  <c r="AV187" i="4"/>
  <c r="AU107" i="4"/>
  <c r="AY107" i="4"/>
  <c r="AW109" i="4"/>
  <c r="AT114" i="4"/>
  <c r="AX114" i="4"/>
  <c r="AV116" i="4"/>
  <c r="AU123" i="4"/>
  <c r="AY123" i="4"/>
  <c r="AW125" i="4"/>
  <c r="AT128" i="4"/>
  <c r="AX128" i="4"/>
  <c r="AU129" i="4"/>
  <c r="AY129" i="4"/>
  <c r="AV132" i="4"/>
  <c r="AW133" i="4"/>
  <c r="AT136" i="4"/>
  <c r="AX136" i="4"/>
  <c r="AU137" i="4"/>
  <c r="AY137" i="4"/>
  <c r="AV140" i="4"/>
  <c r="AW141" i="4"/>
  <c r="AT144" i="4"/>
  <c r="AX144" i="4"/>
  <c r="AU145" i="4"/>
  <c r="AY145" i="4"/>
  <c r="AV148" i="4"/>
  <c r="AW149" i="4"/>
  <c r="AT152" i="4"/>
  <c r="AX152" i="4"/>
  <c r="AU153" i="4"/>
  <c r="AY153" i="4"/>
  <c r="AV156" i="4"/>
  <c r="AW157" i="4"/>
  <c r="AT160" i="4"/>
  <c r="AX160" i="4"/>
  <c r="AU161" i="4"/>
  <c r="AY161" i="4"/>
  <c r="AV164" i="4"/>
  <c r="AW165" i="4"/>
  <c r="AT168" i="4"/>
  <c r="AX168" i="4"/>
  <c r="AU169" i="4"/>
  <c r="AY169" i="4"/>
  <c r="AV172" i="4"/>
  <c r="AW173" i="4"/>
  <c r="AT176" i="4"/>
  <c r="AX176" i="4"/>
  <c r="AU177" i="4"/>
  <c r="AY177" i="4"/>
  <c r="AV180" i="4"/>
  <c r="AW181" i="4"/>
  <c r="AT184" i="4"/>
  <c r="AX184" i="4"/>
  <c r="AU185" i="4"/>
  <c r="AY185" i="4"/>
  <c r="AV188" i="4"/>
  <c r="AW189" i="4"/>
  <c r="AV193" i="4"/>
  <c r="AU195" i="4"/>
  <c r="AY195" i="4"/>
  <c r="AX195" i="4"/>
  <c r="AV201" i="4"/>
  <c r="AT202" i="4"/>
  <c r="AX202" i="4"/>
  <c r="AU202" i="4"/>
  <c r="AW204" i="4"/>
  <c r="AW205" i="4"/>
  <c r="AW210" i="4"/>
  <c r="AV212" i="4"/>
  <c r="AY212" i="4"/>
  <c r="AU213" i="4"/>
  <c r="AU216" i="4"/>
  <c r="AV225" i="4"/>
  <c r="AU227" i="4"/>
  <c r="AY227" i="4"/>
  <c r="AX227" i="4"/>
  <c r="AV233" i="4"/>
  <c r="AT234" i="4"/>
  <c r="AX234" i="4"/>
  <c r="AU234" i="4"/>
  <c r="AW236" i="4"/>
  <c r="AW237" i="4"/>
  <c r="AU240" i="4"/>
  <c r="AY240" i="4"/>
  <c r="AT242" i="4"/>
  <c r="AX242" i="4"/>
  <c r="AV244" i="4"/>
  <c r="AV250" i="4"/>
  <c r="AU252" i="4"/>
  <c r="AY252" i="4"/>
  <c r="AW252" i="4"/>
  <c r="AU254" i="4"/>
  <c r="AY254" i="4"/>
  <c r="AU257" i="4"/>
  <c r="AY257" i="4"/>
  <c r="AW263" i="4"/>
  <c r="AV264" i="4"/>
  <c r="AW265" i="4"/>
  <c r="AV272" i="4"/>
  <c r="AW275" i="4"/>
  <c r="AV276" i="4"/>
  <c r="AY281" i="4"/>
  <c r="AT294" i="4"/>
  <c r="AU341" i="4"/>
  <c r="AT102" i="4"/>
  <c r="AX102" i="4"/>
  <c r="AV104" i="4"/>
  <c r="AU111" i="4"/>
  <c r="AY111" i="4"/>
  <c r="AW113" i="4"/>
  <c r="AT118" i="4"/>
  <c r="AX118" i="4"/>
  <c r="AV120" i="4"/>
  <c r="AT126" i="4"/>
  <c r="AX126" i="4"/>
  <c r="AU127" i="4"/>
  <c r="AY127" i="4"/>
  <c r="AV130" i="4"/>
  <c r="AW131" i="4"/>
  <c r="AT134" i="4"/>
  <c r="AX134" i="4"/>
  <c r="AU135" i="4"/>
  <c r="AY135" i="4"/>
  <c r="AV138" i="4"/>
  <c r="AW139" i="4"/>
  <c r="AT142" i="4"/>
  <c r="AX142" i="4"/>
  <c r="AU143" i="4"/>
  <c r="AY143" i="4"/>
  <c r="AV146" i="4"/>
  <c r="AW147" i="4"/>
  <c r="AT150" i="4"/>
  <c r="AX150" i="4"/>
  <c r="AU151" i="4"/>
  <c r="AY151" i="4"/>
  <c r="AV154" i="4"/>
  <c r="AW155" i="4"/>
  <c r="AT158" i="4"/>
  <c r="AX158" i="4"/>
  <c r="AU159" i="4"/>
  <c r="AY159" i="4"/>
  <c r="AV162" i="4"/>
  <c r="AW163" i="4"/>
  <c r="AT166" i="4"/>
  <c r="AX166" i="4"/>
  <c r="AU167" i="4"/>
  <c r="AY167" i="4"/>
  <c r="AV170" i="4"/>
  <c r="AW171" i="4"/>
  <c r="AT174" i="4"/>
  <c r="AX174" i="4"/>
  <c r="AU175" i="4"/>
  <c r="AY175" i="4"/>
  <c r="AV178" i="4"/>
  <c r="AW179" i="4"/>
  <c r="AT182" i="4"/>
  <c r="AX182" i="4"/>
  <c r="AU183" i="4"/>
  <c r="AY183" i="4"/>
  <c r="AV186" i="4"/>
  <c r="AW187" i="4"/>
  <c r="AT194" i="4"/>
  <c r="AX194" i="4"/>
  <c r="AW197" i="4"/>
  <c r="AW202" i="4"/>
  <c r="AV204" i="4"/>
  <c r="AY204" i="4"/>
  <c r="AV211" i="4"/>
  <c r="AX213" i="4"/>
  <c r="AU219" i="4"/>
  <c r="AY219" i="4"/>
  <c r="AX219" i="4"/>
  <c r="AT226" i="4"/>
  <c r="AX226" i="4"/>
  <c r="AW229" i="4"/>
  <c r="AW234" i="4"/>
  <c r="AV236" i="4"/>
  <c r="AY236" i="4"/>
  <c r="AW245" i="4"/>
  <c r="AU249" i="4"/>
  <c r="AT256" i="4"/>
  <c r="AX260" i="4"/>
  <c r="AT268" i="4"/>
  <c r="AU273" i="4"/>
  <c r="AY273" i="4"/>
  <c r="AW303" i="4"/>
  <c r="AW311" i="4"/>
  <c r="AT316" i="4"/>
  <c r="AV370" i="4"/>
  <c r="AX106" i="4"/>
  <c r="AY115" i="4"/>
  <c r="AX122" i="4"/>
  <c r="AU211" i="4"/>
  <c r="AT218" i="4"/>
  <c r="AW220" i="4"/>
  <c r="AV372" i="4"/>
  <c r="AV396" i="4"/>
  <c r="AV412" i="4"/>
  <c r="AX421" i="4"/>
  <c r="AV576" i="4"/>
  <c r="AU192" i="4"/>
  <c r="AV195" i="4"/>
  <c r="AX203" i="4"/>
  <c r="AT210" i="4"/>
  <c r="AW218" i="4"/>
  <c r="AV220" i="4"/>
  <c r="AY220" i="4"/>
  <c r="AU221" i="4"/>
  <c r="AU224" i="4"/>
  <c r="AV227" i="4"/>
  <c r="AX235" i="4"/>
  <c r="AV241" i="4"/>
  <c r="AV243" i="4"/>
  <c r="AX268" i="4"/>
  <c r="AW271" i="4"/>
  <c r="AV296" i="4"/>
  <c r="AV308" i="4"/>
  <c r="AV338" i="4"/>
  <c r="AX346" i="4"/>
  <c r="AX362" i="4"/>
  <c r="AT277" i="4"/>
  <c r="AX277" i="4"/>
  <c r="AY285" i="4"/>
  <c r="AY287" i="4"/>
  <c r="AT291" i="4"/>
  <c r="AX291" i="4"/>
  <c r="AX292" i="4"/>
  <c r="AU295" i="4"/>
  <c r="AY295" i="4"/>
  <c r="AW297" i="4"/>
  <c r="AU302" i="4"/>
  <c r="AY302" i="4"/>
  <c r="AV304" i="4"/>
  <c r="AW307" i="4"/>
  <c r="AT309" i="4"/>
  <c r="AX309" i="4"/>
  <c r="AY317" i="4"/>
  <c r="AY319" i="4"/>
  <c r="AT323" i="4"/>
  <c r="AX323" i="4"/>
  <c r="AX324" i="4"/>
  <c r="AU327" i="4"/>
  <c r="AY327" i="4"/>
  <c r="AW329" i="4"/>
  <c r="AU334" i="4"/>
  <c r="AY334" i="4"/>
  <c r="AW335" i="4"/>
  <c r="AT338" i="4"/>
  <c r="AX338" i="4"/>
  <c r="AV339" i="4"/>
  <c r="AY341" i="4"/>
  <c r="AY348" i="4"/>
  <c r="AV352" i="4"/>
  <c r="AX356" i="4"/>
  <c r="AU359" i="4"/>
  <c r="AY359" i="4"/>
  <c r="AW365" i="4"/>
  <c r="AT370" i="4"/>
  <c r="AX370" i="4"/>
  <c r="AV371" i="4"/>
  <c r="AX373" i="4"/>
  <c r="AW383" i="4"/>
  <c r="AU388" i="4"/>
  <c r="AV389" i="4"/>
  <c r="AW390" i="4"/>
  <c r="AW393" i="4"/>
  <c r="AW399" i="4"/>
  <c r="AW409" i="4"/>
  <c r="AW415" i="4"/>
  <c r="AT421" i="4"/>
  <c r="AW437" i="4"/>
  <c r="AT441" i="4"/>
  <c r="AT447" i="4"/>
  <c r="AT190" i="4"/>
  <c r="AX190" i="4"/>
  <c r="AV192" i="4"/>
  <c r="AU199" i="4"/>
  <c r="AY199" i="4"/>
  <c r="AW201" i="4"/>
  <c r="AT206" i="4"/>
  <c r="AX206" i="4"/>
  <c r="AV208" i="4"/>
  <c r="AU215" i="4"/>
  <c r="AY215" i="4"/>
  <c r="AW217" i="4"/>
  <c r="AT222" i="4"/>
  <c r="AX222" i="4"/>
  <c r="AV224" i="4"/>
  <c r="AU231" i="4"/>
  <c r="AY231" i="4"/>
  <c r="AW233" i="4"/>
  <c r="AT238" i="4"/>
  <c r="AX238" i="4"/>
  <c r="AV240" i="4"/>
  <c r="AU241" i="4"/>
  <c r="AY241" i="4"/>
  <c r="AW242" i="4"/>
  <c r="AU243" i="4"/>
  <c r="AY243" i="4"/>
  <c r="AV245" i="4"/>
  <c r="AU247" i="4"/>
  <c r="AY247" i="4"/>
  <c r="AW249" i="4"/>
  <c r="AU251" i="4"/>
  <c r="AX252" i="4"/>
  <c r="AY255" i="4"/>
  <c r="AW255" i="4"/>
  <c r="AT259" i="4"/>
  <c r="AX259" i="4"/>
  <c r="AV260" i="4"/>
  <c r="AV261" i="4"/>
  <c r="AY261" i="4"/>
  <c r="AU268" i="4"/>
  <c r="AY268" i="4"/>
  <c r="AW268" i="4"/>
  <c r="AY269" i="4"/>
  <c r="AT274" i="4"/>
  <c r="AX274" i="4"/>
  <c r="AV275" i="4"/>
  <c r="AY277" i="4"/>
  <c r="AU284" i="4"/>
  <c r="AY284" i="4"/>
  <c r="AX284" i="4"/>
  <c r="AV288" i="4"/>
  <c r="AW291" i="4"/>
  <c r="AX294" i="4"/>
  <c r="AT296" i="4"/>
  <c r="AX296" i="4"/>
  <c r="AV298" i="4"/>
  <c r="AW299" i="4"/>
  <c r="AW300" i="4"/>
  <c r="AW301" i="4"/>
  <c r="AT306" i="4"/>
  <c r="AX306" i="4"/>
  <c r="AV307" i="4"/>
  <c r="AY309" i="4"/>
  <c r="AU316" i="4"/>
  <c r="AX316" i="4"/>
  <c r="AV320" i="4"/>
  <c r="AW323" i="4"/>
  <c r="AX326" i="4"/>
  <c r="AW333" i="4"/>
  <c r="AV340" i="4"/>
  <c r="AY343" i="4"/>
  <c r="AW345" i="4"/>
  <c r="AU347" i="4"/>
  <c r="AY350" i="4"/>
  <c r="AW351" i="4"/>
  <c r="AT354" i="4"/>
  <c r="AX354" i="4"/>
  <c r="AV355" i="4"/>
  <c r="AX358" i="4"/>
  <c r="AW361" i="4"/>
  <c r="AU363" i="4"/>
  <c r="AU364" i="4"/>
  <c r="AY364" i="4"/>
  <c r="AY365" i="4"/>
  <c r="AW366" i="4"/>
  <c r="AY367" i="4"/>
  <c r="AU369" i="4"/>
  <c r="AY369" i="4"/>
  <c r="AY390" i="4"/>
  <c r="AU391" i="4"/>
  <c r="AY391" i="4"/>
  <c r="AV423" i="4"/>
  <c r="AW424" i="4"/>
  <c r="AV429" i="4"/>
  <c r="AW454" i="4"/>
  <c r="AW458" i="4"/>
  <c r="AY191" i="4"/>
  <c r="AX198" i="4"/>
  <c r="AY207" i="4"/>
  <c r="AX214" i="4"/>
  <c r="AY223" i="4"/>
  <c r="AX230" i="4"/>
  <c r="AY239" i="4"/>
  <c r="AY244" i="4"/>
  <c r="AY251" i="4"/>
  <c r="AW253" i="4"/>
  <c r="AX258" i="4"/>
  <c r="AW259" i="4"/>
  <c r="AX262" i="4"/>
  <c r="AX278" i="4"/>
  <c r="AW285" i="4"/>
  <c r="AV292" i="4"/>
  <c r="AV293" i="4"/>
  <c r="AY293" i="4"/>
  <c r="AU300" i="4"/>
  <c r="AX300" i="4"/>
  <c r="AX310" i="4"/>
  <c r="AW317" i="4"/>
  <c r="AV324" i="4"/>
  <c r="AV325" i="4"/>
  <c r="AY325" i="4"/>
  <c r="AU332" i="4"/>
  <c r="AX332" i="4"/>
  <c r="AW339" i="4"/>
  <c r="AY347" i="4"/>
  <c r="AW350" i="4"/>
  <c r="AV356" i="4"/>
  <c r="AY374" i="4"/>
  <c r="AX381" i="4"/>
  <c r="AW388" i="4"/>
  <c r="AW418" i="4"/>
  <c r="AU450" i="4"/>
  <c r="AW246" i="4"/>
  <c r="AT251" i="4"/>
  <c r="AX251" i="4"/>
  <c r="AV253" i="4"/>
  <c r="AU260" i="4"/>
  <c r="AY260" i="4"/>
  <c r="AW262" i="4"/>
  <c r="AT267" i="4"/>
  <c r="AX267" i="4"/>
  <c r="AV269" i="4"/>
  <c r="AU276" i="4"/>
  <c r="AY276" i="4"/>
  <c r="AW278" i="4"/>
  <c r="AT283" i="4"/>
  <c r="AX283" i="4"/>
  <c r="AV285" i="4"/>
  <c r="AU292" i="4"/>
  <c r="AY292" i="4"/>
  <c r="AW294" i="4"/>
  <c r="AT299" i="4"/>
  <c r="AX299" i="4"/>
  <c r="AV301" i="4"/>
  <c r="AU308" i="4"/>
  <c r="AY308" i="4"/>
  <c r="AW310" i="4"/>
  <c r="AT315" i="4"/>
  <c r="AX315" i="4"/>
  <c r="AV317" i="4"/>
  <c r="AU324" i="4"/>
  <c r="AY324" i="4"/>
  <c r="AW326" i="4"/>
  <c r="AT331" i="4"/>
  <c r="AX331" i="4"/>
  <c r="AV333" i="4"/>
  <c r="AU340" i="4"/>
  <c r="AY340" i="4"/>
  <c r="AW342" i="4"/>
  <c r="AT347" i="4"/>
  <c r="AX347" i="4"/>
  <c r="AV349" i="4"/>
  <c r="AU356" i="4"/>
  <c r="AY356" i="4"/>
  <c r="AW358" i="4"/>
  <c r="AT363" i="4"/>
  <c r="AX363" i="4"/>
  <c r="AV365" i="4"/>
  <c r="AU372" i="4"/>
  <c r="AY372" i="4"/>
  <c r="AU376" i="4"/>
  <c r="AY376" i="4"/>
  <c r="AV377" i="4"/>
  <c r="AW378" i="4"/>
  <c r="AW379" i="4"/>
  <c r="AU384" i="4"/>
  <c r="AY384" i="4"/>
  <c r="AV385" i="4"/>
  <c r="AW386" i="4"/>
  <c r="AW387" i="4"/>
  <c r="AU392" i="4"/>
  <c r="AY392" i="4"/>
  <c r="AV394" i="4"/>
  <c r="AT395" i="4"/>
  <c r="AX395" i="4"/>
  <c r="AT397" i="4"/>
  <c r="AX397" i="4"/>
  <c r="AW398" i="4"/>
  <c r="AW400" i="4"/>
  <c r="AU401" i="4"/>
  <c r="AY401" i="4"/>
  <c r="AV403" i="4"/>
  <c r="AT404" i="4"/>
  <c r="AX404" i="4"/>
  <c r="AV405" i="4"/>
  <c r="AU406" i="4"/>
  <c r="AY406" i="4"/>
  <c r="AW407" i="4"/>
  <c r="AU408" i="4"/>
  <c r="AY408" i="4"/>
  <c r="AV410" i="4"/>
  <c r="AT411" i="4"/>
  <c r="AX411" i="4"/>
  <c r="AT413" i="4"/>
  <c r="AX413" i="4"/>
  <c r="AW414" i="4"/>
  <c r="AT417" i="4"/>
  <c r="AW422" i="4"/>
  <c r="AT430" i="4"/>
  <c r="AW436" i="4"/>
  <c r="AU439" i="4"/>
  <c r="AY439" i="4"/>
  <c r="AU442" i="4"/>
  <c r="AY442" i="4"/>
  <c r="AT443" i="4"/>
  <c r="AX445" i="4"/>
  <c r="AW450" i="4"/>
  <c r="AV451" i="4"/>
  <c r="AX453" i="4"/>
  <c r="AY456" i="4"/>
  <c r="AW456" i="4"/>
  <c r="AX460" i="4"/>
  <c r="AV461" i="4"/>
  <c r="AX519" i="4"/>
  <c r="AU248" i="4"/>
  <c r="AY248" i="4"/>
  <c r="AW250" i="4"/>
  <c r="AT255" i="4"/>
  <c r="AX255" i="4"/>
  <c r="AV257" i="4"/>
  <c r="AU264" i="4"/>
  <c r="AY264" i="4"/>
  <c r="AW266" i="4"/>
  <c r="AT271" i="4"/>
  <c r="AX271" i="4"/>
  <c r="AV273" i="4"/>
  <c r="AU280" i="4"/>
  <c r="AY280" i="4"/>
  <c r="AW282" i="4"/>
  <c r="AT287" i="4"/>
  <c r="AX287" i="4"/>
  <c r="AV289" i="4"/>
  <c r="AU296" i="4"/>
  <c r="AY296" i="4"/>
  <c r="AW298" i="4"/>
  <c r="AT303" i="4"/>
  <c r="AX303" i="4"/>
  <c r="AV305" i="4"/>
  <c r="AU312" i="4"/>
  <c r="AY312" i="4"/>
  <c r="AW314" i="4"/>
  <c r="AT319" i="4"/>
  <c r="AX319" i="4"/>
  <c r="AV321" i="4"/>
  <c r="AU328" i="4"/>
  <c r="AY328" i="4"/>
  <c r="AW330" i="4"/>
  <c r="AT335" i="4"/>
  <c r="AX335" i="4"/>
  <c r="AV337" i="4"/>
  <c r="AU344" i="4"/>
  <c r="AY344" i="4"/>
  <c r="AW346" i="4"/>
  <c r="AT351" i="4"/>
  <c r="AX351" i="4"/>
  <c r="AV353" i="4"/>
  <c r="AU360" i="4"/>
  <c r="AY360" i="4"/>
  <c r="AW362" i="4"/>
  <c r="AT367" i="4"/>
  <c r="AX367" i="4"/>
  <c r="AV369" i="4"/>
  <c r="AU373" i="4"/>
  <c r="AY373" i="4"/>
  <c r="AV374" i="4"/>
  <c r="AT379" i="4"/>
  <c r="AX379" i="4"/>
  <c r="AT380" i="4"/>
  <c r="AX380" i="4"/>
  <c r="AU381" i="4"/>
  <c r="AY381" i="4"/>
  <c r="AV382" i="4"/>
  <c r="AT387" i="4"/>
  <c r="AX387" i="4"/>
  <c r="AT388" i="4"/>
  <c r="AX388" i="4"/>
  <c r="AU389" i="4"/>
  <c r="AY389" i="4"/>
  <c r="AV390" i="4"/>
  <c r="AT393" i="4"/>
  <c r="AX393" i="4"/>
  <c r="AW394" i="4"/>
  <c r="AW396" i="4"/>
  <c r="AU397" i="4"/>
  <c r="AY397" i="4"/>
  <c r="AV399" i="4"/>
  <c r="AT400" i="4"/>
  <c r="AX400" i="4"/>
  <c r="AV401" i="4"/>
  <c r="AU402" i="4"/>
  <c r="AY402" i="4"/>
  <c r="AW403" i="4"/>
  <c r="AU404" i="4"/>
  <c r="AY404" i="4"/>
  <c r="AV406" i="4"/>
  <c r="AT407" i="4"/>
  <c r="AX407" i="4"/>
  <c r="AT409" i="4"/>
  <c r="AX409" i="4"/>
  <c r="AW410" i="4"/>
  <c r="AW412" i="4"/>
  <c r="AU413" i="4"/>
  <c r="AY413" i="4"/>
  <c r="AV415" i="4"/>
  <c r="AU416" i="4"/>
  <c r="AX417" i="4"/>
  <c r="AU421" i="4"/>
  <c r="AY421" i="4"/>
  <c r="AW421" i="4"/>
  <c r="AY422" i="4"/>
  <c r="AX430" i="4"/>
  <c r="AT433" i="4"/>
  <c r="AY436" i="4"/>
  <c r="AW438" i="4"/>
  <c r="AX443" i="4"/>
  <c r="AW444" i="4"/>
  <c r="AT446" i="4"/>
  <c r="AX447" i="4"/>
  <c r="AY448" i="4"/>
  <c r="AW452" i="4"/>
  <c r="AU455" i="4"/>
  <c r="AY455" i="4"/>
  <c r="AV457" i="4"/>
  <c r="AU458" i="4"/>
  <c r="AY458" i="4"/>
  <c r="AT459" i="4"/>
  <c r="AV460" i="4"/>
  <c r="AX461" i="4"/>
  <c r="AU468" i="4"/>
  <c r="AV469" i="4"/>
  <c r="AW470" i="4"/>
  <c r="AU471" i="4"/>
  <c r="AU476" i="4"/>
  <c r="AV477" i="4"/>
  <c r="AW478" i="4"/>
  <c r="AU479" i="4"/>
  <c r="AW502" i="4"/>
  <c r="AW510" i="4"/>
  <c r="AX247" i="4"/>
  <c r="AY256" i="4"/>
  <c r="AX263" i="4"/>
  <c r="AY272" i="4"/>
  <c r="AX279" i="4"/>
  <c r="AY288" i="4"/>
  <c r="AX295" i="4"/>
  <c r="AY304" i="4"/>
  <c r="AX311" i="4"/>
  <c r="AY320" i="4"/>
  <c r="AX327" i="4"/>
  <c r="AY336" i="4"/>
  <c r="AX343" i="4"/>
  <c r="AY352" i="4"/>
  <c r="AX359" i="4"/>
  <c r="AY368" i="4"/>
  <c r="AT375" i="4"/>
  <c r="AX375" i="4"/>
  <c r="AT376" i="4"/>
  <c r="AU377" i="4"/>
  <c r="AV378" i="4"/>
  <c r="AT383" i="4"/>
  <c r="AX383" i="4"/>
  <c r="AT384" i="4"/>
  <c r="AU385" i="4"/>
  <c r="AV386" i="4"/>
  <c r="AT391" i="4"/>
  <c r="AX391" i="4"/>
  <c r="AT392" i="4"/>
  <c r="AW395" i="4"/>
  <c r="AY405" i="4"/>
  <c r="AT408" i="4"/>
  <c r="AX408" i="4"/>
  <c r="AW411" i="4"/>
  <c r="AY416" i="4"/>
  <c r="AV425" i="4"/>
  <c r="AV427" i="4"/>
  <c r="AV428" i="4"/>
  <c r="AW434" i="4"/>
  <c r="AU436" i="4"/>
  <c r="AX437" i="4"/>
  <c r="AW440" i="4"/>
  <c r="AT444" i="4"/>
  <c r="AV445" i="4"/>
  <c r="AV446" i="4"/>
  <c r="AY446" i="4"/>
  <c r="AU448" i="4"/>
  <c r="AX449" i="4"/>
  <c r="AW453" i="4"/>
  <c r="AX462" i="4"/>
  <c r="AX557" i="4"/>
  <c r="AT420" i="4"/>
  <c r="AX420" i="4"/>
  <c r="AV422" i="4"/>
  <c r="AU429" i="4"/>
  <c r="AY429" i="4"/>
  <c r="AW431" i="4"/>
  <c r="AT436" i="4"/>
  <c r="AX436" i="4"/>
  <c r="AV438" i="4"/>
  <c r="AU445" i="4"/>
  <c r="AY445" i="4"/>
  <c r="AW447" i="4"/>
  <c r="AT452" i="4"/>
  <c r="AX452" i="4"/>
  <c r="AV454" i="4"/>
  <c r="AU461" i="4"/>
  <c r="AY461" i="4"/>
  <c r="AW463" i="4"/>
  <c r="AU464" i="4"/>
  <c r="AY464" i="4"/>
  <c r="AV465" i="4"/>
  <c r="AW466" i="4"/>
  <c r="AW467" i="4"/>
  <c r="AU472" i="4"/>
  <c r="AY472" i="4"/>
  <c r="AV473" i="4"/>
  <c r="AW474" i="4"/>
  <c r="AW475" i="4"/>
  <c r="AU480" i="4"/>
  <c r="AY480" i="4"/>
  <c r="AX483" i="4"/>
  <c r="AU488" i="4"/>
  <c r="AY488" i="4"/>
  <c r="AX489" i="4"/>
  <c r="AY490" i="4"/>
  <c r="AW491" i="4"/>
  <c r="AW492" i="4"/>
  <c r="AT496" i="4"/>
  <c r="AX497" i="4"/>
  <c r="AT501" i="4"/>
  <c r="AW505" i="4"/>
  <c r="AT507" i="4"/>
  <c r="AV512" i="4"/>
  <c r="AT514" i="4"/>
  <c r="AU516" i="4"/>
  <c r="AU518" i="4"/>
  <c r="AV524" i="4"/>
  <c r="AX533" i="4"/>
  <c r="AV533" i="4"/>
  <c r="AY536" i="4"/>
  <c r="AX549" i="4"/>
  <c r="AV549" i="4"/>
  <c r="AY552" i="4"/>
  <c r="AU417" i="4"/>
  <c r="AY417" i="4"/>
  <c r="AW419" i="4"/>
  <c r="AT424" i="4"/>
  <c r="AX424" i="4"/>
  <c r="AV426" i="4"/>
  <c r="AU433" i="4"/>
  <c r="AY433" i="4"/>
  <c r="AW435" i="4"/>
  <c r="AT440" i="4"/>
  <c r="AX440" i="4"/>
  <c r="AV442" i="4"/>
  <c r="AU449" i="4"/>
  <c r="AY449" i="4"/>
  <c r="AW451" i="4"/>
  <c r="AT456" i="4"/>
  <c r="AX456" i="4"/>
  <c r="AV458" i="4"/>
  <c r="AT467" i="4"/>
  <c r="AX467" i="4"/>
  <c r="AT468" i="4"/>
  <c r="AX468" i="4"/>
  <c r="AU469" i="4"/>
  <c r="AY469" i="4"/>
  <c r="AV470" i="4"/>
  <c r="AT475" i="4"/>
  <c r="AX475" i="4"/>
  <c r="AT476" i="4"/>
  <c r="AX476" i="4"/>
  <c r="AU477" i="4"/>
  <c r="AY477" i="4"/>
  <c r="AV478" i="4"/>
  <c r="AX481" i="4"/>
  <c r="AT485" i="4"/>
  <c r="AU489" i="4"/>
  <c r="AW489" i="4"/>
  <c r="AT491" i="4"/>
  <c r="AV496" i="4"/>
  <c r="AT498" i="4"/>
  <c r="AU500" i="4"/>
  <c r="AX501" i="4"/>
  <c r="AW506" i="4"/>
  <c r="AU507" i="4"/>
  <c r="AY507" i="4"/>
  <c r="AV509" i="4"/>
  <c r="AU510" i="4"/>
  <c r="AY510" i="4"/>
  <c r="AT511" i="4"/>
  <c r="AV513" i="4"/>
  <c r="AY514" i="4"/>
  <c r="AX514" i="4"/>
  <c r="AY516" i="4"/>
  <c r="AW518" i="4"/>
  <c r="AV519" i="4"/>
  <c r="AW520" i="4"/>
  <c r="AT525" i="4"/>
  <c r="AX525" i="4"/>
  <c r="AV525" i="4"/>
  <c r="AT539" i="4"/>
  <c r="AX539" i="4"/>
  <c r="AT555" i="4"/>
  <c r="AX555" i="4"/>
  <c r="AX416" i="4"/>
  <c r="AY425" i="4"/>
  <c r="AX432" i="4"/>
  <c r="AY441" i="4"/>
  <c r="AX448" i="4"/>
  <c r="AY457" i="4"/>
  <c r="AT464" i="4"/>
  <c r="AU465" i="4"/>
  <c r="AV466" i="4"/>
  <c r="AT471" i="4"/>
  <c r="AT472" i="4"/>
  <c r="AU473" i="4"/>
  <c r="AV474" i="4"/>
  <c r="AT479" i="4"/>
  <c r="AT480" i="4"/>
  <c r="AW486" i="4"/>
  <c r="AW507" i="4"/>
  <c r="AW508" i="4"/>
  <c r="AW521" i="4"/>
  <c r="AV539" i="4"/>
  <c r="AV555" i="4"/>
  <c r="AX484" i="4"/>
  <c r="AY493" i="4"/>
  <c r="AX500" i="4"/>
  <c r="AY509" i="4"/>
  <c r="AX516" i="4"/>
  <c r="AY522" i="4"/>
  <c r="AU525" i="4"/>
  <c r="AT529" i="4"/>
  <c r="AX529" i="4"/>
  <c r="AW532" i="4"/>
  <c r="AY542" i="4"/>
  <c r="AT545" i="4"/>
  <c r="AX545" i="4"/>
  <c r="AW548" i="4"/>
  <c r="AU560" i="4"/>
  <c r="AV571" i="4"/>
  <c r="AU579" i="4"/>
  <c r="AT580" i="4"/>
  <c r="AU601" i="4"/>
  <c r="AV604" i="4"/>
  <c r="AX663" i="4"/>
  <c r="AU481" i="4"/>
  <c r="AY481" i="4"/>
  <c r="AW483" i="4"/>
  <c r="AT488" i="4"/>
  <c r="AX488" i="4"/>
  <c r="AV490" i="4"/>
  <c r="AU497" i="4"/>
  <c r="AY497" i="4"/>
  <c r="AW499" i="4"/>
  <c r="AT504" i="4"/>
  <c r="AX504" i="4"/>
  <c r="AV506" i="4"/>
  <c r="AU513" i="4"/>
  <c r="AY513" i="4"/>
  <c r="AW515" i="4"/>
  <c r="AT520" i="4"/>
  <c r="AX520" i="4"/>
  <c r="AV522" i="4"/>
  <c r="AV523" i="4"/>
  <c r="AU527" i="4"/>
  <c r="AY527" i="4"/>
  <c r="AW528" i="4"/>
  <c r="AU529" i="4"/>
  <c r="AY529" i="4"/>
  <c r="AV531" i="4"/>
  <c r="AT532" i="4"/>
  <c r="AX532" i="4"/>
  <c r="AT534" i="4"/>
  <c r="AX534" i="4"/>
  <c r="AW535" i="4"/>
  <c r="AW537" i="4"/>
  <c r="AU538" i="4"/>
  <c r="AY538" i="4"/>
  <c r="AV540" i="4"/>
  <c r="AT541" i="4"/>
  <c r="AX541" i="4"/>
  <c r="AV542" i="4"/>
  <c r="AU543" i="4"/>
  <c r="AY543" i="4"/>
  <c r="AW544" i="4"/>
  <c r="AU545" i="4"/>
  <c r="AY545" i="4"/>
  <c r="AV547" i="4"/>
  <c r="AT548" i="4"/>
  <c r="AX548" i="4"/>
  <c r="AT550" i="4"/>
  <c r="AX550" i="4"/>
  <c r="AW551" i="4"/>
  <c r="AW553" i="4"/>
  <c r="AU554" i="4"/>
  <c r="AY554" i="4"/>
  <c r="AY556" i="4"/>
  <c r="AW558" i="4"/>
  <c r="AY560" i="4"/>
  <c r="AV561" i="4"/>
  <c r="AU562" i="4"/>
  <c r="AX565" i="4"/>
  <c r="AY566" i="4"/>
  <c r="AT567" i="4"/>
  <c r="AX571" i="4"/>
  <c r="AU572" i="4"/>
  <c r="AV573" i="4"/>
  <c r="AU577" i="4"/>
  <c r="AX582" i="4"/>
  <c r="AV591" i="4"/>
  <c r="AU485" i="4"/>
  <c r="AY485" i="4"/>
  <c r="AW487" i="4"/>
  <c r="AT492" i="4"/>
  <c r="AX492" i="4"/>
  <c r="AV494" i="4"/>
  <c r="AU501" i="4"/>
  <c r="AY501" i="4"/>
  <c r="AW503" i="4"/>
  <c r="AT508" i="4"/>
  <c r="AX508" i="4"/>
  <c r="AV510" i="4"/>
  <c r="AU517" i="4"/>
  <c r="AY517" i="4"/>
  <c r="AW519" i="4"/>
  <c r="AW523" i="4"/>
  <c r="AW524" i="4"/>
  <c r="AX526" i="4"/>
  <c r="AV527" i="4"/>
  <c r="AT528" i="4"/>
  <c r="AX528" i="4"/>
  <c r="AT530" i="4"/>
  <c r="AX530" i="4"/>
  <c r="AW531" i="4"/>
  <c r="AW533" i="4"/>
  <c r="AU534" i="4"/>
  <c r="AY534" i="4"/>
  <c r="AV536" i="4"/>
  <c r="AT537" i="4"/>
  <c r="AX537" i="4"/>
  <c r="AV538" i="4"/>
  <c r="AU539" i="4"/>
  <c r="AY539" i="4"/>
  <c r="AW540" i="4"/>
  <c r="AU541" i="4"/>
  <c r="AY541" i="4"/>
  <c r="AV543" i="4"/>
  <c r="AT544" i="4"/>
  <c r="AX544" i="4"/>
  <c r="AT546" i="4"/>
  <c r="AX546" i="4"/>
  <c r="AW547" i="4"/>
  <c r="AW549" i="4"/>
  <c r="AU550" i="4"/>
  <c r="AY550" i="4"/>
  <c r="AV552" i="4"/>
  <c r="AT553" i="4"/>
  <c r="AX553" i="4"/>
  <c r="AV554" i="4"/>
  <c r="AU555" i="4"/>
  <c r="AY555" i="4"/>
  <c r="AU557" i="4"/>
  <c r="AY557" i="4"/>
  <c r="AW557" i="4"/>
  <c r="AY558" i="4"/>
  <c r="AW562" i="4"/>
  <c r="AT563" i="4"/>
  <c r="AV563" i="4"/>
  <c r="AW564" i="4"/>
  <c r="AU568" i="4"/>
  <c r="AT586" i="4"/>
  <c r="AV588" i="4"/>
  <c r="AW601" i="4"/>
  <c r="AT610" i="4"/>
  <c r="AX610" i="4"/>
  <c r="AT556" i="4"/>
  <c r="AX556" i="4"/>
  <c r="AV558" i="4"/>
  <c r="AU559" i="4"/>
  <c r="AY559" i="4"/>
  <c r="AV562" i="4"/>
  <c r="AW563" i="4"/>
  <c r="AT566" i="4"/>
  <c r="AX566" i="4"/>
  <c r="AU567" i="4"/>
  <c r="AY567" i="4"/>
  <c r="AV570" i="4"/>
  <c r="AW571" i="4"/>
  <c r="AT574" i="4"/>
  <c r="AX574" i="4"/>
  <c r="AU575" i="4"/>
  <c r="AW578" i="4"/>
  <c r="AW583" i="4"/>
  <c r="AV585" i="4"/>
  <c r="AY585" i="4"/>
  <c r="AU586" i="4"/>
  <c r="AU589" i="4"/>
  <c r="AV592" i="4"/>
  <c r="AV602" i="4"/>
  <c r="AT603" i="4"/>
  <c r="AX603" i="4"/>
  <c r="AU609" i="4"/>
  <c r="AY609" i="4"/>
  <c r="AV611" i="4"/>
  <c r="AT612" i="4"/>
  <c r="AX612" i="4"/>
  <c r="AV614" i="4"/>
  <c r="AW615" i="4"/>
  <c r="AU617" i="4"/>
  <c r="AY617" i="4"/>
  <c r="AT619" i="4"/>
  <c r="AX619" i="4"/>
  <c r="AV621" i="4"/>
  <c r="AW623" i="4"/>
  <c r="AY630" i="4"/>
  <c r="AX633" i="4"/>
  <c r="AY636" i="4"/>
  <c r="AW636" i="4"/>
  <c r="AX640" i="4"/>
  <c r="AT642" i="4"/>
  <c r="AY650" i="4"/>
  <c r="AU653" i="4"/>
  <c r="AV560" i="4"/>
  <c r="AW561" i="4"/>
  <c r="AT564" i="4"/>
  <c r="AX564" i="4"/>
  <c r="AU565" i="4"/>
  <c r="AY565" i="4"/>
  <c r="AV568" i="4"/>
  <c r="AW569" i="4"/>
  <c r="AT572" i="4"/>
  <c r="AX572" i="4"/>
  <c r="AU573" i="4"/>
  <c r="AY573" i="4"/>
  <c r="AV577" i="4"/>
  <c r="AY577" i="4"/>
  <c r="AU592" i="4"/>
  <c r="AY592" i="4"/>
  <c r="AX592" i="4"/>
  <c r="AT599" i="4"/>
  <c r="AX599" i="4"/>
  <c r="AV607" i="4"/>
  <c r="AT608" i="4"/>
  <c r="AX608" i="4"/>
  <c r="AU613" i="4"/>
  <c r="AY613" i="4"/>
  <c r="AU616" i="4"/>
  <c r="AY616" i="4"/>
  <c r="AW622" i="4"/>
  <c r="AU624" i="4"/>
  <c r="AY624" i="4"/>
  <c r="AX625" i="4"/>
  <c r="AW638" i="4"/>
  <c r="AU649" i="4"/>
  <c r="AY649" i="4"/>
  <c r="AW649" i="4"/>
  <c r="AU651" i="4"/>
  <c r="AT654" i="4"/>
  <c r="AU576" i="4"/>
  <c r="AX576" i="4"/>
  <c r="AV582" i="4"/>
  <c r="AT583" i="4"/>
  <c r="AU583" i="4"/>
  <c r="AW585" i="4"/>
  <c r="AW591" i="4"/>
  <c r="AY593" i="4"/>
  <c r="AU594" i="4"/>
  <c r="AU597" i="4"/>
  <c r="AX600" i="4"/>
  <c r="AY605" i="4"/>
  <c r="AV618" i="4"/>
  <c r="AV620" i="4"/>
  <c r="AV641" i="4"/>
  <c r="AX579" i="4"/>
  <c r="AY588" i="4"/>
  <c r="AX595" i="4"/>
  <c r="AW599" i="4"/>
  <c r="AU604" i="4"/>
  <c r="AV605" i="4"/>
  <c r="AW606" i="4"/>
  <c r="AW607" i="4"/>
  <c r="AU612" i="4"/>
  <c r="AV613" i="4"/>
  <c r="AW614" i="4"/>
  <c r="AY621" i="4"/>
  <c r="AT624" i="4"/>
  <c r="AX624" i="4"/>
  <c r="AX627" i="4"/>
  <c r="AY628" i="4"/>
  <c r="AV637" i="4"/>
  <c r="AV639" i="4"/>
  <c r="AV640" i="4"/>
  <c r="AW646" i="4"/>
  <c r="AU648" i="4"/>
  <c r="AX649" i="4"/>
  <c r="AW653" i="4"/>
  <c r="AV662" i="4"/>
  <c r="AU580" i="4"/>
  <c r="AY580" i="4"/>
  <c r="AW582" i="4"/>
  <c r="AT587" i="4"/>
  <c r="AX587" i="4"/>
  <c r="AV589" i="4"/>
  <c r="AU596" i="4"/>
  <c r="AY596" i="4"/>
  <c r="AW598" i="4"/>
  <c r="AU600" i="4"/>
  <c r="AY600" i="4"/>
  <c r="AV601" i="4"/>
  <c r="AW602" i="4"/>
  <c r="AW603" i="4"/>
  <c r="AU608" i="4"/>
  <c r="AY608" i="4"/>
  <c r="AV609" i="4"/>
  <c r="AW610" i="4"/>
  <c r="AW611" i="4"/>
  <c r="AV615" i="4"/>
  <c r="AT616" i="4"/>
  <c r="AX616" i="4"/>
  <c r="AV617" i="4"/>
  <c r="AU618" i="4"/>
  <c r="AY618" i="4"/>
  <c r="AW619" i="4"/>
  <c r="AU620" i="4"/>
  <c r="AY620" i="4"/>
  <c r="AV622" i="4"/>
  <c r="AT623" i="4"/>
  <c r="AX623" i="4"/>
  <c r="AV625" i="4"/>
  <c r="AV626" i="4"/>
  <c r="AY626" i="4"/>
  <c r="AU628" i="4"/>
  <c r="AX629" i="4"/>
  <c r="AU633" i="4"/>
  <c r="AY633" i="4"/>
  <c r="AW633" i="4"/>
  <c r="AY634" i="4"/>
  <c r="AX642" i="4"/>
  <c r="AT645" i="4"/>
  <c r="AY648" i="4"/>
  <c r="AW650" i="4"/>
  <c r="AV651" i="4"/>
  <c r="AU659" i="4"/>
  <c r="AT660" i="4"/>
  <c r="AU625" i="4"/>
  <c r="AY625" i="4"/>
  <c r="AW627" i="4"/>
  <c r="AT632" i="4"/>
  <c r="AX632" i="4"/>
  <c r="AV634" i="4"/>
  <c r="AU641" i="4"/>
  <c r="AY641" i="4"/>
  <c r="AW643" i="4"/>
  <c r="AT648" i="4"/>
  <c r="AX648" i="4"/>
  <c r="AV650" i="4"/>
  <c r="AW652" i="4"/>
  <c r="AU654" i="4"/>
  <c r="AV654" i="4"/>
  <c r="AV657" i="4"/>
  <c r="AT662" i="4"/>
  <c r="AT663" i="4"/>
  <c r="AU670" i="4"/>
  <c r="AW670" i="4"/>
  <c r="AT672" i="4"/>
  <c r="AX672" i="4"/>
  <c r="AV677" i="4"/>
  <c r="AT679" i="4"/>
  <c r="AW679" i="4"/>
  <c r="AV680" i="4"/>
  <c r="AU681" i="4"/>
  <c r="AV692" i="4"/>
  <c r="AV698" i="4"/>
  <c r="AU629" i="4"/>
  <c r="AY629" i="4"/>
  <c r="AW631" i="4"/>
  <c r="AT636" i="4"/>
  <c r="AX636" i="4"/>
  <c r="AV638" i="4"/>
  <c r="AU645" i="4"/>
  <c r="AY645" i="4"/>
  <c r="AW647" i="4"/>
  <c r="AT652" i="4"/>
  <c r="AX652" i="4"/>
  <c r="AT653" i="4"/>
  <c r="AX653" i="4"/>
  <c r="AW654" i="4"/>
  <c r="AW656" i="4"/>
  <c r="AW657" i="4"/>
  <c r="AV659" i="4"/>
  <c r="AY659" i="4"/>
  <c r="AX662" i="4"/>
  <c r="AY663" i="4"/>
  <c r="AW663" i="4"/>
  <c r="AV664" i="4"/>
  <c r="AU665" i="4"/>
  <c r="AV668" i="4"/>
  <c r="AU672" i="4"/>
  <c r="AY672" i="4"/>
  <c r="AU675" i="4"/>
  <c r="AY675" i="4"/>
  <c r="AY679" i="4"/>
  <c r="AX679" i="4"/>
  <c r="AY681" i="4"/>
  <c r="AW683" i="4"/>
  <c r="AW684" i="4"/>
  <c r="AW706" i="4"/>
  <c r="AX628" i="4"/>
  <c r="AY637" i="4"/>
  <c r="AX644" i="4"/>
  <c r="AY655" i="4"/>
  <c r="AT657" i="4"/>
  <c r="AV661" i="4"/>
  <c r="AV670" i="4"/>
  <c r="AW673" i="4"/>
  <c r="AT677" i="4"/>
  <c r="AU677" i="4"/>
  <c r="AU658" i="4"/>
  <c r="AY658" i="4"/>
  <c r="AW660" i="4"/>
  <c r="AT665" i="4"/>
  <c r="AX665" i="4"/>
  <c r="AV667" i="4"/>
  <c r="AU674" i="4"/>
  <c r="AY674" i="4"/>
  <c r="AW676" i="4"/>
  <c r="AT681" i="4"/>
  <c r="AX681" i="4"/>
  <c r="AV683" i="4"/>
  <c r="AT685" i="4"/>
  <c r="AX685" i="4"/>
  <c r="AT686" i="4"/>
  <c r="AU692" i="4"/>
  <c r="AU695" i="4"/>
  <c r="AT696" i="4"/>
  <c r="AV697" i="4"/>
  <c r="AX698" i="4"/>
  <c r="AW703" i="4"/>
  <c r="AV704" i="4"/>
  <c r="AU705" i="4"/>
  <c r="AX706" i="4"/>
  <c r="AW748" i="4"/>
  <c r="AV655" i="4"/>
  <c r="AU662" i="4"/>
  <c r="AY662" i="4"/>
  <c r="AW664" i="4"/>
  <c r="AT669" i="4"/>
  <c r="AX669" i="4"/>
  <c r="AV671" i="4"/>
  <c r="AU678" i="4"/>
  <c r="AY678" i="4"/>
  <c r="AW680" i="4"/>
  <c r="AX686" i="4"/>
  <c r="AW687" i="4"/>
  <c r="AY689" i="4"/>
  <c r="AU690" i="4"/>
  <c r="AY690" i="4"/>
  <c r="AW690" i="4"/>
  <c r="AY692" i="4"/>
  <c r="AY695" i="4"/>
  <c r="AX696" i="4"/>
  <c r="AW697" i="4"/>
  <c r="AT699" i="4"/>
  <c r="AX700" i="4"/>
  <c r="AY701" i="4"/>
  <c r="AW705" i="4"/>
  <c r="AV712" i="4"/>
  <c r="AT713" i="4"/>
  <c r="AX713" i="4"/>
  <c r="AV713" i="4"/>
  <c r="AW714" i="4"/>
  <c r="AT731" i="4"/>
  <c r="AY666" i="4"/>
  <c r="AX673" i="4"/>
  <c r="AY682" i="4"/>
  <c r="AV684" i="4"/>
  <c r="AX687" i="4"/>
  <c r="AX690" i="4"/>
  <c r="AW692" i="4"/>
  <c r="AW693" i="4"/>
  <c r="AX699" i="4"/>
  <c r="AY705" i="4"/>
  <c r="AW724" i="4"/>
  <c r="AT689" i="4"/>
  <c r="AX689" i="4"/>
  <c r="AV691" i="4"/>
  <c r="AU698" i="4"/>
  <c r="AY698" i="4"/>
  <c r="AW700" i="4"/>
  <c r="AT705" i="4"/>
  <c r="AX705" i="4"/>
  <c r="AV707" i="4"/>
  <c r="AW707" i="4"/>
  <c r="AT708" i="4"/>
  <c r="AX708" i="4"/>
  <c r="AT709" i="4"/>
  <c r="AX709" i="4"/>
  <c r="AU710" i="4"/>
  <c r="AY710" i="4"/>
  <c r="AV711" i="4"/>
  <c r="AV715" i="4"/>
  <c r="AT716" i="4"/>
  <c r="AX716" i="4"/>
  <c r="AT718" i="4"/>
  <c r="AX719" i="4"/>
  <c r="AT723" i="4"/>
  <c r="AW727" i="4"/>
  <c r="AT729" i="4"/>
  <c r="AV734" i="4"/>
  <c r="AV737" i="4"/>
  <c r="AU686" i="4"/>
  <c r="AY686" i="4"/>
  <c r="AW688" i="4"/>
  <c r="AT693" i="4"/>
  <c r="AX693" i="4"/>
  <c r="AV695" i="4"/>
  <c r="AU702" i="4"/>
  <c r="AY702" i="4"/>
  <c r="AW704" i="4"/>
  <c r="AU709" i="4"/>
  <c r="AY709" i="4"/>
  <c r="AV710" i="4"/>
  <c r="AW711" i="4"/>
  <c r="AW712" i="4"/>
  <c r="AT714" i="4"/>
  <c r="AX714" i="4"/>
  <c r="AW715" i="4"/>
  <c r="AV718" i="4"/>
  <c r="AT720" i="4"/>
  <c r="AU722" i="4"/>
  <c r="AX723" i="4"/>
  <c r="AW728" i="4"/>
  <c r="AU729" i="4"/>
  <c r="AY729" i="4"/>
  <c r="AV731" i="4"/>
  <c r="AU732" i="4"/>
  <c r="AY732" i="4"/>
  <c r="AT733" i="4"/>
  <c r="AT735" i="4"/>
  <c r="AX735" i="4"/>
  <c r="AV735" i="4"/>
  <c r="AX701" i="4"/>
  <c r="AU713" i="4"/>
  <c r="AW716" i="4"/>
  <c r="AW729" i="4"/>
  <c r="AW730" i="4"/>
  <c r="AX722" i="4"/>
  <c r="AY731" i="4"/>
  <c r="AU735" i="4"/>
  <c r="AV736" i="4"/>
  <c r="AW737" i="4"/>
  <c r="AW738" i="4"/>
  <c r="AW745" i="4"/>
  <c r="AU747" i="4"/>
  <c r="AX748" i="4"/>
  <c r="AW751" i="4"/>
  <c r="AV787" i="4"/>
  <c r="AU719" i="4"/>
  <c r="AY719" i="4"/>
  <c r="AW721" i="4"/>
  <c r="AT726" i="4"/>
  <c r="AX726" i="4"/>
  <c r="AV728" i="4"/>
  <c r="AT738" i="4"/>
  <c r="AX738" i="4"/>
  <c r="AT739" i="4"/>
  <c r="AX739" i="4"/>
  <c r="AT740" i="4"/>
  <c r="AX740" i="4"/>
  <c r="AW741" i="4"/>
  <c r="AX742" i="4"/>
  <c r="AY743" i="4"/>
  <c r="AW747" i="4"/>
  <c r="AU750" i="4"/>
  <c r="AY750" i="4"/>
  <c r="AV752" i="4"/>
  <c r="AU753" i="4"/>
  <c r="AY753" i="4"/>
  <c r="AT754" i="4"/>
  <c r="AV755" i="4"/>
  <c r="AT756" i="4"/>
  <c r="AX756" i="4"/>
  <c r="AV756" i="4"/>
  <c r="AW771" i="4"/>
  <c r="AU723" i="4"/>
  <c r="AY723" i="4"/>
  <c r="AW725" i="4"/>
  <c r="AT730" i="4"/>
  <c r="AX730" i="4"/>
  <c r="AV732" i="4"/>
  <c r="AW734" i="4"/>
  <c r="AU739" i="4"/>
  <c r="AY739" i="4"/>
  <c r="AU740" i="4"/>
  <c r="AY740" i="4"/>
  <c r="AT744" i="4"/>
  <c r="AY747" i="4"/>
  <c r="AW749" i="4"/>
  <c r="AX754" i="4"/>
  <c r="AW757" i="4"/>
  <c r="AX758" i="4"/>
  <c r="AX763" i="4"/>
  <c r="AV763" i="4"/>
  <c r="AY766" i="4"/>
  <c r="AW742" i="4"/>
  <c r="AT747" i="4"/>
  <c r="AX747" i="4"/>
  <c r="AV749" i="4"/>
  <c r="AT759" i="4"/>
  <c r="AX759" i="4"/>
  <c r="AT760" i="4"/>
  <c r="AX760" i="4"/>
  <c r="AU761" i="4"/>
  <c r="AY761" i="4"/>
  <c r="AT762" i="4"/>
  <c r="AX762" i="4"/>
  <c r="AT764" i="4"/>
  <c r="AX764" i="4"/>
  <c r="AW765" i="4"/>
  <c r="AW768" i="4"/>
  <c r="AW770" i="4"/>
  <c r="AU775" i="4"/>
  <c r="AY775" i="4"/>
  <c r="AW775" i="4"/>
  <c r="AW777" i="4"/>
  <c r="AU744" i="4"/>
  <c r="AY744" i="4"/>
  <c r="AW746" i="4"/>
  <c r="AT751" i="4"/>
  <c r="AX751" i="4"/>
  <c r="AV753" i="4"/>
  <c r="AW755" i="4"/>
  <c r="AU760" i="4"/>
  <c r="AY760" i="4"/>
  <c r="AV761" i="4"/>
  <c r="AW763" i="4"/>
  <c r="AU764" i="4"/>
  <c r="AY764" i="4"/>
  <c r="AV766" i="4"/>
  <c r="AT767" i="4"/>
  <c r="AY770" i="4"/>
  <c r="AX771" i="4"/>
  <c r="AV771" i="4"/>
  <c r="AU772" i="4"/>
  <c r="AY772" i="4"/>
  <c r="AX776" i="4"/>
  <c r="AX743" i="4"/>
  <c r="AY752" i="4"/>
  <c r="AU756" i="4"/>
  <c r="AV757" i="4"/>
  <c r="AW758" i="4"/>
  <c r="AW762" i="4"/>
  <c r="AV768" i="4"/>
  <c r="AT778" i="4"/>
  <c r="AX778" i="4"/>
  <c r="AT779" i="4"/>
  <c r="AX779" i="4"/>
  <c r="AU780" i="4"/>
  <c r="AY780" i="4"/>
  <c r="AV782" i="4"/>
  <c r="AT783" i="4"/>
  <c r="AX783" i="4"/>
  <c r="AV784" i="4"/>
  <c r="AU785" i="4"/>
  <c r="AY785" i="4"/>
  <c r="AW786" i="4"/>
  <c r="AU787" i="4"/>
  <c r="AY787" i="4"/>
  <c r="AV789" i="4"/>
  <c r="AV798" i="4"/>
  <c r="AT770" i="4"/>
  <c r="AX770" i="4"/>
  <c r="AV772" i="4"/>
  <c r="AW774" i="4"/>
  <c r="AU779" i="4"/>
  <c r="AY779" i="4"/>
  <c r="AV780" i="4"/>
  <c r="AU781" i="4"/>
  <c r="AY781" i="4"/>
  <c r="AW782" i="4"/>
  <c r="AU783" i="4"/>
  <c r="AY783" i="4"/>
  <c r="AV785" i="4"/>
  <c r="AT786" i="4"/>
  <c r="AX786" i="4"/>
  <c r="AT788" i="4"/>
  <c r="AX788" i="4"/>
  <c r="AW789" i="4"/>
  <c r="AU790" i="4"/>
  <c r="AY767" i="4"/>
  <c r="AT774" i="4"/>
  <c r="AX774" i="4"/>
  <c r="AT775" i="4"/>
  <c r="AU776" i="4"/>
  <c r="AV777" i="4"/>
  <c r="AY788" i="4"/>
  <c r="AV792" i="4"/>
  <c r="AT791" i="4"/>
  <c r="AX791" i="4"/>
  <c r="AT793" i="4"/>
  <c r="AX793" i="4"/>
  <c r="AW794" i="4"/>
  <c r="AW796" i="4"/>
  <c r="AU797" i="4"/>
  <c r="AY797" i="4"/>
  <c r="AV799" i="4"/>
  <c r="AT800" i="4"/>
  <c r="AX800" i="4"/>
  <c r="AV801" i="4"/>
  <c r="AU802" i="4"/>
  <c r="AY802" i="4"/>
  <c r="AW803" i="4"/>
  <c r="V823" i="4"/>
  <c r="V830" i="4" s="1"/>
  <c r="V826" i="4"/>
  <c r="V833" i="4" s="1"/>
  <c r="V822" i="4"/>
  <c r="V829" i="4" s="1"/>
  <c r="V825" i="4"/>
  <c r="V832" i="4" s="1"/>
  <c r="V821" i="4"/>
  <c r="V828" i="4" s="1"/>
  <c r="V824" i="4"/>
  <c r="V831" i="4" s="1"/>
  <c r="Z823" i="4"/>
  <c r="Z830" i="4" s="1"/>
  <c r="Z826" i="4"/>
  <c r="Z833" i="4" s="1"/>
  <c r="Z822" i="4"/>
  <c r="Z829" i="4" s="1"/>
  <c r="Z825" i="4"/>
  <c r="Z832" i="4" s="1"/>
  <c r="Z821" i="4"/>
  <c r="Z828" i="4" s="1"/>
  <c r="Z824" i="4"/>
  <c r="Z831" i="4" s="1"/>
  <c r="AJ805" i="4"/>
  <c r="AX805" i="4" s="1"/>
  <c r="AF805" i="4"/>
  <c r="AT805" i="4" s="1"/>
  <c r="AV790" i="4"/>
  <c r="AW792" i="4"/>
  <c r="AU793" i="4"/>
  <c r="AY793" i="4"/>
  <c r="AV795" i="4"/>
  <c r="AT796" i="4"/>
  <c r="AX796" i="4"/>
  <c r="AV797" i="4"/>
  <c r="AU798" i="4"/>
  <c r="AY798" i="4"/>
  <c r="AW799" i="4"/>
  <c r="AU800" i="4"/>
  <c r="AY800" i="4"/>
  <c r="AV802" i="4"/>
  <c r="AT803" i="4"/>
  <c r="AX803" i="4"/>
  <c r="AW804" i="4"/>
  <c r="AY790" i="4"/>
  <c r="AW791" i="4"/>
  <c r="AU804" i="4"/>
  <c r="X809" i="4"/>
  <c r="AO807" i="4"/>
  <c r="AV807" i="4" s="1"/>
  <c r="V809" i="4"/>
  <c r="AM807" i="4"/>
  <c r="AT807" i="4" s="1"/>
  <c r="Z809" i="4"/>
  <c r="AQ807" i="4"/>
  <c r="AX807" i="4" s="1"/>
  <c r="W809" i="4"/>
  <c r="AA809" i="4"/>
  <c r="AT804" i="4"/>
  <c r="AX804" i="4"/>
  <c r="AU807" i="4"/>
  <c r="AY807" i="4"/>
  <c r="Y809" i="4"/>
  <c r="AP807" i="4"/>
  <c r="AW807" i="4"/>
  <c r="AB825" i="4"/>
  <c r="AB832" i="4" s="1"/>
  <c r="AB821" i="4"/>
  <c r="AB828" i="4" s="1"/>
  <c r="AB824" i="4"/>
  <c r="AB831" i="4" s="1"/>
  <c r="AB817" i="4"/>
  <c r="AB823" i="4"/>
  <c r="AB830" i="4" s="1"/>
  <c r="AB826" i="4"/>
  <c r="AB833" i="4" s="1"/>
  <c r="AB822" i="4"/>
  <c r="AB829" i="4" s="1"/>
  <c r="AG805" i="4"/>
  <c r="AU805" i="4" s="1"/>
  <c r="AK805" i="4"/>
  <c r="AY805" i="4" s="1"/>
  <c r="AD817" i="4"/>
  <c r="Y821" i="4"/>
  <c r="Y828" i="4" s="1"/>
  <c r="AC821" i="4"/>
  <c r="AC828" i="4" s="1"/>
  <c r="X822" i="4"/>
  <c r="X829" i="4" s="1"/>
  <c r="W823" i="4"/>
  <c r="W830" i="4" s="1"/>
  <c r="AA823" i="4"/>
  <c r="AA830" i="4" s="1"/>
  <c r="AD824" i="4"/>
  <c r="AD831" i="4" s="1"/>
  <c r="Y825" i="4"/>
  <c r="Y832" i="4" s="1"/>
  <c r="AC825" i="4"/>
  <c r="AC832" i="4" s="1"/>
  <c r="X826" i="4"/>
  <c r="X833" i="4" s="1"/>
  <c r="AH805" i="4"/>
  <c r="AV805" i="4" s="1"/>
  <c r="AD821" i="4"/>
  <c r="AD828" i="4" s="1"/>
  <c r="Y822" i="4"/>
  <c r="Y829" i="4" s="1"/>
  <c r="AC822" i="4"/>
  <c r="AC829" i="4" s="1"/>
  <c r="X823" i="4"/>
  <c r="X830" i="4" s="1"/>
  <c r="W824" i="4"/>
  <c r="W831" i="4" s="1"/>
  <c r="AA824" i="4"/>
  <c r="AA831" i="4" s="1"/>
  <c r="AD825" i="4"/>
  <c r="AD832" i="4" s="1"/>
  <c r="Y826" i="4"/>
  <c r="Y833" i="4" s="1"/>
  <c r="AC826" i="4"/>
  <c r="AC833" i="4" s="1"/>
  <c r="AI805" i="4"/>
  <c r="AW805" i="4" s="1"/>
  <c r="W821" i="4"/>
  <c r="W828" i="4" s="1"/>
  <c r="AA821" i="4"/>
  <c r="AA828" i="4" s="1"/>
  <c r="AD822" i="4"/>
  <c r="AD829" i="4" s="1"/>
  <c r="Y823" i="4"/>
  <c r="Y830" i="4" s="1"/>
  <c r="AC823" i="4"/>
  <c r="AC830" i="4" s="1"/>
  <c r="X824" i="4"/>
  <c r="X831" i="4" s="1"/>
  <c r="W825" i="4"/>
  <c r="W832" i="4" s="1"/>
  <c r="AA825" i="4"/>
  <c r="AA832" i="4" s="1"/>
  <c r="AD826" i="4"/>
  <c r="AD833" i="4" s="1"/>
  <c r="AC817" i="4"/>
  <c r="X821" i="4"/>
  <c r="X828" i="4" s="1"/>
  <c r="W822" i="4"/>
  <c r="W829" i="4" s="1"/>
  <c r="AA822" i="4"/>
  <c r="AA829" i="4" s="1"/>
  <c r="E218" i="3" l="1"/>
  <c r="H217" i="3"/>
  <c r="K217" i="3" s="1"/>
  <c r="BA215" i="4" s="1"/>
  <c r="E162" i="3"/>
  <c r="H161" i="3"/>
  <c r="K161" i="3" s="1"/>
  <c r="BA159" i="4" s="1"/>
  <c r="E186" i="3"/>
  <c r="H185" i="3"/>
  <c r="K185" i="3" s="1"/>
  <c r="BA183" i="4" s="1"/>
  <c r="E154" i="3"/>
  <c r="H153" i="3"/>
  <c r="K153" i="3" s="1"/>
  <c r="BA151" i="4" s="1"/>
  <c r="E202" i="3"/>
  <c r="H201" i="3"/>
  <c r="K201" i="3" s="1"/>
  <c r="BA199" i="4" s="1"/>
  <c r="E170" i="3"/>
  <c r="H169" i="3"/>
  <c r="K169" i="3" s="1"/>
  <c r="BA167" i="4" s="1"/>
  <c r="I793" i="3"/>
  <c r="L793" i="3" s="1"/>
  <c r="BB791" i="4" s="1"/>
  <c r="F794" i="3"/>
  <c r="I737" i="3"/>
  <c r="L737" i="3" s="1"/>
  <c r="BB735" i="4" s="1"/>
  <c r="F738" i="3"/>
  <c r="I785" i="3"/>
  <c r="L785" i="3" s="1"/>
  <c r="BB783" i="4" s="1"/>
  <c r="F786" i="3"/>
  <c r="I405" i="3"/>
  <c r="L405" i="3" s="1"/>
  <c r="BB403" i="4" s="1"/>
  <c r="F406" i="3"/>
  <c r="I437" i="3"/>
  <c r="L437" i="3" s="1"/>
  <c r="BB435" i="4" s="1"/>
  <c r="F438" i="3"/>
  <c r="G518" i="3"/>
  <c r="J518" i="3" s="1"/>
  <c r="AZ516" i="4" s="1"/>
  <c r="D519" i="3"/>
  <c r="G519" i="3" s="1"/>
  <c r="J519" i="3" s="1"/>
  <c r="AZ517" i="4" s="1"/>
  <c r="I469" i="3"/>
  <c r="L469" i="3" s="1"/>
  <c r="BB467" i="4" s="1"/>
  <c r="F470" i="3"/>
  <c r="D406" i="3"/>
  <c r="G405" i="3"/>
  <c r="J405" i="3" s="1"/>
  <c r="AZ403" i="4" s="1"/>
  <c r="I389" i="3"/>
  <c r="L389" i="3" s="1"/>
  <c r="BB387" i="4" s="1"/>
  <c r="F390" i="3"/>
  <c r="D526" i="3"/>
  <c r="G525" i="3"/>
  <c r="J525" i="3" s="1"/>
  <c r="AZ523" i="4" s="1"/>
  <c r="D438" i="3"/>
  <c r="G437" i="3"/>
  <c r="J437" i="3" s="1"/>
  <c r="AZ435" i="4" s="1"/>
  <c r="I421" i="3"/>
  <c r="L421" i="3" s="1"/>
  <c r="BB419" i="4" s="1"/>
  <c r="F422" i="3"/>
  <c r="D470" i="3"/>
  <c r="G469" i="3"/>
  <c r="J469" i="3" s="1"/>
  <c r="AZ467" i="4" s="1"/>
  <c r="I453" i="3"/>
  <c r="L453" i="3" s="1"/>
  <c r="BB451" i="4" s="1"/>
  <c r="F454" i="3"/>
  <c r="D502" i="3"/>
  <c r="G501" i="3"/>
  <c r="J501" i="3" s="1"/>
  <c r="AZ499" i="4" s="1"/>
  <c r="I485" i="3"/>
  <c r="L485" i="3" s="1"/>
  <c r="BB483" i="4" s="1"/>
  <c r="F486" i="3"/>
  <c r="D371" i="3"/>
  <c r="G371" i="3" s="1"/>
  <c r="J371" i="3" s="1"/>
  <c r="AZ369" i="4" s="1"/>
  <c r="G370" i="3"/>
  <c r="J370" i="3" s="1"/>
  <c r="AZ368" i="4" s="1"/>
  <c r="E346" i="3"/>
  <c r="H345" i="3"/>
  <c r="K345" i="3" s="1"/>
  <c r="BA343" i="4" s="1"/>
  <c r="E314" i="3"/>
  <c r="H313" i="3"/>
  <c r="K313" i="3" s="1"/>
  <c r="BA311" i="4" s="1"/>
  <c r="E282" i="3"/>
  <c r="H281" i="3"/>
  <c r="K281" i="3" s="1"/>
  <c r="BA279" i="4" s="1"/>
  <c r="E250" i="3"/>
  <c r="H249" i="3"/>
  <c r="K249" i="3" s="1"/>
  <c r="BA247" i="4" s="1"/>
  <c r="I682" i="3"/>
  <c r="L682" i="3" s="1"/>
  <c r="BB680" i="4" s="1"/>
  <c r="F683" i="3"/>
  <c r="I683" i="3" s="1"/>
  <c r="L683" i="3" s="1"/>
  <c r="BB681" i="4" s="1"/>
  <c r="I650" i="3"/>
  <c r="L650" i="3" s="1"/>
  <c r="BB648" i="4" s="1"/>
  <c r="F651" i="3"/>
  <c r="I651" i="3" s="1"/>
  <c r="L651" i="3" s="1"/>
  <c r="BB649" i="4" s="1"/>
  <c r="I602" i="3"/>
  <c r="L602" i="3" s="1"/>
  <c r="BB600" i="4" s="1"/>
  <c r="F603" i="3"/>
  <c r="I603" i="3" s="1"/>
  <c r="L603" i="3" s="1"/>
  <c r="BB601" i="4" s="1"/>
  <c r="H686" i="3"/>
  <c r="K686" i="3" s="1"/>
  <c r="BA684" i="4" s="1"/>
  <c r="E687" i="3"/>
  <c r="H687" i="3" s="1"/>
  <c r="K687" i="3" s="1"/>
  <c r="BA685" i="4" s="1"/>
  <c r="G586" i="3"/>
  <c r="J586" i="3" s="1"/>
  <c r="AZ584" i="4" s="1"/>
  <c r="D587" i="3"/>
  <c r="G587" i="3" s="1"/>
  <c r="J587" i="3" s="1"/>
  <c r="AZ585" i="4" s="1"/>
  <c r="H446" i="3"/>
  <c r="K446" i="3" s="1"/>
  <c r="BA444" i="4" s="1"/>
  <c r="E447" i="3"/>
  <c r="H447" i="3" s="1"/>
  <c r="K447" i="3" s="1"/>
  <c r="BA445" i="4" s="1"/>
  <c r="F767" i="3"/>
  <c r="I767" i="3" s="1"/>
  <c r="L767" i="3" s="1"/>
  <c r="BB765" i="4" s="1"/>
  <c r="I766" i="3"/>
  <c r="L766" i="3" s="1"/>
  <c r="BB764" i="4" s="1"/>
  <c r="H762" i="3"/>
  <c r="K762" i="3" s="1"/>
  <c r="BA760" i="4" s="1"/>
  <c r="E763" i="3"/>
  <c r="H763" i="3" s="1"/>
  <c r="K763" i="3" s="1"/>
  <c r="BA761" i="4" s="1"/>
  <c r="F427" i="3"/>
  <c r="I427" i="3" s="1"/>
  <c r="L427" i="3" s="1"/>
  <c r="BB425" i="4" s="1"/>
  <c r="I426" i="3"/>
  <c r="L426" i="3" s="1"/>
  <c r="BB424" i="4" s="1"/>
  <c r="I338" i="3"/>
  <c r="L338" i="3" s="1"/>
  <c r="BB336" i="4" s="1"/>
  <c r="F339" i="3"/>
  <c r="I339" i="3" s="1"/>
  <c r="L339" i="3" s="1"/>
  <c r="BB337" i="4" s="1"/>
  <c r="I258" i="3"/>
  <c r="L258" i="3" s="1"/>
  <c r="BB256" i="4" s="1"/>
  <c r="F259" i="3"/>
  <c r="I259" i="3" s="1"/>
  <c r="L259" i="3" s="1"/>
  <c r="BB257" i="4" s="1"/>
  <c r="G22" i="3"/>
  <c r="J22" i="3" s="1"/>
  <c r="AZ20" i="4" s="1"/>
  <c r="D23" i="3"/>
  <c r="G23" i="3" s="1"/>
  <c r="J23" i="3" s="1"/>
  <c r="AZ21" i="4" s="1"/>
  <c r="F75" i="3"/>
  <c r="I75" i="3" s="1"/>
  <c r="L75" i="3" s="1"/>
  <c r="BB73" i="4" s="1"/>
  <c r="I74" i="3"/>
  <c r="L74" i="3" s="1"/>
  <c r="BB72" i="4" s="1"/>
  <c r="E11" i="3"/>
  <c r="H11" i="3" s="1"/>
  <c r="K11" i="3" s="1"/>
  <c r="BA9" i="4" s="1"/>
  <c r="H10" i="3"/>
  <c r="K10" i="3" s="1"/>
  <c r="BA8" i="4" s="1"/>
  <c r="F127" i="3"/>
  <c r="I127" i="3" s="1"/>
  <c r="L127" i="3" s="1"/>
  <c r="BB125" i="4" s="1"/>
  <c r="I126" i="3"/>
  <c r="L126" i="3" s="1"/>
  <c r="BB124" i="4" s="1"/>
  <c r="F131" i="3"/>
  <c r="I131" i="3" s="1"/>
  <c r="L131" i="3" s="1"/>
  <c r="BB129" i="4" s="1"/>
  <c r="I130" i="3"/>
  <c r="L130" i="3" s="1"/>
  <c r="BB128" i="4" s="1"/>
  <c r="F99" i="3"/>
  <c r="I99" i="3" s="1"/>
  <c r="L99" i="3" s="1"/>
  <c r="BB97" i="4" s="1"/>
  <c r="I98" i="3"/>
  <c r="L98" i="3" s="1"/>
  <c r="BB96" i="4" s="1"/>
  <c r="F67" i="3"/>
  <c r="I67" i="3" s="1"/>
  <c r="L67" i="3" s="1"/>
  <c r="BB65" i="4" s="1"/>
  <c r="I66" i="3"/>
  <c r="L66" i="3" s="1"/>
  <c r="BB64" i="4" s="1"/>
  <c r="H802" i="3"/>
  <c r="K802" i="3" s="1"/>
  <c r="BA800" i="4" s="1"/>
  <c r="E803" i="3"/>
  <c r="H803" i="3" s="1"/>
  <c r="K803" i="3" s="1"/>
  <c r="BA801" i="4" s="1"/>
  <c r="F791" i="3"/>
  <c r="I791" i="3" s="1"/>
  <c r="L791" i="3" s="1"/>
  <c r="BB789" i="4" s="1"/>
  <c r="I790" i="3"/>
  <c r="L790" i="3" s="1"/>
  <c r="BB788" i="4" s="1"/>
  <c r="H738" i="3"/>
  <c r="K738" i="3" s="1"/>
  <c r="BA736" i="4" s="1"/>
  <c r="E739" i="3"/>
  <c r="H739" i="3" s="1"/>
  <c r="K739" i="3" s="1"/>
  <c r="BA737" i="4" s="1"/>
  <c r="F727" i="3"/>
  <c r="I727" i="3" s="1"/>
  <c r="L727" i="3" s="1"/>
  <c r="BB725" i="4" s="1"/>
  <c r="I726" i="3"/>
  <c r="L726" i="3" s="1"/>
  <c r="BB724" i="4" s="1"/>
  <c r="F687" i="3"/>
  <c r="I687" i="3" s="1"/>
  <c r="L687" i="3" s="1"/>
  <c r="BB685" i="4" s="1"/>
  <c r="I686" i="3"/>
  <c r="L686" i="3" s="1"/>
  <c r="BB684" i="4" s="1"/>
  <c r="I670" i="3"/>
  <c r="L670" i="3" s="1"/>
  <c r="BB668" i="4" s="1"/>
  <c r="F671" i="3"/>
  <c r="I671" i="3" s="1"/>
  <c r="L671" i="3" s="1"/>
  <c r="BB669" i="4" s="1"/>
  <c r="I654" i="3"/>
  <c r="L654" i="3" s="1"/>
  <c r="BB652" i="4" s="1"/>
  <c r="F655" i="3"/>
  <c r="I655" i="3" s="1"/>
  <c r="L655" i="3" s="1"/>
  <c r="BB653" i="4" s="1"/>
  <c r="I638" i="3"/>
  <c r="L638" i="3" s="1"/>
  <c r="BB636" i="4" s="1"/>
  <c r="F639" i="3"/>
  <c r="I639" i="3" s="1"/>
  <c r="L639" i="3" s="1"/>
  <c r="BB637" i="4" s="1"/>
  <c r="I622" i="3"/>
  <c r="L622" i="3" s="1"/>
  <c r="BB620" i="4" s="1"/>
  <c r="F623" i="3"/>
  <c r="I623" i="3" s="1"/>
  <c r="L623" i="3" s="1"/>
  <c r="BB621" i="4" s="1"/>
  <c r="I606" i="3"/>
  <c r="L606" i="3" s="1"/>
  <c r="BB604" i="4" s="1"/>
  <c r="F607" i="3"/>
  <c r="I607" i="3" s="1"/>
  <c r="L607" i="3" s="1"/>
  <c r="BB605" i="4" s="1"/>
  <c r="D758" i="3"/>
  <c r="G757" i="3"/>
  <c r="J757" i="3" s="1"/>
  <c r="AZ755" i="4" s="1"/>
  <c r="F587" i="3"/>
  <c r="I587" i="3" s="1"/>
  <c r="L587" i="3" s="1"/>
  <c r="BB585" i="4" s="1"/>
  <c r="I586" i="3"/>
  <c r="L586" i="3" s="1"/>
  <c r="BB584" i="4" s="1"/>
  <c r="F555" i="3"/>
  <c r="I555" i="3" s="1"/>
  <c r="L555" i="3" s="1"/>
  <c r="BB553" i="4" s="1"/>
  <c r="I554" i="3"/>
  <c r="L554" i="3" s="1"/>
  <c r="BB552" i="4" s="1"/>
  <c r="F547" i="3"/>
  <c r="I547" i="3" s="1"/>
  <c r="L547" i="3" s="1"/>
  <c r="BB545" i="4" s="1"/>
  <c r="I546" i="3"/>
  <c r="L546" i="3" s="1"/>
  <c r="BB544" i="4" s="1"/>
  <c r="F515" i="3"/>
  <c r="I515" i="3" s="1"/>
  <c r="L515" i="3" s="1"/>
  <c r="BB513" i="4" s="1"/>
  <c r="I514" i="3"/>
  <c r="L514" i="3" s="1"/>
  <c r="BB512" i="4" s="1"/>
  <c r="F483" i="3"/>
  <c r="I483" i="3" s="1"/>
  <c r="L483" i="3" s="1"/>
  <c r="BB481" i="4" s="1"/>
  <c r="I482" i="3"/>
  <c r="L482" i="3" s="1"/>
  <c r="BB480" i="4" s="1"/>
  <c r="F451" i="3"/>
  <c r="I451" i="3" s="1"/>
  <c r="L451" i="3" s="1"/>
  <c r="BB449" i="4" s="1"/>
  <c r="I450" i="3"/>
  <c r="L450" i="3" s="1"/>
  <c r="BB448" i="4" s="1"/>
  <c r="F419" i="3"/>
  <c r="I419" i="3" s="1"/>
  <c r="L419" i="3" s="1"/>
  <c r="BB417" i="4" s="1"/>
  <c r="I418" i="3"/>
  <c r="L418" i="3" s="1"/>
  <c r="BB416" i="4" s="1"/>
  <c r="F387" i="3"/>
  <c r="I387" i="3" s="1"/>
  <c r="L387" i="3" s="1"/>
  <c r="BB385" i="4" s="1"/>
  <c r="I386" i="3"/>
  <c r="L386" i="3" s="1"/>
  <c r="BB384" i="4" s="1"/>
  <c r="F567" i="3"/>
  <c r="I567" i="3" s="1"/>
  <c r="L567" i="3" s="1"/>
  <c r="BB565" i="4" s="1"/>
  <c r="I566" i="3"/>
  <c r="L566" i="3" s="1"/>
  <c r="BB564" i="4" s="1"/>
  <c r="D710" i="3"/>
  <c r="G709" i="3"/>
  <c r="J709" i="3" s="1"/>
  <c r="AZ707" i="4" s="1"/>
  <c r="E583" i="3"/>
  <c r="H583" i="3" s="1"/>
  <c r="K583" i="3" s="1"/>
  <c r="BA581" i="4" s="1"/>
  <c r="H582" i="3"/>
  <c r="K582" i="3" s="1"/>
  <c r="BA580" i="4" s="1"/>
  <c r="G562" i="3"/>
  <c r="J562" i="3" s="1"/>
  <c r="AZ560" i="4" s="1"/>
  <c r="D563" i="3"/>
  <c r="G563" i="3" s="1"/>
  <c r="J563" i="3" s="1"/>
  <c r="AZ561" i="4" s="1"/>
  <c r="H534" i="3"/>
  <c r="K534" i="3" s="1"/>
  <c r="BA532" i="4" s="1"/>
  <c r="E535" i="3"/>
  <c r="H535" i="3" s="1"/>
  <c r="K535" i="3" s="1"/>
  <c r="BA533" i="4" s="1"/>
  <c r="H502" i="3"/>
  <c r="K502" i="3" s="1"/>
  <c r="BA500" i="4" s="1"/>
  <c r="E503" i="3"/>
  <c r="H503" i="3" s="1"/>
  <c r="K503" i="3" s="1"/>
  <c r="BA501" i="4" s="1"/>
  <c r="H470" i="3"/>
  <c r="K470" i="3" s="1"/>
  <c r="BA468" i="4" s="1"/>
  <c r="E471" i="3"/>
  <c r="H471" i="3" s="1"/>
  <c r="K471" i="3" s="1"/>
  <c r="BA469" i="4" s="1"/>
  <c r="H438" i="3"/>
  <c r="K438" i="3" s="1"/>
  <c r="BA436" i="4" s="1"/>
  <c r="E439" i="3"/>
  <c r="H439" i="3" s="1"/>
  <c r="K439" i="3" s="1"/>
  <c r="BA437" i="4" s="1"/>
  <c r="H406" i="3"/>
  <c r="K406" i="3" s="1"/>
  <c r="BA404" i="4" s="1"/>
  <c r="E407" i="3"/>
  <c r="H407" i="3" s="1"/>
  <c r="K407" i="3" s="1"/>
  <c r="BA405" i="4" s="1"/>
  <c r="H374" i="3"/>
  <c r="K374" i="3" s="1"/>
  <c r="BA372" i="4" s="1"/>
  <c r="E375" i="3"/>
  <c r="H375" i="3" s="1"/>
  <c r="K375" i="3" s="1"/>
  <c r="BA373" i="4" s="1"/>
  <c r="I358" i="3"/>
  <c r="L358" i="3" s="1"/>
  <c r="BB356" i="4" s="1"/>
  <c r="F359" i="3"/>
  <c r="I359" i="3" s="1"/>
  <c r="L359" i="3" s="1"/>
  <c r="BB357" i="4" s="1"/>
  <c r="I342" i="3"/>
  <c r="L342" i="3" s="1"/>
  <c r="BB340" i="4" s="1"/>
  <c r="F343" i="3"/>
  <c r="I343" i="3" s="1"/>
  <c r="L343" i="3" s="1"/>
  <c r="BB341" i="4" s="1"/>
  <c r="I326" i="3"/>
  <c r="L326" i="3" s="1"/>
  <c r="BB324" i="4" s="1"/>
  <c r="F327" i="3"/>
  <c r="I327" i="3" s="1"/>
  <c r="L327" i="3" s="1"/>
  <c r="BB325" i="4" s="1"/>
  <c r="I310" i="3"/>
  <c r="L310" i="3" s="1"/>
  <c r="BB308" i="4" s="1"/>
  <c r="F311" i="3"/>
  <c r="I311" i="3" s="1"/>
  <c r="L311" i="3" s="1"/>
  <c r="BB309" i="4" s="1"/>
  <c r="I294" i="3"/>
  <c r="L294" i="3" s="1"/>
  <c r="BB292" i="4" s="1"/>
  <c r="F295" i="3"/>
  <c r="I295" i="3" s="1"/>
  <c r="L295" i="3" s="1"/>
  <c r="BB293" i="4" s="1"/>
  <c r="I278" i="3"/>
  <c r="L278" i="3" s="1"/>
  <c r="BB276" i="4" s="1"/>
  <c r="F279" i="3"/>
  <c r="I279" i="3" s="1"/>
  <c r="L279" i="3" s="1"/>
  <c r="BB277" i="4" s="1"/>
  <c r="I262" i="3"/>
  <c r="L262" i="3" s="1"/>
  <c r="BB260" i="4" s="1"/>
  <c r="F263" i="3"/>
  <c r="I263" i="3" s="1"/>
  <c r="L263" i="3" s="1"/>
  <c r="BB261" i="4" s="1"/>
  <c r="I246" i="3"/>
  <c r="L246" i="3" s="1"/>
  <c r="BB244" i="4" s="1"/>
  <c r="F247" i="3"/>
  <c r="I247" i="3" s="1"/>
  <c r="L247" i="3" s="1"/>
  <c r="BB245" i="4" s="1"/>
  <c r="I230" i="3"/>
  <c r="L230" i="3" s="1"/>
  <c r="BB228" i="4" s="1"/>
  <c r="F231" i="3"/>
  <c r="I231" i="3" s="1"/>
  <c r="L231" i="3" s="1"/>
  <c r="BB229" i="4" s="1"/>
  <c r="I214" i="3"/>
  <c r="L214" i="3" s="1"/>
  <c r="BB212" i="4" s="1"/>
  <c r="F215" i="3"/>
  <c r="I215" i="3" s="1"/>
  <c r="L215" i="3" s="1"/>
  <c r="BB213" i="4" s="1"/>
  <c r="F199" i="3"/>
  <c r="I199" i="3" s="1"/>
  <c r="L199" i="3" s="1"/>
  <c r="BB197" i="4" s="1"/>
  <c r="I198" i="3"/>
  <c r="L198" i="3" s="1"/>
  <c r="BB196" i="4" s="1"/>
  <c r="F183" i="3"/>
  <c r="I183" i="3" s="1"/>
  <c r="L183" i="3" s="1"/>
  <c r="BB181" i="4" s="1"/>
  <c r="I182" i="3"/>
  <c r="L182" i="3" s="1"/>
  <c r="BB180" i="4" s="1"/>
  <c r="F167" i="3"/>
  <c r="I167" i="3" s="1"/>
  <c r="L167" i="3" s="1"/>
  <c r="BB165" i="4" s="1"/>
  <c r="I166" i="3"/>
  <c r="L166" i="3" s="1"/>
  <c r="BB164" i="4" s="1"/>
  <c r="F151" i="3"/>
  <c r="I151" i="3" s="1"/>
  <c r="L151" i="3" s="1"/>
  <c r="BB149" i="4" s="1"/>
  <c r="I150" i="3"/>
  <c r="L150" i="3" s="1"/>
  <c r="BB148" i="4" s="1"/>
  <c r="E563" i="3"/>
  <c r="H563" i="3" s="1"/>
  <c r="K563" i="3" s="1"/>
  <c r="BA561" i="4" s="1"/>
  <c r="H562" i="3"/>
  <c r="K562" i="3" s="1"/>
  <c r="BA560" i="4" s="1"/>
  <c r="G122" i="3"/>
  <c r="J122" i="3" s="1"/>
  <c r="AZ120" i="4" s="1"/>
  <c r="D123" i="3"/>
  <c r="G123" i="3" s="1"/>
  <c r="J123" i="3" s="1"/>
  <c r="AZ121" i="4" s="1"/>
  <c r="G90" i="3"/>
  <c r="J90" i="3" s="1"/>
  <c r="AZ88" i="4" s="1"/>
  <c r="D91" i="3"/>
  <c r="G91" i="3" s="1"/>
  <c r="J91" i="3" s="1"/>
  <c r="AZ89" i="4" s="1"/>
  <c r="G58" i="3"/>
  <c r="J58" i="3" s="1"/>
  <c r="AZ56" i="4" s="1"/>
  <c r="D59" i="3"/>
  <c r="G59" i="3" s="1"/>
  <c r="J59" i="3" s="1"/>
  <c r="AZ57" i="4" s="1"/>
  <c r="G30" i="3"/>
  <c r="J30" i="3" s="1"/>
  <c r="AZ28" i="4" s="1"/>
  <c r="D31" i="3"/>
  <c r="G31" i="3" s="1"/>
  <c r="J31" i="3" s="1"/>
  <c r="AZ29" i="4" s="1"/>
  <c r="D363" i="3"/>
  <c r="G363" i="3" s="1"/>
  <c r="J363" i="3" s="1"/>
  <c r="AZ361" i="4" s="1"/>
  <c r="G362" i="3"/>
  <c r="J362" i="3" s="1"/>
  <c r="AZ360" i="4" s="1"/>
  <c r="D347" i="3"/>
  <c r="G347" i="3" s="1"/>
  <c r="J347" i="3" s="1"/>
  <c r="AZ345" i="4" s="1"/>
  <c r="G346" i="3"/>
  <c r="J346" i="3" s="1"/>
  <c r="AZ344" i="4" s="1"/>
  <c r="D331" i="3"/>
  <c r="G331" i="3" s="1"/>
  <c r="J331" i="3" s="1"/>
  <c r="AZ329" i="4" s="1"/>
  <c r="G330" i="3"/>
  <c r="J330" i="3" s="1"/>
  <c r="AZ328" i="4" s="1"/>
  <c r="D315" i="3"/>
  <c r="G315" i="3" s="1"/>
  <c r="J315" i="3" s="1"/>
  <c r="AZ313" i="4" s="1"/>
  <c r="G314" i="3"/>
  <c r="J314" i="3" s="1"/>
  <c r="AZ312" i="4" s="1"/>
  <c r="D299" i="3"/>
  <c r="G299" i="3" s="1"/>
  <c r="J299" i="3" s="1"/>
  <c r="AZ297" i="4" s="1"/>
  <c r="G298" i="3"/>
  <c r="J298" i="3" s="1"/>
  <c r="AZ296" i="4" s="1"/>
  <c r="D283" i="3"/>
  <c r="G283" i="3" s="1"/>
  <c r="J283" i="3" s="1"/>
  <c r="AZ281" i="4" s="1"/>
  <c r="G282" i="3"/>
  <c r="J282" i="3" s="1"/>
  <c r="AZ280" i="4" s="1"/>
  <c r="D267" i="3"/>
  <c r="G267" i="3" s="1"/>
  <c r="J267" i="3" s="1"/>
  <c r="AZ265" i="4" s="1"/>
  <c r="G266" i="3"/>
  <c r="J266" i="3" s="1"/>
  <c r="AZ264" i="4" s="1"/>
  <c r="D251" i="3"/>
  <c r="G251" i="3" s="1"/>
  <c r="J251" i="3" s="1"/>
  <c r="AZ249" i="4" s="1"/>
  <c r="G250" i="3"/>
  <c r="J250" i="3" s="1"/>
  <c r="AZ248" i="4" s="1"/>
  <c r="D235" i="3"/>
  <c r="G235" i="3" s="1"/>
  <c r="J235" i="3" s="1"/>
  <c r="AZ233" i="4" s="1"/>
  <c r="G234" i="3"/>
  <c r="J234" i="3" s="1"/>
  <c r="AZ232" i="4" s="1"/>
  <c r="D219" i="3"/>
  <c r="G219" i="3" s="1"/>
  <c r="J219" i="3" s="1"/>
  <c r="AZ217" i="4" s="1"/>
  <c r="G218" i="3"/>
  <c r="J218" i="3" s="1"/>
  <c r="AZ216" i="4" s="1"/>
  <c r="G142" i="3"/>
  <c r="J142" i="3" s="1"/>
  <c r="AZ140" i="4" s="1"/>
  <c r="D143" i="3"/>
  <c r="G143" i="3" s="1"/>
  <c r="J143" i="3" s="1"/>
  <c r="AZ141" i="4" s="1"/>
  <c r="G110" i="3"/>
  <c r="J110" i="3" s="1"/>
  <c r="AZ108" i="4" s="1"/>
  <c r="D111" i="3"/>
  <c r="G111" i="3" s="1"/>
  <c r="J111" i="3" s="1"/>
  <c r="AZ109" i="4" s="1"/>
  <c r="G78" i="3"/>
  <c r="J78" i="3" s="1"/>
  <c r="AZ76" i="4" s="1"/>
  <c r="D79" i="3"/>
  <c r="G79" i="3" s="1"/>
  <c r="J79" i="3" s="1"/>
  <c r="AZ77" i="4" s="1"/>
  <c r="E35" i="3"/>
  <c r="H35" i="3" s="1"/>
  <c r="K35" i="3" s="1"/>
  <c r="BA33" i="4" s="1"/>
  <c r="H34" i="3"/>
  <c r="K34" i="3" s="1"/>
  <c r="BA32" i="4" s="1"/>
  <c r="F26" i="3"/>
  <c r="I25" i="3"/>
  <c r="L25" i="3" s="1"/>
  <c r="BB23" i="4" s="1"/>
  <c r="D359" i="3"/>
  <c r="G359" i="3" s="1"/>
  <c r="J359" i="3" s="1"/>
  <c r="AZ357" i="4" s="1"/>
  <c r="G358" i="3"/>
  <c r="J358" i="3" s="1"/>
  <c r="AZ356" i="4" s="1"/>
  <c r="D343" i="3"/>
  <c r="G343" i="3" s="1"/>
  <c r="J343" i="3" s="1"/>
  <c r="AZ341" i="4" s="1"/>
  <c r="G342" i="3"/>
  <c r="J342" i="3" s="1"/>
  <c r="AZ340" i="4" s="1"/>
  <c r="D327" i="3"/>
  <c r="G327" i="3" s="1"/>
  <c r="J327" i="3" s="1"/>
  <c r="AZ325" i="4" s="1"/>
  <c r="G326" i="3"/>
  <c r="J326" i="3" s="1"/>
  <c r="AZ324" i="4" s="1"/>
  <c r="D311" i="3"/>
  <c r="G311" i="3" s="1"/>
  <c r="J311" i="3" s="1"/>
  <c r="AZ309" i="4" s="1"/>
  <c r="G310" i="3"/>
  <c r="J310" i="3" s="1"/>
  <c r="AZ308" i="4" s="1"/>
  <c r="D295" i="3"/>
  <c r="G295" i="3" s="1"/>
  <c r="J295" i="3" s="1"/>
  <c r="AZ293" i="4" s="1"/>
  <c r="G294" i="3"/>
  <c r="J294" i="3" s="1"/>
  <c r="AZ292" i="4" s="1"/>
  <c r="D279" i="3"/>
  <c r="G279" i="3" s="1"/>
  <c r="J279" i="3" s="1"/>
  <c r="AZ277" i="4" s="1"/>
  <c r="G278" i="3"/>
  <c r="J278" i="3" s="1"/>
  <c r="AZ276" i="4" s="1"/>
  <c r="D263" i="3"/>
  <c r="G263" i="3" s="1"/>
  <c r="J263" i="3" s="1"/>
  <c r="AZ261" i="4" s="1"/>
  <c r="G262" i="3"/>
  <c r="J262" i="3" s="1"/>
  <c r="AZ260" i="4" s="1"/>
  <c r="D247" i="3"/>
  <c r="G247" i="3" s="1"/>
  <c r="J247" i="3" s="1"/>
  <c r="AZ245" i="4" s="1"/>
  <c r="G246" i="3"/>
  <c r="J246" i="3" s="1"/>
  <c r="AZ244" i="4" s="1"/>
  <c r="D231" i="3"/>
  <c r="G231" i="3" s="1"/>
  <c r="J231" i="3" s="1"/>
  <c r="AZ229" i="4" s="1"/>
  <c r="G230" i="3"/>
  <c r="J230" i="3" s="1"/>
  <c r="AZ228" i="4" s="1"/>
  <c r="D215" i="3"/>
  <c r="G215" i="3" s="1"/>
  <c r="J215" i="3" s="1"/>
  <c r="AZ213" i="4" s="1"/>
  <c r="G214" i="3"/>
  <c r="J214" i="3" s="1"/>
  <c r="AZ212" i="4" s="1"/>
  <c r="G130" i="3"/>
  <c r="J130" i="3" s="1"/>
  <c r="AZ128" i="4" s="1"/>
  <c r="D131" i="3"/>
  <c r="G131" i="3" s="1"/>
  <c r="J131" i="3" s="1"/>
  <c r="AZ129" i="4" s="1"/>
  <c r="G98" i="3"/>
  <c r="J98" i="3" s="1"/>
  <c r="AZ96" i="4" s="1"/>
  <c r="D99" i="3"/>
  <c r="G99" i="3" s="1"/>
  <c r="J99" i="3" s="1"/>
  <c r="AZ97" i="4" s="1"/>
  <c r="G66" i="3"/>
  <c r="J66" i="3" s="1"/>
  <c r="AZ64" i="4" s="1"/>
  <c r="D67" i="3"/>
  <c r="G67" i="3" s="1"/>
  <c r="J67" i="3" s="1"/>
  <c r="AZ65" i="4" s="1"/>
  <c r="D355" i="3"/>
  <c r="G355" i="3" s="1"/>
  <c r="J355" i="3" s="1"/>
  <c r="AZ353" i="4" s="1"/>
  <c r="G354" i="3"/>
  <c r="J354" i="3" s="1"/>
  <c r="AZ352" i="4" s="1"/>
  <c r="D339" i="3"/>
  <c r="G339" i="3" s="1"/>
  <c r="J339" i="3" s="1"/>
  <c r="AZ337" i="4" s="1"/>
  <c r="G338" i="3"/>
  <c r="J338" i="3" s="1"/>
  <c r="AZ336" i="4" s="1"/>
  <c r="D323" i="3"/>
  <c r="G323" i="3" s="1"/>
  <c r="J323" i="3" s="1"/>
  <c r="AZ321" i="4" s="1"/>
  <c r="G322" i="3"/>
  <c r="J322" i="3" s="1"/>
  <c r="AZ320" i="4" s="1"/>
  <c r="D307" i="3"/>
  <c r="G307" i="3" s="1"/>
  <c r="J307" i="3" s="1"/>
  <c r="AZ305" i="4" s="1"/>
  <c r="G306" i="3"/>
  <c r="J306" i="3" s="1"/>
  <c r="AZ304" i="4" s="1"/>
  <c r="D291" i="3"/>
  <c r="G291" i="3" s="1"/>
  <c r="J291" i="3" s="1"/>
  <c r="AZ289" i="4" s="1"/>
  <c r="G290" i="3"/>
  <c r="J290" i="3" s="1"/>
  <c r="AZ288" i="4" s="1"/>
  <c r="D275" i="3"/>
  <c r="G275" i="3" s="1"/>
  <c r="J275" i="3" s="1"/>
  <c r="AZ273" i="4" s="1"/>
  <c r="G274" i="3"/>
  <c r="J274" i="3" s="1"/>
  <c r="AZ272" i="4" s="1"/>
  <c r="D259" i="3"/>
  <c r="G259" i="3" s="1"/>
  <c r="J259" i="3" s="1"/>
  <c r="AZ257" i="4" s="1"/>
  <c r="G258" i="3"/>
  <c r="J258" i="3" s="1"/>
  <c r="AZ256" i="4" s="1"/>
  <c r="D243" i="3"/>
  <c r="G243" i="3" s="1"/>
  <c r="J243" i="3" s="1"/>
  <c r="AZ241" i="4" s="1"/>
  <c r="G242" i="3"/>
  <c r="J242" i="3" s="1"/>
  <c r="AZ240" i="4" s="1"/>
  <c r="D227" i="3"/>
  <c r="G227" i="3" s="1"/>
  <c r="J227" i="3" s="1"/>
  <c r="AZ225" i="4" s="1"/>
  <c r="G226" i="3"/>
  <c r="J226" i="3" s="1"/>
  <c r="AZ224" i="4" s="1"/>
  <c r="G134" i="3"/>
  <c r="J134" i="3" s="1"/>
  <c r="AZ132" i="4" s="1"/>
  <c r="D135" i="3"/>
  <c r="G135" i="3" s="1"/>
  <c r="J135" i="3" s="1"/>
  <c r="AZ133" i="4" s="1"/>
  <c r="G102" i="3"/>
  <c r="J102" i="3" s="1"/>
  <c r="AZ100" i="4" s="1"/>
  <c r="D103" i="3"/>
  <c r="G103" i="3" s="1"/>
  <c r="J103" i="3" s="1"/>
  <c r="AZ101" i="4" s="1"/>
  <c r="G70" i="3"/>
  <c r="J70" i="3" s="1"/>
  <c r="AZ68" i="4" s="1"/>
  <c r="D71" i="3"/>
  <c r="G71" i="3" s="1"/>
  <c r="J71" i="3" s="1"/>
  <c r="AZ69" i="4" s="1"/>
  <c r="H786" i="3"/>
  <c r="K786" i="3" s="1"/>
  <c r="BA784" i="4" s="1"/>
  <c r="E787" i="3"/>
  <c r="H787" i="3" s="1"/>
  <c r="K787" i="3" s="1"/>
  <c r="BA785" i="4" s="1"/>
  <c r="F775" i="3"/>
  <c r="I775" i="3" s="1"/>
  <c r="L775" i="3" s="1"/>
  <c r="BB773" i="4" s="1"/>
  <c r="I774" i="3"/>
  <c r="L774" i="3" s="1"/>
  <c r="BB772" i="4" s="1"/>
  <c r="H722" i="3"/>
  <c r="K722" i="3" s="1"/>
  <c r="BA720" i="4" s="1"/>
  <c r="E723" i="3"/>
  <c r="H723" i="3" s="1"/>
  <c r="K723" i="3" s="1"/>
  <c r="BA721" i="4" s="1"/>
  <c r="F711" i="3"/>
  <c r="I711" i="3" s="1"/>
  <c r="L711" i="3" s="1"/>
  <c r="BB709" i="4" s="1"/>
  <c r="I710" i="3"/>
  <c r="L710" i="3" s="1"/>
  <c r="BB708" i="4" s="1"/>
  <c r="I634" i="3"/>
  <c r="L634" i="3" s="1"/>
  <c r="BB632" i="4" s="1"/>
  <c r="F635" i="3"/>
  <c r="I635" i="3" s="1"/>
  <c r="L635" i="3" s="1"/>
  <c r="BB633" i="4" s="1"/>
  <c r="D790" i="3"/>
  <c r="G789" i="3"/>
  <c r="J789" i="3" s="1"/>
  <c r="AZ787" i="4" s="1"/>
  <c r="H542" i="3"/>
  <c r="K542" i="3" s="1"/>
  <c r="BA540" i="4" s="1"/>
  <c r="E543" i="3"/>
  <c r="H543" i="3" s="1"/>
  <c r="K543" i="3" s="1"/>
  <c r="BA541" i="4" s="1"/>
  <c r="H510" i="3"/>
  <c r="K510" i="3" s="1"/>
  <c r="BA508" i="4" s="1"/>
  <c r="E511" i="3"/>
  <c r="H511" i="3" s="1"/>
  <c r="K511" i="3" s="1"/>
  <c r="BA509" i="4" s="1"/>
  <c r="H414" i="3"/>
  <c r="K414" i="3" s="1"/>
  <c r="BA412" i="4" s="1"/>
  <c r="E415" i="3"/>
  <c r="H415" i="3" s="1"/>
  <c r="K415" i="3" s="1"/>
  <c r="BA413" i="4" s="1"/>
  <c r="H382" i="3"/>
  <c r="K382" i="3" s="1"/>
  <c r="BA380" i="4" s="1"/>
  <c r="E383" i="3"/>
  <c r="H383" i="3" s="1"/>
  <c r="K383" i="3" s="1"/>
  <c r="BA381" i="4" s="1"/>
  <c r="F703" i="3"/>
  <c r="I703" i="3" s="1"/>
  <c r="L703" i="3" s="1"/>
  <c r="BB701" i="4" s="1"/>
  <c r="I702" i="3"/>
  <c r="L702" i="3" s="1"/>
  <c r="BB700" i="4" s="1"/>
  <c r="H698" i="3"/>
  <c r="K698" i="3" s="1"/>
  <c r="BA696" i="4" s="1"/>
  <c r="E699" i="3"/>
  <c r="H699" i="3" s="1"/>
  <c r="K699" i="3" s="1"/>
  <c r="BA697" i="4" s="1"/>
  <c r="D742" i="3"/>
  <c r="G741" i="3"/>
  <c r="J741" i="3" s="1"/>
  <c r="AZ739" i="4" s="1"/>
  <c r="E567" i="3"/>
  <c r="H567" i="3" s="1"/>
  <c r="K567" i="3" s="1"/>
  <c r="BA565" i="4" s="1"/>
  <c r="H566" i="3"/>
  <c r="K566" i="3" s="1"/>
  <c r="BA564" i="4" s="1"/>
  <c r="F491" i="3"/>
  <c r="I491" i="3" s="1"/>
  <c r="L491" i="3" s="1"/>
  <c r="BB489" i="4" s="1"/>
  <c r="I490" i="3"/>
  <c r="L490" i="3" s="1"/>
  <c r="BB488" i="4" s="1"/>
  <c r="I370" i="3"/>
  <c r="L370" i="3" s="1"/>
  <c r="BB368" i="4" s="1"/>
  <c r="F371" i="3"/>
  <c r="I371" i="3" s="1"/>
  <c r="L371" i="3" s="1"/>
  <c r="BB369" i="4" s="1"/>
  <c r="I322" i="3"/>
  <c r="L322" i="3" s="1"/>
  <c r="BB320" i="4" s="1"/>
  <c r="F323" i="3"/>
  <c r="I323" i="3" s="1"/>
  <c r="L323" i="3" s="1"/>
  <c r="BB321" i="4" s="1"/>
  <c r="I290" i="3"/>
  <c r="L290" i="3" s="1"/>
  <c r="BB288" i="4" s="1"/>
  <c r="F291" i="3"/>
  <c r="I291" i="3" s="1"/>
  <c r="L291" i="3" s="1"/>
  <c r="BB289" i="4" s="1"/>
  <c r="I242" i="3"/>
  <c r="L242" i="3" s="1"/>
  <c r="BB240" i="4" s="1"/>
  <c r="F243" i="3"/>
  <c r="I243" i="3" s="1"/>
  <c r="L243" i="3" s="1"/>
  <c r="BB241" i="4" s="1"/>
  <c r="I210" i="3"/>
  <c r="L210" i="3" s="1"/>
  <c r="BB208" i="4" s="1"/>
  <c r="F211" i="3"/>
  <c r="I211" i="3" s="1"/>
  <c r="L211" i="3" s="1"/>
  <c r="BB209" i="4" s="1"/>
  <c r="F163" i="3"/>
  <c r="I163" i="3" s="1"/>
  <c r="L163" i="3" s="1"/>
  <c r="BB161" i="4" s="1"/>
  <c r="I162" i="3"/>
  <c r="L162" i="3" s="1"/>
  <c r="BB160" i="4" s="1"/>
  <c r="F575" i="3"/>
  <c r="I575" i="3" s="1"/>
  <c r="L575" i="3" s="1"/>
  <c r="BB573" i="4" s="1"/>
  <c r="I574" i="3"/>
  <c r="L574" i="3" s="1"/>
  <c r="BB572" i="4" s="1"/>
  <c r="G54" i="3"/>
  <c r="J54" i="3" s="1"/>
  <c r="AZ52" i="4" s="1"/>
  <c r="D55" i="3"/>
  <c r="G55" i="3" s="1"/>
  <c r="J55" i="3" s="1"/>
  <c r="AZ53" i="4" s="1"/>
  <c r="F139" i="3"/>
  <c r="I139" i="3" s="1"/>
  <c r="L139" i="3" s="1"/>
  <c r="BB137" i="4" s="1"/>
  <c r="I138" i="3"/>
  <c r="L138" i="3" s="1"/>
  <c r="BB136" i="4" s="1"/>
  <c r="E43" i="3"/>
  <c r="H43" i="3" s="1"/>
  <c r="K43" i="3" s="1"/>
  <c r="BA41" i="4" s="1"/>
  <c r="H42" i="3"/>
  <c r="K42" i="3" s="1"/>
  <c r="BA40" i="4" s="1"/>
  <c r="F63" i="3"/>
  <c r="I63" i="3" s="1"/>
  <c r="L63" i="3" s="1"/>
  <c r="BB61" i="4" s="1"/>
  <c r="I62" i="3"/>
  <c r="L62" i="3" s="1"/>
  <c r="BB60" i="4" s="1"/>
  <c r="D198" i="3"/>
  <c r="G197" i="3"/>
  <c r="J197" i="3" s="1"/>
  <c r="AZ195" i="4" s="1"/>
  <c r="D182" i="3"/>
  <c r="G181" i="3"/>
  <c r="J181" i="3" s="1"/>
  <c r="AZ179" i="4" s="1"/>
  <c r="D158" i="3"/>
  <c r="G157" i="3"/>
  <c r="J157" i="3" s="1"/>
  <c r="AZ155" i="4" s="1"/>
  <c r="H770" i="3"/>
  <c r="K770" i="3" s="1"/>
  <c r="BA768" i="4" s="1"/>
  <c r="E771" i="3"/>
  <c r="H771" i="3" s="1"/>
  <c r="K771" i="3" s="1"/>
  <c r="BA769" i="4" s="1"/>
  <c r="F759" i="3"/>
  <c r="I759" i="3" s="1"/>
  <c r="L759" i="3" s="1"/>
  <c r="BB757" i="4" s="1"/>
  <c r="I758" i="3"/>
  <c r="L758" i="3" s="1"/>
  <c r="BB756" i="4" s="1"/>
  <c r="H706" i="3"/>
  <c r="K706" i="3" s="1"/>
  <c r="BA704" i="4" s="1"/>
  <c r="E707" i="3"/>
  <c r="H707" i="3" s="1"/>
  <c r="K707" i="3" s="1"/>
  <c r="BA705" i="4" s="1"/>
  <c r="F695" i="3"/>
  <c r="I695" i="3" s="1"/>
  <c r="L695" i="3" s="1"/>
  <c r="BB693" i="4" s="1"/>
  <c r="I694" i="3"/>
  <c r="L694" i="3" s="1"/>
  <c r="BB692" i="4" s="1"/>
  <c r="I678" i="3"/>
  <c r="L678" i="3" s="1"/>
  <c r="BB676" i="4" s="1"/>
  <c r="F679" i="3"/>
  <c r="I679" i="3" s="1"/>
  <c r="L679" i="3" s="1"/>
  <c r="BB677" i="4" s="1"/>
  <c r="I662" i="3"/>
  <c r="L662" i="3" s="1"/>
  <c r="BB660" i="4" s="1"/>
  <c r="F663" i="3"/>
  <c r="I663" i="3" s="1"/>
  <c r="L663" i="3" s="1"/>
  <c r="BB661" i="4" s="1"/>
  <c r="I646" i="3"/>
  <c r="L646" i="3" s="1"/>
  <c r="BB644" i="4" s="1"/>
  <c r="F647" i="3"/>
  <c r="I647" i="3" s="1"/>
  <c r="L647" i="3" s="1"/>
  <c r="BB645" i="4" s="1"/>
  <c r="I630" i="3"/>
  <c r="L630" i="3" s="1"/>
  <c r="BB628" i="4" s="1"/>
  <c r="F631" i="3"/>
  <c r="I631" i="3" s="1"/>
  <c r="L631" i="3" s="1"/>
  <c r="BB629" i="4" s="1"/>
  <c r="I614" i="3"/>
  <c r="L614" i="3" s="1"/>
  <c r="BB612" i="4" s="1"/>
  <c r="F615" i="3"/>
  <c r="I615" i="3" s="1"/>
  <c r="L615" i="3" s="1"/>
  <c r="BB613" i="4" s="1"/>
  <c r="I598" i="3"/>
  <c r="L598" i="3" s="1"/>
  <c r="BB596" i="4" s="1"/>
  <c r="F599" i="3"/>
  <c r="I599" i="3" s="1"/>
  <c r="L599" i="3" s="1"/>
  <c r="BB597" i="4" s="1"/>
  <c r="F803" i="3"/>
  <c r="I803" i="3" s="1"/>
  <c r="L803" i="3" s="1"/>
  <c r="BB801" i="4" s="1"/>
  <c r="I802" i="3"/>
  <c r="L802" i="3" s="1"/>
  <c r="BB800" i="4" s="1"/>
  <c r="D694" i="3"/>
  <c r="G693" i="3"/>
  <c r="J693" i="3" s="1"/>
  <c r="AZ691" i="4" s="1"/>
  <c r="F571" i="3"/>
  <c r="I571" i="3" s="1"/>
  <c r="L571" i="3" s="1"/>
  <c r="BB569" i="4" s="1"/>
  <c r="I570" i="3"/>
  <c r="L570" i="3" s="1"/>
  <c r="BB568" i="4" s="1"/>
  <c r="F531" i="3"/>
  <c r="I531" i="3" s="1"/>
  <c r="L531" i="3" s="1"/>
  <c r="BB529" i="4" s="1"/>
  <c r="I530" i="3"/>
  <c r="L530" i="3" s="1"/>
  <c r="BB528" i="4" s="1"/>
  <c r="F499" i="3"/>
  <c r="I499" i="3" s="1"/>
  <c r="L499" i="3" s="1"/>
  <c r="BB497" i="4" s="1"/>
  <c r="I498" i="3"/>
  <c r="L498" i="3" s="1"/>
  <c r="BB496" i="4" s="1"/>
  <c r="F467" i="3"/>
  <c r="I467" i="3" s="1"/>
  <c r="L467" i="3" s="1"/>
  <c r="BB465" i="4" s="1"/>
  <c r="I466" i="3"/>
  <c r="L466" i="3" s="1"/>
  <c r="BB464" i="4" s="1"/>
  <c r="F435" i="3"/>
  <c r="I435" i="3" s="1"/>
  <c r="L435" i="3" s="1"/>
  <c r="BB433" i="4" s="1"/>
  <c r="I434" i="3"/>
  <c r="L434" i="3" s="1"/>
  <c r="BB432" i="4" s="1"/>
  <c r="F403" i="3"/>
  <c r="I403" i="3" s="1"/>
  <c r="L403" i="3" s="1"/>
  <c r="BB401" i="4" s="1"/>
  <c r="I402" i="3"/>
  <c r="L402" i="3" s="1"/>
  <c r="BB400" i="4" s="1"/>
  <c r="G805" i="3"/>
  <c r="J805" i="3" s="1"/>
  <c r="AZ803" i="4" s="1"/>
  <c r="D806" i="3"/>
  <c r="F583" i="3"/>
  <c r="I583" i="3" s="1"/>
  <c r="L583" i="3" s="1"/>
  <c r="BB581" i="4" s="1"/>
  <c r="I582" i="3"/>
  <c r="L582" i="3" s="1"/>
  <c r="BB580" i="4" s="1"/>
  <c r="D774" i="3"/>
  <c r="G773" i="3"/>
  <c r="J773" i="3" s="1"/>
  <c r="AZ771" i="4" s="1"/>
  <c r="F579" i="3"/>
  <c r="I579" i="3" s="1"/>
  <c r="L579" i="3" s="1"/>
  <c r="BB577" i="4" s="1"/>
  <c r="I578" i="3"/>
  <c r="L578" i="3" s="1"/>
  <c r="BB576" i="4" s="1"/>
  <c r="E551" i="3"/>
  <c r="H551" i="3" s="1"/>
  <c r="K551" i="3" s="1"/>
  <c r="BA549" i="4" s="1"/>
  <c r="H550" i="3"/>
  <c r="K550" i="3" s="1"/>
  <c r="BA548" i="4" s="1"/>
  <c r="H518" i="3"/>
  <c r="K518" i="3" s="1"/>
  <c r="BA516" i="4" s="1"/>
  <c r="E519" i="3"/>
  <c r="H519" i="3" s="1"/>
  <c r="K519" i="3" s="1"/>
  <c r="BA517" i="4" s="1"/>
  <c r="H486" i="3"/>
  <c r="K486" i="3" s="1"/>
  <c r="BA484" i="4" s="1"/>
  <c r="E487" i="3"/>
  <c r="H487" i="3" s="1"/>
  <c r="K487" i="3" s="1"/>
  <c r="BA485" i="4" s="1"/>
  <c r="H454" i="3"/>
  <c r="K454" i="3" s="1"/>
  <c r="BA452" i="4" s="1"/>
  <c r="E455" i="3"/>
  <c r="H455" i="3" s="1"/>
  <c r="K455" i="3" s="1"/>
  <c r="BA453" i="4" s="1"/>
  <c r="H422" i="3"/>
  <c r="K422" i="3" s="1"/>
  <c r="BA420" i="4" s="1"/>
  <c r="E423" i="3"/>
  <c r="H423" i="3" s="1"/>
  <c r="K423" i="3" s="1"/>
  <c r="BA421" i="4" s="1"/>
  <c r="H390" i="3"/>
  <c r="K390" i="3" s="1"/>
  <c r="BA388" i="4" s="1"/>
  <c r="E391" i="3"/>
  <c r="H391" i="3" s="1"/>
  <c r="K391" i="3" s="1"/>
  <c r="BA389" i="4" s="1"/>
  <c r="I366" i="3"/>
  <c r="L366" i="3" s="1"/>
  <c r="BB364" i="4" s="1"/>
  <c r="F367" i="3"/>
  <c r="I367" i="3" s="1"/>
  <c r="L367" i="3" s="1"/>
  <c r="BB365" i="4" s="1"/>
  <c r="I350" i="3"/>
  <c r="L350" i="3" s="1"/>
  <c r="BB348" i="4" s="1"/>
  <c r="F351" i="3"/>
  <c r="I351" i="3" s="1"/>
  <c r="L351" i="3" s="1"/>
  <c r="BB349" i="4" s="1"/>
  <c r="I334" i="3"/>
  <c r="L334" i="3" s="1"/>
  <c r="BB332" i="4" s="1"/>
  <c r="F335" i="3"/>
  <c r="I335" i="3" s="1"/>
  <c r="L335" i="3" s="1"/>
  <c r="BB333" i="4" s="1"/>
  <c r="I318" i="3"/>
  <c r="L318" i="3" s="1"/>
  <c r="BB316" i="4" s="1"/>
  <c r="F319" i="3"/>
  <c r="I319" i="3" s="1"/>
  <c r="L319" i="3" s="1"/>
  <c r="BB317" i="4" s="1"/>
  <c r="I302" i="3"/>
  <c r="L302" i="3" s="1"/>
  <c r="BB300" i="4" s="1"/>
  <c r="F303" i="3"/>
  <c r="I303" i="3" s="1"/>
  <c r="L303" i="3" s="1"/>
  <c r="BB301" i="4" s="1"/>
  <c r="I286" i="3"/>
  <c r="L286" i="3" s="1"/>
  <c r="BB284" i="4" s="1"/>
  <c r="F287" i="3"/>
  <c r="I287" i="3" s="1"/>
  <c r="L287" i="3" s="1"/>
  <c r="BB285" i="4" s="1"/>
  <c r="I270" i="3"/>
  <c r="L270" i="3" s="1"/>
  <c r="BB268" i="4" s="1"/>
  <c r="F271" i="3"/>
  <c r="I271" i="3" s="1"/>
  <c r="L271" i="3" s="1"/>
  <c r="BB269" i="4" s="1"/>
  <c r="I254" i="3"/>
  <c r="L254" i="3" s="1"/>
  <c r="BB252" i="4" s="1"/>
  <c r="F255" i="3"/>
  <c r="I255" i="3" s="1"/>
  <c r="L255" i="3" s="1"/>
  <c r="BB253" i="4" s="1"/>
  <c r="I238" i="3"/>
  <c r="L238" i="3" s="1"/>
  <c r="BB236" i="4" s="1"/>
  <c r="F239" i="3"/>
  <c r="I239" i="3" s="1"/>
  <c r="L239" i="3" s="1"/>
  <c r="BB237" i="4" s="1"/>
  <c r="I222" i="3"/>
  <c r="L222" i="3" s="1"/>
  <c r="BB220" i="4" s="1"/>
  <c r="F223" i="3"/>
  <c r="I223" i="3" s="1"/>
  <c r="L223" i="3" s="1"/>
  <c r="BB221" i="4" s="1"/>
  <c r="F207" i="3"/>
  <c r="I207" i="3" s="1"/>
  <c r="L207" i="3" s="1"/>
  <c r="BB205" i="4" s="1"/>
  <c r="I206" i="3"/>
  <c r="L206" i="3" s="1"/>
  <c r="BB204" i="4" s="1"/>
  <c r="F191" i="3"/>
  <c r="I191" i="3" s="1"/>
  <c r="L191" i="3" s="1"/>
  <c r="BB189" i="4" s="1"/>
  <c r="I190" i="3"/>
  <c r="L190" i="3" s="1"/>
  <c r="BB188" i="4" s="1"/>
  <c r="F175" i="3"/>
  <c r="I175" i="3" s="1"/>
  <c r="L175" i="3" s="1"/>
  <c r="BB173" i="4" s="1"/>
  <c r="I174" i="3"/>
  <c r="L174" i="3" s="1"/>
  <c r="BB172" i="4" s="1"/>
  <c r="F159" i="3"/>
  <c r="I159" i="3" s="1"/>
  <c r="L159" i="3" s="1"/>
  <c r="BB157" i="4" s="1"/>
  <c r="I158" i="3"/>
  <c r="L158" i="3" s="1"/>
  <c r="BB156" i="4" s="1"/>
  <c r="G574" i="3"/>
  <c r="J574" i="3" s="1"/>
  <c r="AZ572" i="4" s="1"/>
  <c r="D575" i="3"/>
  <c r="G575" i="3" s="1"/>
  <c r="J575" i="3" s="1"/>
  <c r="AZ573" i="4" s="1"/>
  <c r="F559" i="3"/>
  <c r="I559" i="3" s="1"/>
  <c r="L559" i="3" s="1"/>
  <c r="BB557" i="4" s="1"/>
  <c r="I558" i="3"/>
  <c r="L558" i="3" s="1"/>
  <c r="BB556" i="4" s="1"/>
  <c r="H366" i="3"/>
  <c r="K366" i="3" s="1"/>
  <c r="BA364" i="4" s="1"/>
  <c r="E367" i="3"/>
  <c r="H367" i="3" s="1"/>
  <c r="K367" i="3" s="1"/>
  <c r="BA365" i="4" s="1"/>
  <c r="D351" i="3"/>
  <c r="G351" i="3" s="1"/>
  <c r="J351" i="3" s="1"/>
  <c r="AZ349" i="4" s="1"/>
  <c r="G350" i="3"/>
  <c r="J350" i="3" s="1"/>
  <c r="AZ348" i="4" s="1"/>
  <c r="D335" i="3"/>
  <c r="G335" i="3" s="1"/>
  <c r="J335" i="3" s="1"/>
  <c r="AZ333" i="4" s="1"/>
  <c r="G334" i="3"/>
  <c r="J334" i="3" s="1"/>
  <c r="AZ332" i="4" s="1"/>
  <c r="D319" i="3"/>
  <c r="G319" i="3" s="1"/>
  <c r="J319" i="3" s="1"/>
  <c r="AZ317" i="4" s="1"/>
  <c r="G318" i="3"/>
  <c r="J318" i="3" s="1"/>
  <c r="AZ316" i="4" s="1"/>
  <c r="D303" i="3"/>
  <c r="G303" i="3" s="1"/>
  <c r="J303" i="3" s="1"/>
  <c r="AZ301" i="4" s="1"/>
  <c r="G302" i="3"/>
  <c r="J302" i="3" s="1"/>
  <c r="AZ300" i="4" s="1"/>
  <c r="D287" i="3"/>
  <c r="G287" i="3" s="1"/>
  <c r="J287" i="3" s="1"/>
  <c r="AZ285" i="4" s="1"/>
  <c r="G286" i="3"/>
  <c r="J286" i="3" s="1"/>
  <c r="AZ284" i="4" s="1"/>
  <c r="D271" i="3"/>
  <c r="G271" i="3" s="1"/>
  <c r="J271" i="3" s="1"/>
  <c r="AZ269" i="4" s="1"/>
  <c r="G270" i="3"/>
  <c r="J270" i="3" s="1"/>
  <c r="AZ268" i="4" s="1"/>
  <c r="D255" i="3"/>
  <c r="G255" i="3" s="1"/>
  <c r="J255" i="3" s="1"/>
  <c r="AZ253" i="4" s="1"/>
  <c r="G254" i="3"/>
  <c r="J254" i="3" s="1"/>
  <c r="AZ252" i="4" s="1"/>
  <c r="D239" i="3"/>
  <c r="G239" i="3" s="1"/>
  <c r="J239" i="3" s="1"/>
  <c r="AZ237" i="4" s="1"/>
  <c r="G238" i="3"/>
  <c r="J238" i="3" s="1"/>
  <c r="AZ236" i="4" s="1"/>
  <c r="D223" i="3"/>
  <c r="G223" i="3" s="1"/>
  <c r="J223" i="3" s="1"/>
  <c r="AZ221" i="4" s="1"/>
  <c r="G222" i="3"/>
  <c r="J222" i="3" s="1"/>
  <c r="AZ220" i="4" s="1"/>
  <c r="G138" i="3"/>
  <c r="J138" i="3" s="1"/>
  <c r="AZ136" i="4" s="1"/>
  <c r="D139" i="3"/>
  <c r="G139" i="3" s="1"/>
  <c r="J139" i="3" s="1"/>
  <c r="AZ137" i="4" s="1"/>
  <c r="G106" i="3"/>
  <c r="J106" i="3" s="1"/>
  <c r="AZ104" i="4" s="1"/>
  <c r="D107" i="3"/>
  <c r="G107" i="3" s="1"/>
  <c r="J107" i="3" s="1"/>
  <c r="AZ105" i="4" s="1"/>
  <c r="G74" i="3"/>
  <c r="J74" i="3" s="1"/>
  <c r="AZ72" i="4" s="1"/>
  <c r="D75" i="3"/>
  <c r="G75" i="3" s="1"/>
  <c r="J75" i="3" s="1"/>
  <c r="AZ73" i="4" s="1"/>
  <c r="G46" i="3"/>
  <c r="J46" i="3" s="1"/>
  <c r="AZ44" i="4" s="1"/>
  <c r="D47" i="3"/>
  <c r="G47" i="3" s="1"/>
  <c r="J47" i="3" s="1"/>
  <c r="AZ45" i="4" s="1"/>
  <c r="G14" i="3"/>
  <c r="J14" i="3" s="1"/>
  <c r="AZ12" i="4" s="1"/>
  <c r="D15" i="3"/>
  <c r="G15" i="3" s="1"/>
  <c r="J15" i="3" s="1"/>
  <c r="AZ13" i="4" s="1"/>
  <c r="G126" i="3"/>
  <c r="J126" i="3" s="1"/>
  <c r="AZ124" i="4" s="1"/>
  <c r="D127" i="3"/>
  <c r="G127" i="3" s="1"/>
  <c r="J127" i="3" s="1"/>
  <c r="AZ125" i="4" s="1"/>
  <c r="G94" i="3"/>
  <c r="J94" i="3" s="1"/>
  <c r="AZ92" i="4" s="1"/>
  <c r="D95" i="3"/>
  <c r="G95" i="3" s="1"/>
  <c r="J95" i="3" s="1"/>
  <c r="AZ93" i="4" s="1"/>
  <c r="G62" i="3"/>
  <c r="J62" i="3" s="1"/>
  <c r="AZ60" i="4" s="1"/>
  <c r="D63" i="3"/>
  <c r="G63" i="3" s="1"/>
  <c r="J63" i="3" s="1"/>
  <c r="AZ61" i="4" s="1"/>
  <c r="E51" i="3"/>
  <c r="H51" i="3" s="1"/>
  <c r="K51" i="3" s="1"/>
  <c r="BA49" i="4" s="1"/>
  <c r="H50" i="3"/>
  <c r="K50" i="3" s="1"/>
  <c r="BA48" i="4" s="1"/>
  <c r="F42" i="3"/>
  <c r="I41" i="3"/>
  <c r="L41" i="3" s="1"/>
  <c r="BB39" i="4" s="1"/>
  <c r="E19" i="3"/>
  <c r="H19" i="3" s="1"/>
  <c r="K19" i="3" s="1"/>
  <c r="BA17" i="4" s="1"/>
  <c r="H18" i="3"/>
  <c r="K18" i="3" s="1"/>
  <c r="BA16" i="4" s="1"/>
  <c r="F10" i="3"/>
  <c r="I9" i="3"/>
  <c r="L9" i="3" s="1"/>
  <c r="BB7" i="4" s="1"/>
  <c r="G114" i="3"/>
  <c r="J114" i="3" s="1"/>
  <c r="AZ112" i="4" s="1"/>
  <c r="D115" i="3"/>
  <c r="G115" i="3" s="1"/>
  <c r="J115" i="3" s="1"/>
  <c r="AZ113" i="4" s="1"/>
  <c r="G82" i="3"/>
  <c r="J82" i="3" s="1"/>
  <c r="AZ80" i="4" s="1"/>
  <c r="D83" i="3"/>
  <c r="G83" i="3" s="1"/>
  <c r="J83" i="3" s="1"/>
  <c r="AZ81" i="4" s="1"/>
  <c r="G118" i="3"/>
  <c r="J118" i="3" s="1"/>
  <c r="AZ116" i="4" s="1"/>
  <c r="D119" i="3"/>
  <c r="G119" i="3" s="1"/>
  <c r="J119" i="3" s="1"/>
  <c r="AZ117" i="4" s="1"/>
  <c r="G86" i="3"/>
  <c r="J86" i="3" s="1"/>
  <c r="AZ84" i="4" s="1"/>
  <c r="D87" i="3"/>
  <c r="G87" i="3" s="1"/>
  <c r="J87" i="3" s="1"/>
  <c r="AZ85" i="4" s="1"/>
  <c r="I666" i="3"/>
  <c r="L666" i="3" s="1"/>
  <c r="BB664" i="4" s="1"/>
  <c r="F667" i="3"/>
  <c r="I667" i="3" s="1"/>
  <c r="L667" i="3" s="1"/>
  <c r="BB665" i="4" s="1"/>
  <c r="I618" i="3"/>
  <c r="L618" i="3" s="1"/>
  <c r="BB616" i="4" s="1"/>
  <c r="F619" i="3"/>
  <c r="I619" i="3" s="1"/>
  <c r="L619" i="3" s="1"/>
  <c r="BB617" i="4" s="1"/>
  <c r="F807" i="3"/>
  <c r="I806" i="3"/>
  <c r="L806" i="3" s="1"/>
  <c r="BB804" i="4" s="1"/>
  <c r="G554" i="3"/>
  <c r="J554" i="3" s="1"/>
  <c r="AZ552" i="4" s="1"/>
  <c r="D555" i="3"/>
  <c r="G555" i="3" s="1"/>
  <c r="J555" i="3" s="1"/>
  <c r="AZ553" i="4" s="1"/>
  <c r="H478" i="3"/>
  <c r="K478" i="3" s="1"/>
  <c r="BA476" i="4" s="1"/>
  <c r="E479" i="3"/>
  <c r="H479" i="3" s="1"/>
  <c r="K479" i="3" s="1"/>
  <c r="BA477" i="4" s="1"/>
  <c r="I590" i="3"/>
  <c r="L590" i="3" s="1"/>
  <c r="BB588" i="4" s="1"/>
  <c r="F591" i="3"/>
  <c r="I591" i="3" s="1"/>
  <c r="L591" i="3" s="1"/>
  <c r="BB589" i="4" s="1"/>
  <c r="G566" i="3"/>
  <c r="J566" i="3" s="1"/>
  <c r="AZ564" i="4" s="1"/>
  <c r="D567" i="3"/>
  <c r="G567" i="3" s="1"/>
  <c r="J567" i="3" s="1"/>
  <c r="AZ565" i="4" s="1"/>
  <c r="F523" i="3"/>
  <c r="I523" i="3" s="1"/>
  <c r="L523" i="3" s="1"/>
  <c r="BB521" i="4" s="1"/>
  <c r="I522" i="3"/>
  <c r="L522" i="3" s="1"/>
  <c r="BB520" i="4" s="1"/>
  <c r="F459" i="3"/>
  <c r="I459" i="3" s="1"/>
  <c r="L459" i="3" s="1"/>
  <c r="BB457" i="4" s="1"/>
  <c r="I458" i="3"/>
  <c r="L458" i="3" s="1"/>
  <c r="BB456" i="4" s="1"/>
  <c r="F395" i="3"/>
  <c r="I395" i="3" s="1"/>
  <c r="L395" i="3" s="1"/>
  <c r="BB393" i="4" s="1"/>
  <c r="I394" i="3"/>
  <c r="L394" i="3" s="1"/>
  <c r="BB392" i="4" s="1"/>
  <c r="I354" i="3"/>
  <c r="L354" i="3" s="1"/>
  <c r="BB352" i="4" s="1"/>
  <c r="F355" i="3"/>
  <c r="I355" i="3" s="1"/>
  <c r="L355" i="3" s="1"/>
  <c r="BB353" i="4" s="1"/>
  <c r="I306" i="3"/>
  <c r="L306" i="3" s="1"/>
  <c r="BB304" i="4" s="1"/>
  <c r="F307" i="3"/>
  <c r="I307" i="3" s="1"/>
  <c r="L307" i="3" s="1"/>
  <c r="BB305" i="4" s="1"/>
  <c r="I274" i="3"/>
  <c r="L274" i="3" s="1"/>
  <c r="BB272" i="4" s="1"/>
  <c r="F275" i="3"/>
  <c r="I275" i="3" s="1"/>
  <c r="L275" i="3" s="1"/>
  <c r="BB273" i="4" s="1"/>
  <c r="I226" i="3"/>
  <c r="L226" i="3" s="1"/>
  <c r="BB224" i="4" s="1"/>
  <c r="F227" i="3"/>
  <c r="I227" i="3" s="1"/>
  <c r="L227" i="3" s="1"/>
  <c r="BB225" i="4" s="1"/>
  <c r="F195" i="3"/>
  <c r="I195" i="3" s="1"/>
  <c r="L195" i="3" s="1"/>
  <c r="BB193" i="4" s="1"/>
  <c r="I194" i="3"/>
  <c r="L194" i="3" s="1"/>
  <c r="BB192" i="4" s="1"/>
  <c r="F179" i="3"/>
  <c r="I179" i="3" s="1"/>
  <c r="L179" i="3" s="1"/>
  <c r="BB177" i="4" s="1"/>
  <c r="I178" i="3"/>
  <c r="L178" i="3" s="1"/>
  <c r="BB176" i="4" s="1"/>
  <c r="F147" i="3"/>
  <c r="I147" i="3" s="1"/>
  <c r="L147" i="3" s="1"/>
  <c r="BB145" i="4" s="1"/>
  <c r="I146" i="3"/>
  <c r="L146" i="3" s="1"/>
  <c r="BB144" i="4" s="1"/>
  <c r="F783" i="3"/>
  <c r="I783" i="3" s="1"/>
  <c r="L783" i="3" s="1"/>
  <c r="BB781" i="4" s="1"/>
  <c r="I782" i="3"/>
  <c r="L782" i="3" s="1"/>
  <c r="BB780" i="4" s="1"/>
  <c r="H778" i="3"/>
  <c r="K778" i="3" s="1"/>
  <c r="BA776" i="4" s="1"/>
  <c r="E779" i="3"/>
  <c r="H779" i="3" s="1"/>
  <c r="K779" i="3" s="1"/>
  <c r="BA777" i="4" s="1"/>
  <c r="F719" i="3"/>
  <c r="I719" i="3" s="1"/>
  <c r="L719" i="3" s="1"/>
  <c r="BB717" i="4" s="1"/>
  <c r="I718" i="3"/>
  <c r="L718" i="3" s="1"/>
  <c r="BB716" i="4" s="1"/>
  <c r="H714" i="3"/>
  <c r="K714" i="3" s="1"/>
  <c r="BA712" i="4" s="1"/>
  <c r="E715" i="3"/>
  <c r="H715" i="3" s="1"/>
  <c r="K715" i="3" s="1"/>
  <c r="BA713" i="4" s="1"/>
  <c r="H370" i="3"/>
  <c r="K370" i="3" s="1"/>
  <c r="BA368" i="4" s="1"/>
  <c r="E371" i="3"/>
  <c r="H371" i="3" s="1"/>
  <c r="K371" i="3" s="1"/>
  <c r="BA369" i="4" s="1"/>
  <c r="F119" i="3"/>
  <c r="I119" i="3" s="1"/>
  <c r="L119" i="3" s="1"/>
  <c r="BB117" i="4" s="1"/>
  <c r="I118" i="3"/>
  <c r="L118" i="3" s="1"/>
  <c r="BB116" i="4" s="1"/>
  <c r="F87" i="3"/>
  <c r="I87" i="3" s="1"/>
  <c r="L87" i="3" s="1"/>
  <c r="BB85" i="4" s="1"/>
  <c r="I86" i="3"/>
  <c r="L86" i="3" s="1"/>
  <c r="BB84" i="4" s="1"/>
  <c r="F107" i="3"/>
  <c r="I107" i="3" s="1"/>
  <c r="L107" i="3" s="1"/>
  <c r="BB105" i="4" s="1"/>
  <c r="I106" i="3"/>
  <c r="L106" i="3" s="1"/>
  <c r="BB104" i="4" s="1"/>
  <c r="F34" i="3"/>
  <c r="I33" i="3"/>
  <c r="L33" i="3" s="1"/>
  <c r="BB31" i="4" s="1"/>
  <c r="F95" i="3"/>
  <c r="I95" i="3" s="1"/>
  <c r="L95" i="3" s="1"/>
  <c r="BB93" i="4" s="1"/>
  <c r="I94" i="3"/>
  <c r="L94" i="3" s="1"/>
  <c r="BB92" i="4" s="1"/>
  <c r="D206" i="3"/>
  <c r="G205" i="3"/>
  <c r="J205" i="3" s="1"/>
  <c r="AZ203" i="4" s="1"/>
  <c r="D190" i="3"/>
  <c r="G189" i="3"/>
  <c r="J189" i="3" s="1"/>
  <c r="AZ187" i="4" s="1"/>
  <c r="D174" i="3"/>
  <c r="G173" i="3"/>
  <c r="J173" i="3" s="1"/>
  <c r="AZ171" i="4" s="1"/>
  <c r="D166" i="3"/>
  <c r="G165" i="3"/>
  <c r="J165" i="3" s="1"/>
  <c r="AZ163" i="4" s="1"/>
  <c r="D150" i="3"/>
  <c r="G149" i="3"/>
  <c r="J149" i="3" s="1"/>
  <c r="AZ147" i="4" s="1"/>
  <c r="E807" i="3"/>
  <c r="H806" i="3"/>
  <c r="K806" i="3" s="1"/>
  <c r="BA804" i="4" s="1"/>
  <c r="H754" i="3"/>
  <c r="K754" i="3" s="1"/>
  <c r="BA752" i="4" s="1"/>
  <c r="E755" i="3"/>
  <c r="H755" i="3" s="1"/>
  <c r="K755" i="3" s="1"/>
  <c r="BA753" i="4" s="1"/>
  <c r="F743" i="3"/>
  <c r="I743" i="3" s="1"/>
  <c r="L743" i="3" s="1"/>
  <c r="BB741" i="4" s="1"/>
  <c r="I742" i="3"/>
  <c r="L742" i="3" s="1"/>
  <c r="BB740" i="4" s="1"/>
  <c r="H690" i="3"/>
  <c r="K690" i="3" s="1"/>
  <c r="BA688" i="4" s="1"/>
  <c r="E691" i="3"/>
  <c r="H691" i="3" s="1"/>
  <c r="K691" i="3" s="1"/>
  <c r="BA689" i="4" s="1"/>
  <c r="I674" i="3"/>
  <c r="L674" i="3" s="1"/>
  <c r="BB672" i="4" s="1"/>
  <c r="F675" i="3"/>
  <c r="I675" i="3" s="1"/>
  <c r="L675" i="3" s="1"/>
  <c r="BB673" i="4" s="1"/>
  <c r="I658" i="3"/>
  <c r="L658" i="3" s="1"/>
  <c r="BB656" i="4" s="1"/>
  <c r="F659" i="3"/>
  <c r="I659" i="3" s="1"/>
  <c r="L659" i="3" s="1"/>
  <c r="BB657" i="4" s="1"/>
  <c r="I642" i="3"/>
  <c r="L642" i="3" s="1"/>
  <c r="BB640" i="4" s="1"/>
  <c r="F643" i="3"/>
  <c r="I643" i="3" s="1"/>
  <c r="L643" i="3" s="1"/>
  <c r="BB641" i="4" s="1"/>
  <c r="I626" i="3"/>
  <c r="L626" i="3" s="1"/>
  <c r="BB624" i="4" s="1"/>
  <c r="F627" i="3"/>
  <c r="I627" i="3" s="1"/>
  <c r="L627" i="3" s="1"/>
  <c r="BB625" i="4" s="1"/>
  <c r="I610" i="3"/>
  <c r="L610" i="3" s="1"/>
  <c r="BB608" i="4" s="1"/>
  <c r="F611" i="3"/>
  <c r="I611" i="3" s="1"/>
  <c r="L611" i="3" s="1"/>
  <c r="BB609" i="4" s="1"/>
  <c r="I594" i="3"/>
  <c r="L594" i="3" s="1"/>
  <c r="BB592" i="4" s="1"/>
  <c r="F595" i="3"/>
  <c r="I595" i="3" s="1"/>
  <c r="L595" i="3" s="1"/>
  <c r="BB593" i="4" s="1"/>
  <c r="H798" i="3"/>
  <c r="K798" i="3" s="1"/>
  <c r="BA796" i="4" s="1"/>
  <c r="E799" i="3"/>
  <c r="H799" i="3" s="1"/>
  <c r="K799" i="3" s="1"/>
  <c r="BA797" i="4" s="1"/>
  <c r="D726" i="3"/>
  <c r="G725" i="3"/>
  <c r="J725" i="3" s="1"/>
  <c r="AZ723" i="4" s="1"/>
  <c r="G570" i="3"/>
  <c r="J570" i="3" s="1"/>
  <c r="AZ568" i="4" s="1"/>
  <c r="D571" i="3"/>
  <c r="G571" i="3" s="1"/>
  <c r="J571" i="3" s="1"/>
  <c r="AZ569" i="4" s="1"/>
  <c r="H526" i="3"/>
  <c r="K526" i="3" s="1"/>
  <c r="BA524" i="4" s="1"/>
  <c r="E527" i="3"/>
  <c r="H527" i="3" s="1"/>
  <c r="K527" i="3" s="1"/>
  <c r="BA525" i="4" s="1"/>
  <c r="H494" i="3"/>
  <c r="K494" i="3" s="1"/>
  <c r="BA492" i="4" s="1"/>
  <c r="E495" i="3"/>
  <c r="H495" i="3" s="1"/>
  <c r="K495" i="3" s="1"/>
  <c r="BA493" i="4" s="1"/>
  <c r="H462" i="3"/>
  <c r="K462" i="3" s="1"/>
  <c r="BA460" i="4" s="1"/>
  <c r="E463" i="3"/>
  <c r="H463" i="3" s="1"/>
  <c r="K463" i="3" s="1"/>
  <c r="BA461" i="4" s="1"/>
  <c r="H430" i="3"/>
  <c r="K430" i="3" s="1"/>
  <c r="BA428" i="4" s="1"/>
  <c r="E431" i="3"/>
  <c r="H431" i="3" s="1"/>
  <c r="K431" i="3" s="1"/>
  <c r="BA429" i="4" s="1"/>
  <c r="H398" i="3"/>
  <c r="K398" i="3" s="1"/>
  <c r="BA396" i="4" s="1"/>
  <c r="E399" i="3"/>
  <c r="H399" i="3" s="1"/>
  <c r="K399" i="3" s="1"/>
  <c r="BA397" i="4" s="1"/>
  <c r="H794" i="3"/>
  <c r="K794" i="3" s="1"/>
  <c r="BA792" i="4" s="1"/>
  <c r="E795" i="3"/>
  <c r="H795" i="3" s="1"/>
  <c r="K795" i="3" s="1"/>
  <c r="BA793" i="4" s="1"/>
  <c r="F735" i="3"/>
  <c r="I735" i="3" s="1"/>
  <c r="L735" i="3" s="1"/>
  <c r="BB733" i="4" s="1"/>
  <c r="I734" i="3"/>
  <c r="L734" i="3" s="1"/>
  <c r="BB732" i="4" s="1"/>
  <c r="H730" i="3"/>
  <c r="K730" i="3" s="1"/>
  <c r="BA728" i="4" s="1"/>
  <c r="E731" i="3"/>
  <c r="H731" i="3" s="1"/>
  <c r="K731" i="3" s="1"/>
  <c r="BA729" i="4" s="1"/>
  <c r="G582" i="3"/>
  <c r="J582" i="3" s="1"/>
  <c r="AZ580" i="4" s="1"/>
  <c r="D583" i="3"/>
  <c r="G583" i="3" s="1"/>
  <c r="J583" i="3" s="1"/>
  <c r="AZ581" i="4" s="1"/>
  <c r="G578" i="3"/>
  <c r="J578" i="3" s="1"/>
  <c r="AZ576" i="4" s="1"/>
  <c r="D579" i="3"/>
  <c r="G579" i="3" s="1"/>
  <c r="J579" i="3" s="1"/>
  <c r="AZ577" i="4" s="1"/>
  <c r="F563" i="3"/>
  <c r="I563" i="3" s="1"/>
  <c r="L563" i="3" s="1"/>
  <c r="BB561" i="4" s="1"/>
  <c r="I562" i="3"/>
  <c r="L562" i="3" s="1"/>
  <c r="BB560" i="4" s="1"/>
  <c r="F539" i="3"/>
  <c r="I539" i="3" s="1"/>
  <c r="L539" i="3" s="1"/>
  <c r="BB537" i="4" s="1"/>
  <c r="I538" i="3"/>
  <c r="L538" i="3" s="1"/>
  <c r="BB536" i="4" s="1"/>
  <c r="F507" i="3"/>
  <c r="I507" i="3" s="1"/>
  <c r="L507" i="3" s="1"/>
  <c r="BB505" i="4" s="1"/>
  <c r="I506" i="3"/>
  <c r="L506" i="3" s="1"/>
  <c r="BB504" i="4" s="1"/>
  <c r="F475" i="3"/>
  <c r="I475" i="3" s="1"/>
  <c r="L475" i="3" s="1"/>
  <c r="BB473" i="4" s="1"/>
  <c r="I474" i="3"/>
  <c r="L474" i="3" s="1"/>
  <c r="BB472" i="4" s="1"/>
  <c r="F443" i="3"/>
  <c r="I443" i="3" s="1"/>
  <c r="L443" i="3" s="1"/>
  <c r="BB441" i="4" s="1"/>
  <c r="I442" i="3"/>
  <c r="L442" i="3" s="1"/>
  <c r="BB440" i="4" s="1"/>
  <c r="F411" i="3"/>
  <c r="I411" i="3" s="1"/>
  <c r="L411" i="3" s="1"/>
  <c r="BB409" i="4" s="1"/>
  <c r="I410" i="3"/>
  <c r="L410" i="3" s="1"/>
  <c r="BB408" i="4" s="1"/>
  <c r="F379" i="3"/>
  <c r="I379" i="3" s="1"/>
  <c r="L379" i="3" s="1"/>
  <c r="BB377" i="4" s="1"/>
  <c r="I378" i="3"/>
  <c r="L378" i="3" s="1"/>
  <c r="BB376" i="4" s="1"/>
  <c r="I362" i="3"/>
  <c r="L362" i="3" s="1"/>
  <c r="BB360" i="4" s="1"/>
  <c r="F363" i="3"/>
  <c r="I363" i="3" s="1"/>
  <c r="L363" i="3" s="1"/>
  <c r="BB361" i="4" s="1"/>
  <c r="I346" i="3"/>
  <c r="L346" i="3" s="1"/>
  <c r="BB344" i="4" s="1"/>
  <c r="F347" i="3"/>
  <c r="I347" i="3" s="1"/>
  <c r="L347" i="3" s="1"/>
  <c r="BB345" i="4" s="1"/>
  <c r="I330" i="3"/>
  <c r="L330" i="3" s="1"/>
  <c r="BB328" i="4" s="1"/>
  <c r="F331" i="3"/>
  <c r="I331" i="3" s="1"/>
  <c r="L331" i="3" s="1"/>
  <c r="BB329" i="4" s="1"/>
  <c r="I314" i="3"/>
  <c r="L314" i="3" s="1"/>
  <c r="BB312" i="4" s="1"/>
  <c r="F315" i="3"/>
  <c r="I315" i="3" s="1"/>
  <c r="L315" i="3" s="1"/>
  <c r="BB313" i="4" s="1"/>
  <c r="I298" i="3"/>
  <c r="L298" i="3" s="1"/>
  <c r="BB296" i="4" s="1"/>
  <c r="F299" i="3"/>
  <c r="I299" i="3" s="1"/>
  <c r="L299" i="3" s="1"/>
  <c r="BB297" i="4" s="1"/>
  <c r="I282" i="3"/>
  <c r="L282" i="3" s="1"/>
  <c r="BB280" i="4" s="1"/>
  <c r="F283" i="3"/>
  <c r="I283" i="3" s="1"/>
  <c r="L283" i="3" s="1"/>
  <c r="BB281" i="4" s="1"/>
  <c r="I266" i="3"/>
  <c r="L266" i="3" s="1"/>
  <c r="BB264" i="4" s="1"/>
  <c r="F267" i="3"/>
  <c r="I267" i="3" s="1"/>
  <c r="L267" i="3" s="1"/>
  <c r="BB265" i="4" s="1"/>
  <c r="I250" i="3"/>
  <c r="L250" i="3" s="1"/>
  <c r="BB248" i="4" s="1"/>
  <c r="F251" i="3"/>
  <c r="I251" i="3" s="1"/>
  <c r="L251" i="3" s="1"/>
  <c r="BB249" i="4" s="1"/>
  <c r="I234" i="3"/>
  <c r="L234" i="3" s="1"/>
  <c r="BB232" i="4" s="1"/>
  <c r="F235" i="3"/>
  <c r="I235" i="3" s="1"/>
  <c r="L235" i="3" s="1"/>
  <c r="BB233" i="4" s="1"/>
  <c r="I218" i="3"/>
  <c r="L218" i="3" s="1"/>
  <c r="BB216" i="4" s="1"/>
  <c r="F219" i="3"/>
  <c r="I219" i="3" s="1"/>
  <c r="L219" i="3" s="1"/>
  <c r="BB217" i="4" s="1"/>
  <c r="F203" i="3"/>
  <c r="I203" i="3" s="1"/>
  <c r="L203" i="3" s="1"/>
  <c r="BB201" i="4" s="1"/>
  <c r="I202" i="3"/>
  <c r="L202" i="3" s="1"/>
  <c r="BB200" i="4" s="1"/>
  <c r="F187" i="3"/>
  <c r="I187" i="3" s="1"/>
  <c r="L187" i="3" s="1"/>
  <c r="BB185" i="4" s="1"/>
  <c r="I186" i="3"/>
  <c r="L186" i="3" s="1"/>
  <c r="BB184" i="4" s="1"/>
  <c r="F171" i="3"/>
  <c r="I171" i="3" s="1"/>
  <c r="L171" i="3" s="1"/>
  <c r="BB169" i="4" s="1"/>
  <c r="I170" i="3"/>
  <c r="L170" i="3" s="1"/>
  <c r="BB168" i="4" s="1"/>
  <c r="F155" i="3"/>
  <c r="I155" i="3" s="1"/>
  <c r="L155" i="3" s="1"/>
  <c r="BB153" i="4" s="1"/>
  <c r="I154" i="3"/>
  <c r="L154" i="3" s="1"/>
  <c r="BB152" i="4" s="1"/>
  <c r="F799" i="3"/>
  <c r="I799" i="3" s="1"/>
  <c r="L799" i="3" s="1"/>
  <c r="BB797" i="4" s="1"/>
  <c r="I798" i="3"/>
  <c r="L798" i="3" s="1"/>
  <c r="BB796" i="4" s="1"/>
  <c r="F751" i="3"/>
  <c r="I751" i="3" s="1"/>
  <c r="L751" i="3" s="1"/>
  <c r="BB749" i="4" s="1"/>
  <c r="I750" i="3"/>
  <c r="L750" i="3" s="1"/>
  <c r="BB748" i="4" s="1"/>
  <c r="H746" i="3"/>
  <c r="K746" i="3" s="1"/>
  <c r="BA744" i="4" s="1"/>
  <c r="E747" i="3"/>
  <c r="H747" i="3" s="1"/>
  <c r="K747" i="3" s="1"/>
  <c r="BA745" i="4" s="1"/>
  <c r="E579" i="3"/>
  <c r="H579" i="3" s="1"/>
  <c r="K579" i="3" s="1"/>
  <c r="BA577" i="4" s="1"/>
  <c r="H578" i="3"/>
  <c r="K578" i="3" s="1"/>
  <c r="BA576" i="4" s="1"/>
  <c r="G558" i="3"/>
  <c r="J558" i="3" s="1"/>
  <c r="AZ556" i="4" s="1"/>
  <c r="D559" i="3"/>
  <c r="G559" i="3" s="1"/>
  <c r="J559" i="3" s="1"/>
  <c r="AZ557" i="4" s="1"/>
  <c r="F135" i="3"/>
  <c r="I135" i="3" s="1"/>
  <c r="L135" i="3" s="1"/>
  <c r="BB133" i="4" s="1"/>
  <c r="I134" i="3"/>
  <c r="L134" i="3" s="1"/>
  <c r="BB132" i="4" s="1"/>
  <c r="F103" i="3"/>
  <c r="I103" i="3" s="1"/>
  <c r="L103" i="3" s="1"/>
  <c r="BB101" i="4" s="1"/>
  <c r="I102" i="3"/>
  <c r="L102" i="3" s="1"/>
  <c r="BB100" i="4" s="1"/>
  <c r="F71" i="3"/>
  <c r="I71" i="3" s="1"/>
  <c r="L71" i="3" s="1"/>
  <c r="BB69" i="4" s="1"/>
  <c r="I70" i="3"/>
  <c r="L70" i="3" s="1"/>
  <c r="BB68" i="4" s="1"/>
  <c r="G38" i="3"/>
  <c r="J38" i="3" s="1"/>
  <c r="AZ36" i="4" s="1"/>
  <c r="D39" i="3"/>
  <c r="G39" i="3" s="1"/>
  <c r="J39" i="3" s="1"/>
  <c r="AZ37" i="4" s="1"/>
  <c r="F123" i="3"/>
  <c r="I123" i="3" s="1"/>
  <c r="L123" i="3" s="1"/>
  <c r="BB121" i="4" s="1"/>
  <c r="I122" i="3"/>
  <c r="L122" i="3" s="1"/>
  <c r="BB120" i="4" s="1"/>
  <c r="F91" i="3"/>
  <c r="I91" i="3" s="1"/>
  <c r="L91" i="3" s="1"/>
  <c r="BB89" i="4" s="1"/>
  <c r="I90" i="3"/>
  <c r="L90" i="3" s="1"/>
  <c r="BB88" i="4" s="1"/>
  <c r="F59" i="3"/>
  <c r="I59" i="3" s="1"/>
  <c r="L59" i="3" s="1"/>
  <c r="BB57" i="4" s="1"/>
  <c r="I58" i="3"/>
  <c r="L58" i="3" s="1"/>
  <c r="BB56" i="4" s="1"/>
  <c r="F50" i="3"/>
  <c r="I49" i="3"/>
  <c r="L49" i="3" s="1"/>
  <c r="BB47" i="4" s="1"/>
  <c r="E27" i="3"/>
  <c r="H27" i="3" s="1"/>
  <c r="K27" i="3" s="1"/>
  <c r="BA25" i="4" s="1"/>
  <c r="H26" i="3"/>
  <c r="K26" i="3" s="1"/>
  <c r="BA24" i="4" s="1"/>
  <c r="F18" i="3"/>
  <c r="I17" i="3"/>
  <c r="L17" i="3" s="1"/>
  <c r="BB15" i="4" s="1"/>
  <c r="F143" i="3"/>
  <c r="I143" i="3" s="1"/>
  <c r="L143" i="3" s="1"/>
  <c r="BB141" i="4" s="1"/>
  <c r="I142" i="3"/>
  <c r="L142" i="3" s="1"/>
  <c r="BB140" i="4" s="1"/>
  <c r="F111" i="3"/>
  <c r="I111" i="3" s="1"/>
  <c r="L111" i="3" s="1"/>
  <c r="BB109" i="4" s="1"/>
  <c r="I110" i="3"/>
  <c r="L110" i="3" s="1"/>
  <c r="BB108" i="4" s="1"/>
  <c r="F79" i="3"/>
  <c r="I79" i="3" s="1"/>
  <c r="L79" i="3" s="1"/>
  <c r="BB77" i="4" s="1"/>
  <c r="I78" i="3"/>
  <c r="L78" i="3" s="1"/>
  <c r="BB76" i="4" s="1"/>
  <c r="D210" i="3"/>
  <c r="G209" i="3"/>
  <c r="J209" i="3" s="1"/>
  <c r="AZ207" i="4" s="1"/>
  <c r="D202" i="3"/>
  <c r="G201" i="3"/>
  <c r="J201" i="3" s="1"/>
  <c r="AZ199" i="4" s="1"/>
  <c r="D194" i="3"/>
  <c r="G193" i="3"/>
  <c r="J193" i="3" s="1"/>
  <c r="AZ191" i="4" s="1"/>
  <c r="D186" i="3"/>
  <c r="G185" i="3"/>
  <c r="J185" i="3" s="1"/>
  <c r="AZ183" i="4" s="1"/>
  <c r="D178" i="3"/>
  <c r="G177" i="3"/>
  <c r="J177" i="3" s="1"/>
  <c r="AZ175" i="4" s="1"/>
  <c r="D170" i="3"/>
  <c r="G169" i="3"/>
  <c r="J169" i="3" s="1"/>
  <c r="AZ167" i="4" s="1"/>
  <c r="D162" i="3"/>
  <c r="G161" i="3"/>
  <c r="J161" i="3" s="1"/>
  <c r="AZ159" i="4" s="1"/>
  <c r="D154" i="3"/>
  <c r="G153" i="3"/>
  <c r="J153" i="3" s="1"/>
  <c r="AZ151" i="4" s="1"/>
  <c r="D146" i="3"/>
  <c r="G145" i="3"/>
  <c r="J145" i="3" s="1"/>
  <c r="AZ143" i="4" s="1"/>
  <c r="F115" i="3"/>
  <c r="I115" i="3" s="1"/>
  <c r="L115" i="3" s="1"/>
  <c r="BB113" i="4" s="1"/>
  <c r="I114" i="3"/>
  <c r="L114" i="3" s="1"/>
  <c r="BB112" i="4" s="1"/>
  <c r="F83" i="3"/>
  <c r="I83" i="3" s="1"/>
  <c r="L83" i="3" s="1"/>
  <c r="BB81" i="4" s="1"/>
  <c r="I82" i="3"/>
  <c r="L82" i="3" s="1"/>
  <c r="BB80" i="4" s="1"/>
  <c r="F455" i="3" l="1"/>
  <c r="I455" i="3" s="1"/>
  <c r="L455" i="3" s="1"/>
  <c r="BB453" i="4" s="1"/>
  <c r="I454" i="3"/>
  <c r="L454" i="3" s="1"/>
  <c r="BB452" i="4" s="1"/>
  <c r="F739" i="3"/>
  <c r="I739" i="3" s="1"/>
  <c r="L739" i="3" s="1"/>
  <c r="BB737" i="4" s="1"/>
  <c r="I738" i="3"/>
  <c r="L738" i="3" s="1"/>
  <c r="BB736" i="4" s="1"/>
  <c r="H346" i="3"/>
  <c r="K346" i="3" s="1"/>
  <c r="BA344" i="4" s="1"/>
  <c r="E347" i="3"/>
  <c r="H347" i="3" s="1"/>
  <c r="K347" i="3" s="1"/>
  <c r="BA345" i="4" s="1"/>
  <c r="H154" i="3"/>
  <c r="K154" i="3" s="1"/>
  <c r="BA152" i="4" s="1"/>
  <c r="E155" i="3"/>
  <c r="H155" i="3" s="1"/>
  <c r="K155" i="3" s="1"/>
  <c r="BA153" i="4" s="1"/>
  <c r="F391" i="3"/>
  <c r="I391" i="3" s="1"/>
  <c r="L391" i="3" s="1"/>
  <c r="BB389" i="4" s="1"/>
  <c r="I390" i="3"/>
  <c r="L390" i="3" s="1"/>
  <c r="BB388" i="4" s="1"/>
  <c r="F439" i="3"/>
  <c r="I439" i="3" s="1"/>
  <c r="L439" i="3" s="1"/>
  <c r="BB437" i="4" s="1"/>
  <c r="I438" i="3"/>
  <c r="L438" i="3" s="1"/>
  <c r="BB436" i="4" s="1"/>
  <c r="F795" i="3"/>
  <c r="I795" i="3" s="1"/>
  <c r="L795" i="3" s="1"/>
  <c r="BB793" i="4" s="1"/>
  <c r="I794" i="3"/>
  <c r="L794" i="3" s="1"/>
  <c r="BB792" i="4" s="1"/>
  <c r="H250" i="3"/>
  <c r="K250" i="3" s="1"/>
  <c r="BA248" i="4" s="1"/>
  <c r="E251" i="3"/>
  <c r="H251" i="3" s="1"/>
  <c r="K251" i="3" s="1"/>
  <c r="BA249" i="4" s="1"/>
  <c r="H186" i="3"/>
  <c r="K186" i="3" s="1"/>
  <c r="BA184" i="4" s="1"/>
  <c r="E187" i="3"/>
  <c r="H187" i="3" s="1"/>
  <c r="K187" i="3" s="1"/>
  <c r="BA185" i="4" s="1"/>
  <c r="F487" i="3"/>
  <c r="I487" i="3" s="1"/>
  <c r="L487" i="3" s="1"/>
  <c r="BB485" i="4" s="1"/>
  <c r="I486" i="3"/>
  <c r="L486" i="3" s="1"/>
  <c r="BB484" i="4" s="1"/>
  <c r="F423" i="3"/>
  <c r="I423" i="3" s="1"/>
  <c r="L423" i="3" s="1"/>
  <c r="BB421" i="4" s="1"/>
  <c r="I422" i="3"/>
  <c r="L422" i="3" s="1"/>
  <c r="BB420" i="4" s="1"/>
  <c r="F407" i="3"/>
  <c r="I407" i="3" s="1"/>
  <c r="L407" i="3" s="1"/>
  <c r="BB405" i="4" s="1"/>
  <c r="I406" i="3"/>
  <c r="L406" i="3" s="1"/>
  <c r="BB404" i="4" s="1"/>
  <c r="H282" i="3"/>
  <c r="K282" i="3" s="1"/>
  <c r="BA280" i="4" s="1"/>
  <c r="E283" i="3"/>
  <c r="H283" i="3" s="1"/>
  <c r="K283" i="3" s="1"/>
  <c r="BA281" i="4" s="1"/>
  <c r="H170" i="3"/>
  <c r="K170" i="3" s="1"/>
  <c r="BA168" i="4" s="1"/>
  <c r="E171" i="3"/>
  <c r="H171" i="3" s="1"/>
  <c r="K171" i="3" s="1"/>
  <c r="BA169" i="4" s="1"/>
  <c r="H162" i="3"/>
  <c r="K162" i="3" s="1"/>
  <c r="BA160" i="4" s="1"/>
  <c r="E163" i="3"/>
  <c r="H163" i="3" s="1"/>
  <c r="K163" i="3" s="1"/>
  <c r="BA161" i="4" s="1"/>
  <c r="F471" i="3"/>
  <c r="I471" i="3" s="1"/>
  <c r="L471" i="3" s="1"/>
  <c r="BB469" i="4" s="1"/>
  <c r="I470" i="3"/>
  <c r="L470" i="3" s="1"/>
  <c r="BB468" i="4" s="1"/>
  <c r="F787" i="3"/>
  <c r="I787" i="3" s="1"/>
  <c r="L787" i="3" s="1"/>
  <c r="BB785" i="4" s="1"/>
  <c r="I786" i="3"/>
  <c r="L786" i="3" s="1"/>
  <c r="BB784" i="4" s="1"/>
  <c r="H314" i="3"/>
  <c r="K314" i="3" s="1"/>
  <c r="BA312" i="4" s="1"/>
  <c r="E315" i="3"/>
  <c r="H315" i="3" s="1"/>
  <c r="K315" i="3" s="1"/>
  <c r="BA313" i="4" s="1"/>
  <c r="H202" i="3"/>
  <c r="K202" i="3" s="1"/>
  <c r="BA200" i="4" s="1"/>
  <c r="E203" i="3"/>
  <c r="H203" i="3" s="1"/>
  <c r="K203" i="3" s="1"/>
  <c r="BA201" i="4" s="1"/>
  <c r="H218" i="3"/>
  <c r="K218" i="3" s="1"/>
  <c r="BA216" i="4" s="1"/>
  <c r="E219" i="3"/>
  <c r="H219" i="3" s="1"/>
  <c r="K219" i="3" s="1"/>
  <c r="BA217" i="4" s="1"/>
  <c r="G502" i="3"/>
  <c r="J502" i="3" s="1"/>
  <c r="AZ500" i="4" s="1"/>
  <c r="D503" i="3"/>
  <c r="G503" i="3" s="1"/>
  <c r="J503" i="3" s="1"/>
  <c r="AZ501" i="4" s="1"/>
  <c r="G470" i="3"/>
  <c r="J470" i="3" s="1"/>
  <c r="AZ468" i="4" s="1"/>
  <c r="D471" i="3"/>
  <c r="G471" i="3" s="1"/>
  <c r="J471" i="3" s="1"/>
  <c r="AZ469" i="4" s="1"/>
  <c r="G438" i="3"/>
  <c r="J438" i="3" s="1"/>
  <c r="AZ436" i="4" s="1"/>
  <c r="D439" i="3"/>
  <c r="G439" i="3" s="1"/>
  <c r="J439" i="3" s="1"/>
  <c r="AZ437" i="4" s="1"/>
  <c r="G526" i="3"/>
  <c r="J526" i="3" s="1"/>
  <c r="AZ524" i="4" s="1"/>
  <c r="D527" i="3"/>
  <c r="G527" i="3" s="1"/>
  <c r="J527" i="3" s="1"/>
  <c r="AZ525" i="4" s="1"/>
  <c r="G406" i="3"/>
  <c r="J406" i="3" s="1"/>
  <c r="AZ404" i="4" s="1"/>
  <c r="D407" i="3"/>
  <c r="G407" i="3" s="1"/>
  <c r="J407" i="3" s="1"/>
  <c r="AZ405" i="4" s="1"/>
  <c r="G806" i="3"/>
  <c r="J806" i="3" s="1"/>
  <c r="AZ804" i="4" s="1"/>
  <c r="D807" i="3"/>
  <c r="G146" i="3"/>
  <c r="J146" i="3" s="1"/>
  <c r="AZ144" i="4" s="1"/>
  <c r="D147" i="3"/>
  <c r="G147" i="3" s="1"/>
  <c r="J147" i="3" s="1"/>
  <c r="AZ145" i="4" s="1"/>
  <c r="G162" i="3"/>
  <c r="J162" i="3" s="1"/>
  <c r="AZ160" i="4" s="1"/>
  <c r="D163" i="3"/>
  <c r="G163" i="3" s="1"/>
  <c r="J163" i="3" s="1"/>
  <c r="AZ161" i="4" s="1"/>
  <c r="G178" i="3"/>
  <c r="J178" i="3" s="1"/>
  <c r="AZ176" i="4" s="1"/>
  <c r="D179" i="3"/>
  <c r="G179" i="3" s="1"/>
  <c r="J179" i="3" s="1"/>
  <c r="AZ177" i="4" s="1"/>
  <c r="G194" i="3"/>
  <c r="J194" i="3" s="1"/>
  <c r="AZ192" i="4" s="1"/>
  <c r="D195" i="3"/>
  <c r="G195" i="3" s="1"/>
  <c r="J195" i="3" s="1"/>
  <c r="AZ193" i="4" s="1"/>
  <c r="D211" i="3"/>
  <c r="G211" i="3" s="1"/>
  <c r="J211" i="3" s="1"/>
  <c r="AZ209" i="4" s="1"/>
  <c r="G210" i="3"/>
  <c r="J210" i="3" s="1"/>
  <c r="AZ208" i="4" s="1"/>
  <c r="F19" i="3"/>
  <c r="I19" i="3" s="1"/>
  <c r="L19" i="3" s="1"/>
  <c r="BB17" i="4" s="1"/>
  <c r="I18" i="3"/>
  <c r="L18" i="3" s="1"/>
  <c r="BB16" i="4" s="1"/>
  <c r="F51" i="3"/>
  <c r="I51" i="3" s="1"/>
  <c r="L51" i="3" s="1"/>
  <c r="BB49" i="4" s="1"/>
  <c r="I50" i="3"/>
  <c r="L50" i="3" s="1"/>
  <c r="BB48" i="4" s="1"/>
  <c r="E809" i="3"/>
  <c r="H809" i="3" s="1"/>
  <c r="K809" i="3" s="1"/>
  <c r="BA807" i="4" s="1"/>
  <c r="H807" i="3"/>
  <c r="K807" i="3" s="1"/>
  <c r="BA805" i="4" s="1"/>
  <c r="G166" i="3"/>
  <c r="J166" i="3" s="1"/>
  <c r="AZ164" i="4" s="1"/>
  <c r="D167" i="3"/>
  <c r="G167" i="3" s="1"/>
  <c r="J167" i="3" s="1"/>
  <c r="AZ165" i="4" s="1"/>
  <c r="G190" i="3"/>
  <c r="J190" i="3" s="1"/>
  <c r="AZ188" i="4" s="1"/>
  <c r="D191" i="3"/>
  <c r="G191" i="3" s="1"/>
  <c r="J191" i="3" s="1"/>
  <c r="AZ189" i="4" s="1"/>
  <c r="F809" i="3"/>
  <c r="I809" i="3" s="1"/>
  <c r="L809" i="3" s="1"/>
  <c r="BB807" i="4" s="1"/>
  <c r="I807" i="3"/>
  <c r="L807" i="3" s="1"/>
  <c r="BB805" i="4" s="1"/>
  <c r="G774" i="3"/>
  <c r="J774" i="3" s="1"/>
  <c r="AZ772" i="4" s="1"/>
  <c r="D775" i="3"/>
  <c r="G775" i="3" s="1"/>
  <c r="J775" i="3" s="1"/>
  <c r="AZ773" i="4" s="1"/>
  <c r="G182" i="3"/>
  <c r="J182" i="3" s="1"/>
  <c r="AZ180" i="4" s="1"/>
  <c r="D183" i="3"/>
  <c r="G183" i="3" s="1"/>
  <c r="J183" i="3" s="1"/>
  <c r="AZ181" i="4" s="1"/>
  <c r="G790" i="3"/>
  <c r="J790" i="3" s="1"/>
  <c r="AZ788" i="4" s="1"/>
  <c r="D791" i="3"/>
  <c r="G791" i="3" s="1"/>
  <c r="J791" i="3" s="1"/>
  <c r="AZ789" i="4" s="1"/>
  <c r="G154" i="3"/>
  <c r="J154" i="3" s="1"/>
  <c r="AZ152" i="4" s="1"/>
  <c r="D155" i="3"/>
  <c r="G155" i="3" s="1"/>
  <c r="J155" i="3" s="1"/>
  <c r="AZ153" i="4" s="1"/>
  <c r="G170" i="3"/>
  <c r="J170" i="3" s="1"/>
  <c r="AZ168" i="4" s="1"/>
  <c r="D171" i="3"/>
  <c r="G171" i="3" s="1"/>
  <c r="J171" i="3" s="1"/>
  <c r="AZ169" i="4" s="1"/>
  <c r="G186" i="3"/>
  <c r="J186" i="3" s="1"/>
  <c r="AZ184" i="4" s="1"/>
  <c r="D187" i="3"/>
  <c r="G187" i="3" s="1"/>
  <c r="J187" i="3" s="1"/>
  <c r="AZ185" i="4" s="1"/>
  <c r="G202" i="3"/>
  <c r="J202" i="3" s="1"/>
  <c r="AZ200" i="4" s="1"/>
  <c r="D203" i="3"/>
  <c r="G203" i="3" s="1"/>
  <c r="J203" i="3" s="1"/>
  <c r="AZ201" i="4" s="1"/>
  <c r="G726" i="3"/>
  <c r="J726" i="3" s="1"/>
  <c r="AZ724" i="4" s="1"/>
  <c r="D727" i="3"/>
  <c r="G727" i="3" s="1"/>
  <c r="J727" i="3" s="1"/>
  <c r="AZ725" i="4" s="1"/>
  <c r="G150" i="3"/>
  <c r="J150" i="3" s="1"/>
  <c r="AZ148" i="4" s="1"/>
  <c r="D151" i="3"/>
  <c r="G151" i="3" s="1"/>
  <c r="J151" i="3" s="1"/>
  <c r="AZ149" i="4" s="1"/>
  <c r="G174" i="3"/>
  <c r="J174" i="3" s="1"/>
  <c r="AZ172" i="4" s="1"/>
  <c r="D175" i="3"/>
  <c r="G175" i="3" s="1"/>
  <c r="J175" i="3" s="1"/>
  <c r="AZ173" i="4" s="1"/>
  <c r="G206" i="3"/>
  <c r="J206" i="3" s="1"/>
  <c r="AZ204" i="4" s="1"/>
  <c r="D207" i="3"/>
  <c r="G207" i="3" s="1"/>
  <c r="J207" i="3" s="1"/>
  <c r="AZ205" i="4" s="1"/>
  <c r="F35" i="3"/>
  <c r="I35" i="3" s="1"/>
  <c r="L35" i="3" s="1"/>
  <c r="BB33" i="4" s="1"/>
  <c r="I34" i="3"/>
  <c r="L34" i="3" s="1"/>
  <c r="BB32" i="4" s="1"/>
  <c r="F11" i="3"/>
  <c r="I11" i="3" s="1"/>
  <c r="L11" i="3" s="1"/>
  <c r="BB9" i="4" s="1"/>
  <c r="I10" i="3"/>
  <c r="L10" i="3" s="1"/>
  <c r="BB8" i="4" s="1"/>
  <c r="F43" i="3"/>
  <c r="I43" i="3" s="1"/>
  <c r="L43" i="3" s="1"/>
  <c r="BB41" i="4" s="1"/>
  <c r="I42" i="3"/>
  <c r="L42" i="3" s="1"/>
  <c r="BB40" i="4" s="1"/>
  <c r="G694" i="3"/>
  <c r="J694" i="3" s="1"/>
  <c r="AZ692" i="4" s="1"/>
  <c r="D695" i="3"/>
  <c r="G695" i="3" s="1"/>
  <c r="J695" i="3" s="1"/>
  <c r="AZ693" i="4" s="1"/>
  <c r="G158" i="3"/>
  <c r="J158" i="3" s="1"/>
  <c r="AZ156" i="4" s="1"/>
  <c r="D159" i="3"/>
  <c r="G159" i="3" s="1"/>
  <c r="J159" i="3" s="1"/>
  <c r="AZ157" i="4" s="1"/>
  <c r="G198" i="3"/>
  <c r="J198" i="3" s="1"/>
  <c r="AZ196" i="4" s="1"/>
  <c r="D199" i="3"/>
  <c r="G199" i="3" s="1"/>
  <c r="J199" i="3" s="1"/>
  <c r="AZ197" i="4" s="1"/>
  <c r="G742" i="3"/>
  <c r="J742" i="3" s="1"/>
  <c r="AZ740" i="4" s="1"/>
  <c r="D743" i="3"/>
  <c r="G743" i="3" s="1"/>
  <c r="J743" i="3" s="1"/>
  <c r="AZ741" i="4" s="1"/>
  <c r="F27" i="3"/>
  <c r="I27" i="3" s="1"/>
  <c r="L27" i="3" s="1"/>
  <c r="BB25" i="4" s="1"/>
  <c r="I26" i="3"/>
  <c r="L26" i="3" s="1"/>
  <c r="BB24" i="4" s="1"/>
  <c r="G710" i="3"/>
  <c r="J710" i="3" s="1"/>
  <c r="AZ708" i="4" s="1"/>
  <c r="D711" i="3"/>
  <c r="G711" i="3" s="1"/>
  <c r="J711" i="3" s="1"/>
  <c r="AZ709" i="4" s="1"/>
  <c r="G758" i="3"/>
  <c r="J758" i="3" s="1"/>
  <c r="AZ756" i="4" s="1"/>
  <c r="D759" i="3"/>
  <c r="G759" i="3" s="1"/>
  <c r="J759" i="3" s="1"/>
  <c r="AZ757" i="4" s="1"/>
  <c r="G807" i="3" l="1"/>
  <c r="J807" i="3" s="1"/>
  <c r="AZ805" i="4" s="1"/>
  <c r="D809" i="3"/>
  <c r="G809" i="3" s="1"/>
  <c r="J809" i="3" s="1"/>
  <c r="AZ80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xiaof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前6级的升级为花费金币，具体配置在PetRuneUpConsume中</t>
        </r>
      </text>
    </comment>
    <comment ref="F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xiaof:</t>
        </r>
        <r>
          <rPr>
            <sz val="9"/>
            <rFont val="宋体"/>
            <family val="3"/>
            <charset val="134"/>
          </rPr>
          <t xml:space="preserve">
0表示升级不影响词条
1表示开放新词条
2表示词条强化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<sst xmlns="http://schemas.openxmlformats.org/spreadsheetml/2006/main" count="1275" uniqueCount="795">
  <si>
    <t>主键</t>
  </si>
  <si>
    <t>等级</t>
  </si>
  <si>
    <t>符文部位</t>
  </si>
  <si>
    <t>下级需求经验</t>
  </si>
  <si>
    <t>累计经验</t>
  </si>
  <si>
    <t>新增词条</t>
  </si>
  <si>
    <t>稀有度</t>
  </si>
  <si>
    <t>符文对应基础属性</t>
  </si>
  <si>
    <t>符文副属性</t>
  </si>
  <si>
    <t>预留字段</t>
  </si>
  <si>
    <t>预留字段{{属性iD,权重，最小，最大}|{属性iD,权重，最小，最大}}</t>
  </si>
  <si>
    <t>key</t>
  </si>
  <si>
    <t>runeLvl</t>
  </si>
  <si>
    <t>runeType</t>
  </si>
  <si>
    <t>nextLvlExp</t>
  </si>
  <si>
    <t>accumExp</t>
  </si>
  <si>
    <t>newProperties</t>
  </si>
  <si>
    <t>rarity</t>
  </si>
  <si>
    <t>baseProperties</t>
  </si>
  <si>
    <t>exbaseproperties</t>
  </si>
  <si>
    <t>sk</t>
  </si>
  <si>
    <t>sc</t>
  </si>
  <si>
    <t>int</t>
  </si>
  <si>
    <t>intList2</t>
  </si>
  <si>
    <t>{{}}</t>
  </si>
  <si>
    <t>{{1,100,22465,30889}|{3,100,160467,220642}|{4,100,1123,1544}|{5,100,1123,1544}|{7,100,1123,1544}}</t>
  </si>
  <si>
    <t>{{1,2345}|{2,235}}</t>
  </si>
  <si>
    <t>runeRarity</t>
  </si>
  <si>
    <t>,</t>
  </si>
  <si>
    <t>}</t>
  </si>
  <si>
    <t>{1,100,</t>
  </si>
  <si>
    <t>{2,100,</t>
  </si>
  <si>
    <t>{3,100,</t>
  </si>
  <si>
    <t>符文id</t>
  </si>
  <si>
    <t>符文位置</t>
  </si>
  <si>
    <t>符文品质</t>
  </si>
  <si>
    <t>符文具体等级</t>
  </si>
  <si>
    <t>攻击</t>
  </si>
  <si>
    <t>防御</t>
  </si>
  <si>
    <t>生命</t>
  </si>
  <si>
    <t>符文石</t>
  </si>
  <si>
    <t>{</t>
  </si>
  <si>
    <t>|</t>
  </si>
  <si>
    <t>副属性min</t>
  </si>
  <si>
    <t>副属性max</t>
  </si>
  <si>
    <t>暴击值</t>
  </si>
  <si>
    <t>韧性值</t>
  </si>
  <si>
    <t>爆伤值</t>
  </si>
  <si>
    <t>爆免值</t>
  </si>
  <si>
    <t>命中值</t>
  </si>
  <si>
    <t>闪避值</t>
  </si>
  <si>
    <t>{4,100,513,1500}</t>
  </si>
  <si>
    <t>{11,100,1027,3000}</t>
  </si>
  <si>
    <t>{5,100,1711,5000}</t>
  </si>
  <si>
    <t>{12,100,1882,5500}</t>
  </si>
  <si>
    <t>{6,100,2395,7000}</t>
  </si>
  <si>
    <t>{7,100,855,2500}</t>
  </si>
  <si>
    <t>{1,92000}</t>
  </si>
  <si>
    <t>{2,21000}</t>
  </si>
  <si>
    <t>{3,580000}</t>
  </si>
  <si>
    <t>暴击</t>
  </si>
  <si>
    <t>抗暴</t>
  </si>
  <si>
    <t>暴伤</t>
  </si>
  <si>
    <t>免暴伤</t>
  </si>
  <si>
    <t>命中</t>
  </si>
  <si>
    <t>闪避</t>
  </si>
  <si>
    <t>{{1,100.13802,18977}|{3,100.98586,135556}|{4,100.690,948}|{5,100.690,948}|{7,100.690,948}}</t>
  </si>
  <si>
    <t>{{1,100.14499,19936}|{3,100.103567,142405}|{4,100.724,996}|{5,100.724,996}|{7,100.724,996}}</t>
  </si>
  <si>
    <t>{{1,100.15196,20895}|{3,100.108548,149254}|{4,100.759,1044}|{5,100.759,1044}|{7,100.759,1044}}</t>
  </si>
  <si>
    <t>{{1,100.15894,21854}|{3,100.113529,156103}|{4,100.794,1092}|{5,100.794,1092}|{7,100.794,1092}}</t>
  </si>
  <si>
    <t>{{1,100.16591,22813}|{3,100.118510,162952}|{4,100.829,1140}|{5,100.829,1140}|{7,100.829,1140}}</t>
  </si>
  <si>
    <t>{{1,100.17288,23772}|{3,100.123492,169801}|{4,100.864,1188}|{5,100.864,1188}|{7,100.864,1188}}</t>
  </si>
  <si>
    <t>{{1,100.17986,24731}|{3,100.128473,176650}|{4,100.899,1236}|{5,100.899,1236}|{7,100.899,1236}}</t>
  </si>
  <si>
    <t>{{1,100.18683,25689}|{3,100.133454,183499}|{4,100.934,1284}|{5,100.934,1284}|{7,100.934,1284}}</t>
  </si>
  <si>
    <t>{{1,100.19380,26648}|{3,100.138435,190348}|{4,100.969,1332}|{5,100.969,1332}|{7,100.969,1332}}</t>
  </si>
  <si>
    <t>{{1,100.20078,27607}|{3,100.143416,197197}|{4,100.1003,1380}|{5,100.1003,1380}|{7,100.1003,1380}}</t>
  </si>
  <si>
    <t>{{1,100.20775,28566}|{3,100.148397,204047}|{4,100.1038,1428}|{5,100.1038,1428}|{7,100.1038,1428}}</t>
  </si>
  <si>
    <t>{{1,100.21473,29525}|{3,100.153379,210896}|{4,100.1073,1476}|{5,100.1073,1476}|{7,100.1073,1476}}</t>
  </si>
  <si>
    <t>{{1,100.22170,30484}|{3,100.158360,217745}|{4,100.1108,1524}|{5,100.1108,1524}|{7,100.1108,1524}}</t>
  </si>
  <si>
    <t>{{1,100.13802,18977}|{3,100.98586,135556}|{11,100.690,948}|{12,100.690,948}|{6,100.690,948}}</t>
  </si>
  <si>
    <t>{{1,100.14499,19936}|{3,100.103567,142405}|{11,100.724,996}|{12,100.724,996}|{6,100.724,996}}</t>
  </si>
  <si>
    <t>{{1,100.15196,20895}|{3,100.108548,149254}|{11,100.759,1044}|{12,100.759,1044}|{6,100.759,1044}}</t>
  </si>
  <si>
    <t>{{1,100.15894,21854}|{3,100.113529,156103}|{11,100.794,1092}|{12,100.794,1092}|{6,100.794,1092}}</t>
  </si>
  <si>
    <t>{{1,100.16591,22813}|{3,100.118510,162952}|{11,100.829,1140}|{12,100.829,1140}|{6,100.829,1140}}</t>
  </si>
  <si>
    <t>{{1,100.17288,23772}|{3,100.123492,169801}|{11,100.864,1188}|{12,100.864,1188}|{6,100.864,1188}}</t>
  </si>
  <si>
    <t>{{1,100.17986,24731}|{3,100.128473,176650}|{11,100.899,1236}|{12,100.899,1236}|{6,100.899,1236}}</t>
  </si>
  <si>
    <t>{{1,100.18683,25689}|{3,100.133454,183499}|{11,100.934,1284}|{12,100.934,1284}|{6,100.934,1284}}</t>
  </si>
  <si>
    <t>{{1,100.19380,26648}|{3,100.138435,190348}|{11,100.969,1332}|{12,100.969,1332}|{6,100.969,1332}}</t>
  </si>
  <si>
    <t>{{1,100.20078,27607}|{3,100.143416,197197}|{11,100.1003,1380}|{12,100.1003,1380}|{6,100.1003,1380}}</t>
  </si>
  <si>
    <t>{{1,100.20775,28566}|{3,100.148397,204047}|{11,100.1038,1428}|{12,100.1038,1428}|{6,100.1038,1428}}</t>
  </si>
  <si>
    <t>{{1,100.21473,29525}|{3,100.153379,210896}|{11,100.1073,1476}|{12,100.1073,1476}|{6,100.1073,1476}}</t>
  </si>
  <si>
    <t>{{1,100.22170,30484}|{3,100.158360,217745}|{11,100.1108,1524}|{12,100.1108,1524}|{6,100.1108,1524}}</t>
  </si>
  <si>
    <t>{{1,100.13802,18977}|{3,100.98586,135556}|{4,100.690,948}|{11,100.690,948}|{7,100.690,948}}</t>
  </si>
  <si>
    <t>{{1,100.14499,19936}|{3,100.103567,142405}|{4,100.724,996}|{11,100.724,996}|{7,100.724,996}}</t>
  </si>
  <si>
    <t>{{1,100.15196,20895}|{3,100.108548,149254}|{4,100.759,1044}|{11,100.759,1044}|{7,100.759,1044}}</t>
  </si>
  <si>
    <t>{{1,100.15894,21854}|{3,100.113529,156103}|{4,100.794,1092}|{11,100.794,1092}|{7,100.794,1092}}</t>
  </si>
  <si>
    <t>{{1,100.16591,22813}|{3,100.118510,162952}|{4,100.829,1140}|{11,100.829,1140}|{7,100.829,1140}}</t>
  </si>
  <si>
    <t>{{1,100.17288,23772}|{3,100.123492,169801}|{4,100.864,1188}|{11,100.864,1188}|{7,100.864,1188}}</t>
  </si>
  <si>
    <t>{{1,100.17986,24731}|{3,100.128473,176650}|{4,100.899,1236}|{11,100.899,1236}|{7,100.899,1236}}</t>
  </si>
  <si>
    <t>{{1,100.18683,25689}|{3,100.133454,183499}|{4,100.934,1284}|{11,100.934,1284}|{7,100.934,1284}}</t>
  </si>
  <si>
    <t>{{1,100.19380,26648}|{3,100.138435,190348}|{4,100.969,1332}|{11,100.969,1332}|{7,100.969,1332}}</t>
  </si>
  <si>
    <t>{{1,100.20078,27607}|{3,100.143416,197197}|{4,100.1003,1380}|{11,100.1003,1380}|{7,100.1003,1380}}</t>
  </si>
  <si>
    <t>{{1,100.20775,28566}|{3,100.148397,204047}|{4,100.1038,1428}|{11,100.1038,1428}|{7,100.1038,1428}}</t>
  </si>
  <si>
    <t>{{1,100.21473,29525}|{3,100.153379,210896}|{4,100.1073,1476}|{11,100.1073,1476}|{7,100.1073,1476}}</t>
  </si>
  <si>
    <t>{{1,100.22170,30484}|{3,100.158360,217745}|{4,100.1108,1524}|{11,100.1108,1524}|{7,100.1108,1524}}</t>
  </si>
  <si>
    <t>{{1,100.13802,18977}|{3,100.98586,135556}|{5,100.690,948}|{12,100.690,948}|{6,100.690,948}}</t>
  </si>
  <si>
    <t>{{1,100.14499,19936}|{3,100.103567,142405}|{5,100.724,996}|{12,100.724,996}|{6,100.724,996}}</t>
  </si>
  <si>
    <t>{{1,100.15196,20895}|{3,100.108548,149254}|{5,100.759,1044}|{12,100.759,1044}|{6,100.759,1044}}</t>
  </si>
  <si>
    <t>{{1,100.15894,21854}|{3,100.113529,156103}|{5,100.794,1092}|{12,100.794,1092}|{6,100.794,1092}}</t>
  </si>
  <si>
    <t>{{1,100.16591,22813}|{3,100.118510,162952}|{5,100.829,1140}|{12,100.829,1140}|{6,100.829,1140}}</t>
  </si>
  <si>
    <t>{{1,100.17288,23772}|{3,100.123492,169801}|{5,100.864,1188}|{12,100.864,1188}|{6,100.864,1188}}</t>
  </si>
  <si>
    <t>{{1,100.17986,24731}|{3,100.128473,176650}|{5,100.899,1236}|{12,100.899,1236}|{6,100.899,1236}}</t>
  </si>
  <si>
    <t>{{1,100.18683,25689}|{3,100.133454,183499}|{5,100.934,1284}|{12,100.934,1284}|{6,100.934,1284}}</t>
  </si>
  <si>
    <t>{{1,100.19380,26648}|{3,100.138435,190348}|{5,100.969,1332}|{12,100.969,1332}|{6,100.969,1332}}</t>
  </si>
  <si>
    <t>{{1,100.20078,27607}|{3,100.143416,197197}|{5,100.1003,1380}|{12,100.1003,1380}|{6,100.1003,1380}}</t>
  </si>
  <si>
    <t>{{1,100.20775,28566}|{3,100.148397,204047}|{5,100.1038,1428}|{12,100.1038,1428}|{6,100.1038,1428}}</t>
  </si>
  <si>
    <t>{{1,100.21473,29525}|{3,100.153379,210896}|{5,100.1073,1476}|{12,100.1073,1476}|{6,100.1073,1476}}</t>
  </si>
  <si>
    <t>{{1,100.22170,30484}|{3,100.158360,217745}|{5,100.1108,1524}|{12,100.1108,1524}|{6,100.1108,1524}}</t>
  </si>
  <si>
    <t>{{1,592}}</t>
  </si>
  <si>
    <t>{{1,711}}</t>
  </si>
  <si>
    <t>{{1,853}}</t>
  </si>
  <si>
    <t>{{1,1146}}</t>
  </si>
  <si>
    <t>{{1,1285}}</t>
  </si>
  <si>
    <t>{{1,1453}}</t>
  </si>
  <si>
    <t>{{1,1718}}</t>
  </si>
  <si>
    <t>{{1,1882}}</t>
  </si>
  <si>
    <t>{{1,2079}}</t>
  </si>
  <si>
    <t>{{1,2817}}</t>
  </si>
  <si>
    <t>{{1,3653}}</t>
  </si>
  <si>
    <t>{{1,4588}}</t>
  </si>
  <si>
    <t>{{1,2312}}</t>
  </si>
  <si>
    <t>{{1,2505}}</t>
  </si>
  <si>
    <t>{{1,2737}}</t>
  </si>
  <si>
    <t>{{1,3605}}</t>
  </si>
  <si>
    <t>{{1,5688}}</t>
  </si>
  <si>
    <t>{{1,2932}}</t>
  </si>
  <si>
    <t>{{1,3159}}</t>
  </si>
  <si>
    <t>{{1,3431}}</t>
  </si>
  <si>
    <t>{{1,4452}}</t>
  </si>
  <si>
    <t>{{1,5610}}</t>
  </si>
  <si>
    <t>{{1,6903}}</t>
  </si>
  <si>
    <t>{{1,8333}}</t>
  </si>
  <si>
    <t>{{1,9898}}</t>
  </si>
  <si>
    <t>{{1,11600}}</t>
  </si>
  <si>
    <t>{{1,6440}}</t>
  </si>
  <si>
    <t>{{1,7189}}</t>
  </si>
  <si>
    <t>{{1,8088}}</t>
  </si>
  <si>
    <t>{{1,11457}}</t>
  </si>
  <si>
    <t>{{1,15277}}</t>
  </si>
  <si>
    <t>{{1,19545}}</t>
  </si>
  <si>
    <t>{{1,24263}}</t>
  </si>
  <si>
    <t>{{1,29430}}</t>
  </si>
  <si>
    <t>{{1,35046}}</t>
  </si>
  <si>
    <t>{{1,17224}}</t>
  </si>
  <si>
    <t>{{1,17972}}</t>
  </si>
  <si>
    <t>{{1,18871}}</t>
  </si>
  <si>
    <t>{{1,22241}}</t>
  </si>
  <si>
    <t>{{1,26060}}</t>
  </si>
  <si>
    <t>{{1,30328}}</t>
  </si>
  <si>
    <t>{{1,40213}}</t>
  </si>
  <si>
    <t>{{1,45830}}</t>
  </si>
  <si>
    <t>{{1,51895}}</t>
  </si>
  <si>
    <t>{{1,58410}}</t>
  </si>
  <si>
    <t>{{1,65374}}</t>
  </si>
  <si>
    <t>{{1,39689}}</t>
  </si>
  <si>
    <t>{{1,40438}}</t>
  </si>
  <si>
    <t>{{1,41336}}</t>
  </si>
  <si>
    <t>{{1,44706}}</t>
  </si>
  <si>
    <t>{{1,48525}}</t>
  </si>
  <si>
    <t>{{1,52794}}</t>
  </si>
  <si>
    <t>{{1,57512}}</t>
  </si>
  <si>
    <t>{{1,62679}}</t>
  </si>
  <si>
    <t>{{1,68295}}</t>
  </si>
  <si>
    <t>{{1,74361}}</t>
  </si>
  <si>
    <t>{{1,80876}}</t>
  </si>
  <si>
    <t>{{1,87840}}</t>
  </si>
  <si>
    <t>{{1,95253}}</t>
  </si>
  <si>
    <t>{{1,103116}}</t>
  </si>
  <si>
    <t>{{1,111429}}</t>
  </si>
  <si>
    <t>{{1,62154}}</t>
  </si>
  <si>
    <t>{{1,62903}}</t>
  </si>
  <si>
    <t>{{1,63802}}</t>
  </si>
  <si>
    <t>{{1,67172}}</t>
  </si>
  <si>
    <t>{{1,70991}}</t>
  </si>
  <si>
    <t>{{1,75259}}</t>
  </si>
  <si>
    <t>{{1,79977}}</t>
  </si>
  <si>
    <t>{{1,85144}}</t>
  </si>
  <si>
    <t>{{1,90760}}</t>
  </si>
  <si>
    <t>{{1,96826}}</t>
  </si>
  <si>
    <t>{{1,103341}}</t>
  </si>
  <si>
    <t>{{1,110305}}</t>
  </si>
  <si>
    <t>{{1,117719}}</t>
  </si>
  <si>
    <t>{{1,125582}}</t>
  </si>
  <si>
    <t>{{1,133894}}</t>
  </si>
  <si>
    <t>{{1,142656}}</t>
  </si>
  <si>
    <t>{{1,151866}}</t>
  </si>
  <si>
    <t>{{1,93606}}</t>
  </si>
  <si>
    <t>{{1,94355}}</t>
  </si>
  <si>
    <t>{{1,98623}}</t>
  </si>
  <si>
    <t>{{1,102442}}</t>
  </si>
  <si>
    <t>{{1,106711}}</t>
  </si>
  <si>
    <t>{{1,116596}}</t>
  </si>
  <si>
    <t>{{1,122212}}</t>
  </si>
  <si>
    <t>{{1,128278}}</t>
  </si>
  <si>
    <t>{{1,134793}}</t>
  </si>
  <si>
    <t>{{1,141757}}</t>
  </si>
  <si>
    <t>{{1,149171}}</t>
  </si>
  <si>
    <t>{{1,157033}}</t>
  </si>
  <si>
    <t>{{1,165346}}</t>
  </si>
  <si>
    <t>{{1,174107}}</t>
  </si>
  <si>
    <t>{{1,183318}}</t>
  </si>
  <si>
    <t>{{1,192978}}</t>
  </si>
  <si>
    <t>{{1,203088}}</t>
  </si>
  <si>
    <t>{{1,213646}}</t>
  </si>
  <si>
    <t>{{1,224654}}</t>
  </si>
  <si>
    <t>{{1,161527}}</t>
  </si>
  <si>
    <t>{{3,4231}}</t>
  </si>
  <si>
    <t>{{3,5077}}</t>
  </si>
  <si>
    <t>{{3,6092}}</t>
  </si>
  <si>
    <t>{{3,8186}}</t>
  </si>
  <si>
    <t>{{3,9182}}</t>
  </si>
  <si>
    <t>{{3,10376}}</t>
  </si>
  <si>
    <t>{{3,12274}}</t>
  </si>
  <si>
    <t>{{3,13445}}</t>
  </si>
  <si>
    <t>{{3,14851}}</t>
  </si>
  <si>
    <t>{{3,20120}}</t>
  </si>
  <si>
    <t>{{3,26093}}</t>
  </si>
  <si>
    <t>{{3,32768}}</t>
  </si>
  <si>
    <t>{{3,16517}}</t>
  </si>
  <si>
    <t>{{3,17895}}</t>
  </si>
  <si>
    <t>{{3,19548}}</t>
  </si>
  <si>
    <t>{{3,25748}}</t>
  </si>
  <si>
    <t>{{3,32774}}</t>
  </si>
  <si>
    <t>{{3,40627}}</t>
  </si>
  <si>
    <t>{{3,20942}}</t>
  </si>
  <si>
    <t>{{3,22563}}</t>
  </si>
  <si>
    <t>{{3,24508}}</t>
  </si>
  <si>
    <t>{{3,31802}}</t>
  </si>
  <si>
    <t>{{3,40068}}</t>
  </si>
  <si>
    <t>{{3,49307}}</t>
  </si>
  <si>
    <t>{{3,59519}}</t>
  </si>
  <si>
    <t>{{3,70703}}</t>
  </si>
  <si>
    <t>{{3,82860}}</t>
  </si>
  <si>
    <t>{{3,46001}}</t>
  </si>
  <si>
    <t>{{3,51350}}</t>
  </si>
  <si>
    <t>{{3,57768}}</t>
  </si>
  <si>
    <t>{{3,81838}}</t>
  </si>
  <si>
    <t>{{3,109118}}</t>
  </si>
  <si>
    <t>{{3,139607}}</t>
  </si>
  <si>
    <t>{{3,173305}}</t>
  </si>
  <si>
    <t>{{3,210212}}</t>
  </si>
  <si>
    <t>{{3,250329}}</t>
  </si>
  <si>
    <t>{{3,123025}}</t>
  </si>
  <si>
    <t>{{3,128374}}</t>
  </si>
  <si>
    <t>{{3,134793}}</t>
  </si>
  <si>
    <t>{{3,158863}}</t>
  </si>
  <si>
    <t>{{3,186142}}</t>
  </si>
  <si>
    <t>{{3,216631}}</t>
  </si>
  <si>
    <t>{{3,287237}}</t>
  </si>
  <si>
    <t>{{3,327354}}</t>
  </si>
  <si>
    <t>{{3,370680}}</t>
  </si>
  <si>
    <t>{{3,417215}}</t>
  </si>
  <si>
    <t>{{3,466960}}</t>
  </si>
  <si>
    <t>{{3,283492}}</t>
  </si>
  <si>
    <t>{{3,288841}}</t>
  </si>
  <si>
    <t>{{3,295260}}</t>
  </si>
  <si>
    <t>{{3,319330}}</t>
  </si>
  <si>
    <t>{{3,346610}}</t>
  </si>
  <si>
    <t>{{3,377099}}</t>
  </si>
  <si>
    <t>{{3,410797}}</t>
  </si>
  <si>
    <t>{{3,447704}}</t>
  </si>
  <si>
    <t>{{3,487821}}</t>
  </si>
  <si>
    <t>{{3,531147}}</t>
  </si>
  <si>
    <t>{{3,577683}}</t>
  </si>
  <si>
    <t>{{3,627428}}</t>
  </si>
  <si>
    <t>{{3,680382}}</t>
  </si>
  <si>
    <t>{{3,736546}}</t>
  </si>
  <si>
    <t>{{3,795919}}</t>
  </si>
  <si>
    <t>{{3,443960}}</t>
  </si>
  <si>
    <t>{{3,449309}}</t>
  </si>
  <si>
    <t>{{3,455728}}</t>
  </si>
  <si>
    <t>{{3,479798}}</t>
  </si>
  <si>
    <t>{{3,507077}}</t>
  </si>
  <si>
    <t>{{3,537566}}</t>
  </si>
  <si>
    <t>{{3,571264}}</t>
  </si>
  <si>
    <t>{{3,608172}}</t>
  </si>
  <si>
    <t>{{3,648288}}</t>
  </si>
  <si>
    <t>{{3,691615}}</t>
  </si>
  <si>
    <t>{{3,738150}}</t>
  </si>
  <si>
    <t>{{3,787895}}</t>
  </si>
  <si>
    <t>{{3,840849}}</t>
  </si>
  <si>
    <t>{{3,897013}}</t>
  </si>
  <si>
    <t>{{3,956386}}</t>
  </si>
  <si>
    <t>{{3,1018968}}</t>
  </si>
  <si>
    <t>{{3,1084760}}</t>
  </si>
  <si>
    <t>{{3,668614}}</t>
  </si>
  <si>
    <t>{{3,673963}}</t>
  </si>
  <si>
    <t>{{3,704452}}</t>
  </si>
  <si>
    <t>{{3,731732}}</t>
  </si>
  <si>
    <t>{{3,762220}}</t>
  </si>
  <si>
    <t>{{3,832826}}</t>
  </si>
  <si>
    <t>{{3,872943}}</t>
  </si>
  <si>
    <t>{{3,916269}}</t>
  </si>
  <si>
    <t>{{3,962805}}</t>
  </si>
  <si>
    <t>{{3,1012550}}</t>
  </si>
  <si>
    <t>{{3,1065504}}</t>
  </si>
  <si>
    <t>{{3,1121667}}</t>
  </si>
  <si>
    <t>{{3,1181040}}</t>
  </si>
  <si>
    <t>{{3,1243623}}</t>
  </si>
  <si>
    <t>{{3,1309414}}</t>
  </si>
  <si>
    <t>{{3,1378415}}</t>
  </si>
  <si>
    <t>{{3,1450626}}</t>
  </si>
  <si>
    <t>{{3,1526045}}</t>
  </si>
  <si>
    <t>{{3,1604675}}</t>
  </si>
  <si>
    <t>{{1,474}|{2,47}}</t>
  </si>
  <si>
    <t>{{1,569}|{2,57}}</t>
  </si>
  <si>
    <t>{{1,682}|{2,68}}</t>
  </si>
  <si>
    <t>{{1,917}|{2,92}}</t>
  </si>
  <si>
    <t>{{1,1028}|{2,103}}</t>
  </si>
  <si>
    <t>{{1,1162}|{2,116}}</t>
  </si>
  <si>
    <t>{{1,1375}|{2,137}}</t>
  </si>
  <si>
    <t>{{1,1506}|{2,151}}</t>
  </si>
  <si>
    <t>{{1,1663}|{2,166}}</t>
  </si>
  <si>
    <t>{{1,2253}|{2,225}}</t>
  </si>
  <si>
    <t>{{1,2922}|{2,292}}</t>
  </si>
  <si>
    <t>{{1,3670}|{2,367}}</t>
  </si>
  <si>
    <t>{{1,1850}|{2,185}}</t>
  </si>
  <si>
    <t>{{1,2004}|{2,200}}</t>
  </si>
  <si>
    <t>{{1,2189}|{2,219}}</t>
  </si>
  <si>
    <t>{{1,2884}|{2,288}}</t>
  </si>
  <si>
    <t>{{1,3671}|{2,367}}</t>
  </si>
  <si>
    <t>{{1,4550}|{2,455}}</t>
  </si>
  <si>
    <t>{{1,2527}|{2,253}}</t>
  </si>
  <si>
    <t>{{1,2745}|{2,274}}</t>
  </si>
  <si>
    <t>{{1,3562}|{2,356}}</t>
  </si>
  <si>
    <t>{{1,4488}|{2,449}}</t>
  </si>
  <si>
    <t>{{1,5522}|{2,552}}</t>
  </si>
  <si>
    <t>{{1,6666}|{2,667}}</t>
  </si>
  <si>
    <t>{{1,7919}|{2,792}}</t>
  </si>
  <si>
    <t>{{1,9280}|{2,928}}</t>
  </si>
  <si>
    <t>{{1,5152}|{2,515}}</t>
  </si>
  <si>
    <t>{{1,5751}|{2,575}}</t>
  </si>
  <si>
    <t>{{1,6470}|{2,647}}</t>
  </si>
  <si>
    <t>{{1,9166}|{2,917}}</t>
  </si>
  <si>
    <t>{{1,12221}|{2,1222}}</t>
  </si>
  <si>
    <t>{{1,15636}|{2,1564}}</t>
  </si>
  <si>
    <t>{{1,19410}|{2,1941}}</t>
  </si>
  <si>
    <t>{{1,23544}|{2,2354}}</t>
  </si>
  <si>
    <t>{{1,28037}|{2,2804}}</t>
  </si>
  <si>
    <t>{{1,13779}|{2,1378}}</t>
  </si>
  <si>
    <t>{{1,14378}|{2,1438}}</t>
  </si>
  <si>
    <t>{{1,15097}|{2,1510}}</t>
  </si>
  <si>
    <t>{{1,17793}|{2,1779}}</t>
  </si>
  <si>
    <t>{{1,20848}|{2,2085}}</t>
  </si>
  <si>
    <t>{{1,24263}|{2,2426}}</t>
  </si>
  <si>
    <t>{{1,32171}|{2,3217}}</t>
  </si>
  <si>
    <t>{{1,36664}|{2,3666}}</t>
  </si>
  <si>
    <t>{{1,41516}|{2,4152}}</t>
  </si>
  <si>
    <t>{{1,46728}|{2,4673}}</t>
  </si>
  <si>
    <t>{{1,52300}|{2,5230}}</t>
  </si>
  <si>
    <t>{{1,31751}|{2,3175}}</t>
  </si>
  <si>
    <t>{{1,32350}|{2,3235}}</t>
  </si>
  <si>
    <t>{{1,33069}|{2,3307}}</t>
  </si>
  <si>
    <t>{{1,35765}|{2,3576}}</t>
  </si>
  <si>
    <t>{{1,38820}|{2,3882}}</t>
  </si>
  <si>
    <t>{{1,42235}|{2,4224}}</t>
  </si>
  <si>
    <t>{{1,46009}|{2,4601}}</t>
  </si>
  <si>
    <t>{{1,50143}|{2,5014}}</t>
  </si>
  <si>
    <t>{{1,54636}|{2,5464}}</t>
  </si>
  <si>
    <t>{{1,59488}|{2,5949}}</t>
  </si>
  <si>
    <t>{{1,64700}|{2,6470}}</t>
  </si>
  <si>
    <t>{{1,70272}|{2,7027}}</t>
  </si>
  <si>
    <t>{{1,76203}|{2,7620}}</t>
  </si>
  <si>
    <t>{{1,82493}|{2,8249}}</t>
  </si>
  <si>
    <t>{{1,89143}|{2,8914}}</t>
  </si>
  <si>
    <t>{{1,49724}|{2,4972}}</t>
  </si>
  <si>
    <t>{{1,50323}|{2,5032}}</t>
  </si>
  <si>
    <t>{{1,51041}|{2,5104}}</t>
  </si>
  <si>
    <t>{{1,53737}|{2,5374}}</t>
  </si>
  <si>
    <t>{{1,56793}|{2,5679}}</t>
  </si>
  <si>
    <t>{{1,60207}|{2,6021}}</t>
  </si>
  <si>
    <t>{{1,63982}|{2,6398}}</t>
  </si>
  <si>
    <t>{{1,68115}|{2,6812}}</t>
  </si>
  <si>
    <t>{{1,72608}|{2,7261}}</t>
  </si>
  <si>
    <t>{{1,77461}|{2,7746}}</t>
  </si>
  <si>
    <t>{{1,82673}|{2,8267}}</t>
  </si>
  <si>
    <t>{{1,88244}|{2,8824}}</t>
  </si>
  <si>
    <t>{{1,94175}|{2,9418}}</t>
  </si>
  <si>
    <t>{{1,100465}|{2,10047}}</t>
  </si>
  <si>
    <t>{{1,107115}|{2,10712}}</t>
  </si>
  <si>
    <t>{{1,114124}|{2,11412}}</t>
  </si>
  <si>
    <t>{{1,121493}|{2,12149}}</t>
  </si>
  <si>
    <t>{{1,74885}|{2,7488}}</t>
  </si>
  <si>
    <t>{{1,75484}|{2,7548}}</t>
  </si>
  <si>
    <t>{{1,78899}|{2,7890}}</t>
  </si>
  <si>
    <t>{{1,81954}|{2,8195}}</t>
  </si>
  <si>
    <t>{{1,85369}|{2,8537}}</t>
  </si>
  <si>
    <t>{{1,93277}|{2,9328}}</t>
  </si>
  <si>
    <t>{{1,97770}|{2,9777}}</t>
  </si>
  <si>
    <t>{{1,102622}|{2,10262}}</t>
  </si>
  <si>
    <t>{{1,107834}|{2,10783}}</t>
  </si>
  <si>
    <t>{{1,113406}|{2,11341}}</t>
  </si>
  <si>
    <t>{{1,119336}|{2,11934}}</t>
  </si>
  <si>
    <t>{{1,125627}|{2,12563}}</t>
  </si>
  <si>
    <t>{{1,132277}|{2,13228}}</t>
  </si>
  <si>
    <t>{{1,139286}|{2,13929}}</t>
  </si>
  <si>
    <t>{{1,146654}|{2,14665}}</t>
  </si>
  <si>
    <t>{{1,154383}|{2,15438}}</t>
  </si>
  <si>
    <t>{{1,162470}|{2,16247}}</t>
  </si>
  <si>
    <t>{{1,170917}|{2,17092}}</t>
  </si>
  <si>
    <t>{{1,179724}|{2,17972}}</t>
  </si>
  <si>
    <t>{{2,47}|{3,3384}}</t>
  </si>
  <si>
    <t>{{2,57}|{3,4061}}</t>
  </si>
  <si>
    <t>{{2,68}|{3,4874}}</t>
  </si>
  <si>
    <t>{{2,92}|{3,6549}}</t>
  </si>
  <si>
    <t>{{2,103}|{3,7346}}</t>
  </si>
  <si>
    <t>{{2,116}|{3,8301}}</t>
  </si>
  <si>
    <t>{{2,137}|{3,9819}}</t>
  </si>
  <si>
    <t>{{2,151}|{3,10756}}</t>
  </si>
  <si>
    <t>{{2,166}|{3,11880}}</t>
  </si>
  <si>
    <t>{{2,225}|{3,16096}}</t>
  </si>
  <si>
    <t>{{2,292}|{3,20874}}</t>
  </si>
  <si>
    <t>{{2,367}|{3,26215}}</t>
  </si>
  <si>
    <t>{{2,185}|{3,13213}}</t>
  </si>
  <si>
    <t>{{2,200}|{3,14316}}</t>
  </si>
  <si>
    <t>{{2,219}|{3,15638}}</t>
  </si>
  <si>
    <t>{{2,288}|{3,20598}}</t>
  </si>
  <si>
    <t>{{2,367}|{3,26219}}</t>
  </si>
  <si>
    <t>{{2,455}|{3,32502}}</t>
  </si>
  <si>
    <t>{{2,235}|{3,16753}}</t>
  </si>
  <si>
    <t>{{2,253}|{3,18050}}</t>
  </si>
  <si>
    <t>{{2,274}|{3,19606}}</t>
  </si>
  <si>
    <t>{{2,356}|{3,25441}}</t>
  </si>
  <si>
    <t>{{2,449}|{3,32055}}</t>
  </si>
  <si>
    <t>{{2,552}|{3,39446}}</t>
  </si>
  <si>
    <t>{{2,667}|{3,47615}}</t>
  </si>
  <si>
    <t>{{2,792}|{3,56562}}</t>
  </si>
  <si>
    <t>{{2,928}|{3,66288}}</t>
  </si>
  <si>
    <t>{{2,515}|{3,36801}}</t>
  </si>
  <si>
    <t>{{2,575}|{3,41080}}</t>
  </si>
  <si>
    <t>{{2,647}|{3,46215}}</t>
  </si>
  <si>
    <t>{{2,917}|{3,65471}}</t>
  </si>
  <si>
    <t>{{2,1222}|{3,87294}}</t>
  </si>
  <si>
    <t>{{2,1564}|{3,111685}}</t>
  </si>
  <si>
    <t>{{2,1941}|{3,138644}}</t>
  </si>
  <si>
    <t>{{2,2354}|{3,168170}}</t>
  </si>
  <si>
    <t>{{2,2804}|{3,200263}}</t>
  </si>
  <si>
    <t>{{2,1378}|{3,98420}}</t>
  </si>
  <si>
    <t>{{2,1438}|{3,102699}}</t>
  </si>
  <si>
    <t>{{2,1510}|{3,107834}}</t>
  </si>
  <si>
    <t>{{2,1779}|{3,127090}}</t>
  </si>
  <si>
    <t>{{2,2085}|{3,148914}}</t>
  </si>
  <si>
    <t>{{2,2426}|{3,173305}}</t>
  </si>
  <si>
    <t>{{2,3217}|{3,229789}}</t>
  </si>
  <si>
    <t>{{2,3666}|{3,261883}}</t>
  </si>
  <si>
    <t>{{2,4152}|{3,296544}}</t>
  </si>
  <si>
    <t>{{2,4673}|{3,333772}}</t>
  </si>
  <si>
    <t>{{2,5230}|{3,373568}}</t>
  </si>
  <si>
    <t>{{2,3175}|{3,226794}}</t>
  </si>
  <si>
    <t>{{2,3235}|{3,231073}}</t>
  </si>
  <si>
    <t>{{2,3307}|{3,236208}}</t>
  </si>
  <si>
    <t>{{2,3576}|{3,255464}}</t>
  </si>
  <si>
    <t>{{2,3882}|{3,277288}}</t>
  </si>
  <si>
    <t>{{2,4224}|{3,301679}}</t>
  </si>
  <si>
    <t>{{2,4601}|{3,328637}}</t>
  </si>
  <si>
    <t>{{2,5014}|{3,358163}}</t>
  </si>
  <si>
    <t>{{2,5464}|{3,390257}}</t>
  </si>
  <si>
    <t>{{2,5949}|{3,424918}}</t>
  </si>
  <si>
    <t>{{2,6470}|{3,462146}}</t>
  </si>
  <si>
    <t>{{2,7027}|{3,501942}}</t>
  </si>
  <si>
    <t>{{2,7620}|{3,544306}}</t>
  </si>
  <si>
    <t>{{2,8249}|{3,589236}}</t>
  </si>
  <si>
    <t>{{2,8914}|{3,636735}}</t>
  </si>
  <si>
    <t>{{2,4972}|{3,355168}}</t>
  </si>
  <si>
    <t>{{2,5032}|{3,359447}}</t>
  </si>
  <si>
    <t>{{2,5104}|{3,364582}}</t>
  </si>
  <si>
    <t>{{2,5374}|{3,383838}}</t>
  </si>
  <si>
    <t>{{2,5679}|{3,405662}}</t>
  </si>
  <si>
    <t>{{2,6021}|{3,430053}}</t>
  </si>
  <si>
    <t>{{2,6398}|{3,457011}}</t>
  </si>
  <si>
    <t>{{2,6812}|{3,486537}}</t>
  </si>
  <si>
    <t>{{2,7261}|{3,518631}}</t>
  </si>
  <si>
    <t>{{2,7746}|{3,553292}}</t>
  </si>
  <si>
    <t>{{2,8267}|{3,590520}}</t>
  </si>
  <si>
    <t>{{2,8824}|{3,630316}}</t>
  </si>
  <si>
    <t>{{2,9418}|{3,672680}}</t>
  </si>
  <si>
    <t>{{2,10047}|{3,717610}}</t>
  </si>
  <si>
    <t>{{2,10712}|{3,765109}}</t>
  </si>
  <si>
    <t>{{2,11412}|{3,815175}}</t>
  </si>
  <si>
    <t>{{2,12149}|{3,867808}}</t>
  </si>
  <si>
    <t>{{2,7488}|{3,534892}}</t>
  </si>
  <si>
    <t>{{2,7548}|{3,539171}}</t>
  </si>
  <si>
    <t>{{2,7890}|{3,563562}}</t>
  </si>
  <si>
    <t>{{2,8195}|{3,585385}}</t>
  </si>
  <si>
    <t>{{2,8537}|{3,609776}}</t>
  </si>
  <si>
    <t>{{2,9328}|{3,666261}}</t>
  </si>
  <si>
    <t>{{2,9777}|{3,698354}}</t>
  </si>
  <si>
    <t>{{2,10262}|{3,733015}}</t>
  </si>
  <si>
    <t>{{2,10783}|{3,770244}}</t>
  </si>
  <si>
    <t>{{2,11341}|{3,810040}}</t>
  </si>
  <si>
    <t>{{2,11934}|{3,852403}}</t>
  </si>
  <si>
    <t>{{2,12563}|{3,897334}}</t>
  </si>
  <si>
    <t>{{2,13228}|{3,944832}}</t>
  </si>
  <si>
    <t>{{2,13929}|{3,994898}}</t>
  </si>
  <si>
    <t>{{2,14665}|{3,1047532}}</t>
  </si>
  <si>
    <t>{{2,15438}|{3,1102732}}</t>
  </si>
  <si>
    <t>{{2,16247}|{3,1160501}}</t>
  </si>
  <si>
    <t>{{2,17092}|{3,1220836}}</t>
  </si>
  <si>
    <t>{{2,17972}|{3,1283740}}</t>
  </si>
  <si>
    <t>{{3,1153761}}</t>
  </si>
  <si>
    <t>{{1,129221}|{2,12922}}</t>
  </si>
  <si>
    <t>{{2,12922}|{3,923009}}</t>
  </si>
  <si>
    <t>{{1,100,868,1193}|{3,100,6202,8527}|{4,100,43,59}|{5,100,43,59}|{7,100,43,59}}</t>
  </si>
  <si>
    <t>{{1,100,964,1326}|{3,100,6891,9475}|{4,100,48,66}|{5,100,48,66}|{7,100,48,66}}</t>
  </si>
  <si>
    <t>{{1,100,1071,1473}|{3,100,7656,10528}|{4,100,53,73}|{5,100,53,73}|{7,100,53,73}}</t>
  </si>
  <si>
    <t>{{1,100,1191,1637}|{3,100,8507,11698}|{4,100,59,81}|{5,100,59,81}|{7,100,59,81}}</t>
  </si>
  <si>
    <t>{{1,100,1323,1819}|{3,100,9452,12997}|{4,100,66,90}|{5,100,66,90}|{7,100,66,90}}</t>
  </si>
  <si>
    <t>{{1,100,1470,2021}|{3,100,10503,14442}|{4,100,73,101}|{5,100,73,101}|{7,100,73,101}}</t>
  </si>
  <si>
    <t>{{1,100,1633,2246}|{3,100,11670,16046}|{4,100,81,112}|{5,100,81,112}|{7,100,81,112}}</t>
  </si>
  <si>
    <t>{{1,100,1041,1432}|{3,100,7442,10233}|{4,100,52,71}|{5,100,52,71}|{7,100,52,71}}</t>
  </si>
  <si>
    <t>{{1,100,1157,1591}|{3,100,8269,11370}|{4,100,57,79}|{5,100,57,79}|{7,100,57,79}}</t>
  </si>
  <si>
    <t>{{1,100,1286,1768}|{3,100,9188,12633}|{4,100,64,88}|{5,100,64,88}|{7,100,64,88}}</t>
  </si>
  <si>
    <t>{{1,100,1429,1965}|{3,100,10209,14037}|{4,100,71,98}|{5,100,71,98}|{7,100,71,98}}</t>
  </si>
  <si>
    <t>{{1,100,1588,2183}|{3,100,11343,15597}|{4,100,79,109}|{5,100,79,109}|{7,100,79,109}}</t>
  </si>
  <si>
    <t>{{1,100,1764,2426}|{3,100,12603,17330}|{4,100,88,121}|{5,100,88,121}|{7,100,88,121}}</t>
  </si>
  <si>
    <t>{{1,100,1960,2695}|{3,100,14004,19256}|{4,100,98,134}|{5,100,98,134}|{7,100,98,134}}</t>
  </si>
  <si>
    <t>{{1,100,1302,1790}|{3,100,9303,12791}|{4,100,65,89}|{5,100,65,89}|{7,100,65,89}}</t>
  </si>
  <si>
    <t>{{1,100,1447,1989}|{3,100,10336,14213}|{4,100,72,99}|{5,100,72,99}|{7,100,72,99}}</t>
  </si>
  <si>
    <t>{{1,100,1607,2210}|{3,100,11485,15792}|{4,100,80,110}|{5,100,80,110}|{7,100,80,110}}</t>
  </si>
  <si>
    <t>{{1,100,1786,2456}|{3,100,12761,17547}|{4,100,89,122}|{5,100,89,122}|{7,100,89,122}}</t>
  </si>
  <si>
    <t>{{1,100,1985,2729}|{3,100,14179,19496}|{4,100,99,136}|{5,100,99,136}|{7,100,99,136}}</t>
  </si>
  <si>
    <t>{{1,100,2205,3032}|{3,100,15754,21663}|{4,100,110,151}|{5,100,110,151}|{7,100,110,151}}</t>
  </si>
  <si>
    <t>{{1,100,2450,3369}|{3,100,17505,24070}|{4,100,122,168}|{5,100,122,168}|{7,100,122,168}}</t>
  </si>
  <si>
    <t>{{1,100,2910,4001}|{3,100,20787,28583}|{4,100,145,200}|{5,100,145,200}|{7,100,145,200}}</t>
  </si>
  <si>
    <t>{{1,100,3403,4680}|{3,100,24313,33430}|{4,100,170,234}|{5,100,170,234}|{7,100,170,234}}</t>
  </si>
  <si>
    <t>{{1,100,3931,5405}|{3,100,28081,38612}|{4,100,196,270}|{5,100,196,270}|{7,100,196,270}}</t>
  </si>
  <si>
    <t>{{1,100,1736,2387}|{3,100,12404,17055}|{4,100,86,119}|{5,100,86,119}|{7,100,86,119}}</t>
  </si>
  <si>
    <t>{{1,100,1929,2653}|{3,100,13782,18950}|{4,100,96,132}|{5,100,96,132}|{7,100,96,132}}</t>
  </si>
  <si>
    <t>{{1,100,2143,2947}|{3,100,15313,21056}|{4,100,107,147}|{5,100,107,147}|{7,100,107,147}}</t>
  </si>
  <si>
    <t>{{1,100,2382,3275}|{3,100,17015,23396}|{4,100,119,163}|{5,100,119,163}|{7,100,119,163}}</t>
  </si>
  <si>
    <t>{{1,100,2646,3639}|{3,100,18905,25995}|{4,100,132,181}|{5,100,132,181}|{7,100,132,181}}</t>
  </si>
  <si>
    <t>{{1,100,2940,4043}|{3,100,21006,28884}|{4,100,147,202}|{5,100,147,202}|{7,100,147,202}}</t>
  </si>
  <si>
    <t>{{1,100,3267,4493}|{3,100,23340,32093}|{4,100,163,224}|{5,100,163,224}|{7,100,163,224}}</t>
  </si>
  <si>
    <t>{{1,100,3880,5335}|{3,100,27717,38111}|{4,100,194,266}|{5,100,194,266}|{7,100,194,266}}</t>
  </si>
  <si>
    <t>{{1,100,4538,6240}|{3,100,32417,44574}|{4,100,226,312}|{5,100,226,312}|{7,100,226,312}}</t>
  </si>
  <si>
    <t>{{1,100,5241,7207}|{3,100,37442,51483}|{4,100,262,360}|{5,100,262,360}|{7,100,262,360}}</t>
  </si>
  <si>
    <t>{{1,100,5990,8237}|{3,100,42791,58838}|{4,100,299,411}|{5,100,299,411}|{7,100,299,411}}</t>
  </si>
  <si>
    <t>{{1,100,6785,9329}|{3,100,48464,66638}|{4,100,339,466}|{5,100,339,466}|{7,100,339,466}}</t>
  </si>
  <si>
    <t>{{1,100,7624,10483}|{3,100,54461,74884}|{4,100,381,524}|{5,100,381,524}|{7,100,381,524}}</t>
  </si>
  <si>
    <t>{{1,100,2170,2984}|{3,100,15505,21319}|{4,100,108,149}|{5,100,108,149}|{7,100,108,149}}</t>
  </si>
  <si>
    <t>{{1,100,2411,3316}|{3,100,17228,23688}|{4,100,120,165}|{5,100,120,165}|{7,100,120,165}}</t>
  </si>
  <si>
    <t>{{1,100,2679,3684}|{3,100,19142,26320}|{4,100,133,184}|{5,100,133,184}|{7,100,133,184}}</t>
  </si>
  <si>
    <t>{{1,100,2977,4094}|{3,100,21269,29245}|{4,100,148,204}|{5,100,148,204}|{7,100,148,204}}</t>
  </si>
  <si>
    <t>{{1,100,3308,4549}|{3,100,23632,32494}|{4,100,165,227}|{5,100,165,227}|{7,100,165,227}}</t>
  </si>
  <si>
    <t>{{1,100,3676,5054}|{3,100,26258,36105}|{4,100,183,252}|{5,100,183,252}|{7,100,183,252}}</t>
  </si>
  <si>
    <t>{{1,100,4084,5616}|{3,100,29175,40116}|{4,100,204,280}|{5,100,204,280}|{7,100,204,280}}</t>
  </si>
  <si>
    <t>{{1,100,4850,6669}|{3,100,34646,47638}|{4,100,242,333}|{5,100,242,333}|{7,100,242,333}}</t>
  </si>
  <si>
    <t>{{1,100,5673,7800}|{3,100,40522,55717}|{4,100,283,390}|{5,100,283,390}|{7,100,283,390}}</t>
  </si>
  <si>
    <t>{{1,100,6552,9009}|{3,100,46803,64354}|{4,100,327,450}|{5,100,327,450}|{7,100,327,450}}</t>
  </si>
  <si>
    <t>{{1,100,7488,10296}|{3,100,53489,73547}|{4,100,374,514}|{5,100,374,514}|{7,100,374,514}}</t>
  </si>
  <si>
    <t>{{1,100,8481,11661}|{3,100,60580,83298}|{4,100,424,583}|{5,100,424,583}|{7,100,424,583}}</t>
  </si>
  <si>
    <t>{{1,100,9530,13104}|{3,100,68077,93606}|{4,100,476,655}|{5,100,476,655}|{7,100,476,655}}</t>
  </si>
  <si>
    <t>{{1,100,10637,14625}|{3,100,75978,104470}|{4,100,531,731}|{5,100,531,731}|{7,100,531,731}}</t>
  </si>
  <si>
    <t>{{1,100,11800,16225}|{3,100,84285,115893}|{4,100,590,811}|{5,100,590,811}|{7,100,590,811}}</t>
  </si>
  <si>
    <t>{{1,100,13019,17902}|{3,100,92998,127872}|{4,100,650,895}|{5,100,650,895}|{7,100,650,895}}</t>
  </si>
  <si>
    <t>{{1,100,2865,3939}|{3,100,20466,28142}|{4,100,143,196}|{5,100,143,196}|{7,100,143,196}}</t>
  </si>
  <si>
    <t>{{1,100,3183,4377}|{3,100,22741,31268}|{4,100,159,218}|{5,100,159,218}|{7,100,159,218}}</t>
  </si>
  <si>
    <t>{{1,100,3537,4864}|{3,100,25267,34743}|{4,100,176,243}|{5,100,176,243}|{7,100,176,243}}</t>
  </si>
  <si>
    <t>{{1,100,3930,5404}|{3,100,28075,38603}|{4,100,196,270}|{5,100,196,270}|{7,100,196,270}}</t>
  </si>
  <si>
    <t>{{1,100,4367,6005}|{3,100,31194,42892}|{4,100,218,300}|{5,100,218,300}|{7,100,218,300}}</t>
  </si>
  <si>
    <t>{{1,100,4852,6672}|{3,100,34660,47658}|{4,100,242,333}|{5,100,242,333}|{7,100,242,333}}</t>
  </si>
  <si>
    <t>{{1,100,5391,7413}|{3,100,38512,52954}|{4,100,269,370}|{5,100,269,370}|{7,100,269,370}}</t>
  </si>
  <si>
    <t>{{1,100,6402,8803}|{3,100,45733,62883}|{4,100,320,440}|{5,100,320,440}|{7,100,320,440}}</t>
  </si>
  <si>
    <t>{{1,100,8649,11892}|{3,100,61779,84947}|{4,100,432,594}|{5,100,432,594}|{7,100,432,594}}</t>
  </si>
  <si>
    <t>{{1,100,9884,13591}|{3,100,70605,97082}|{4,100,494,679}|{5,100,494,679}|{7,100,494,679}}</t>
  </si>
  <si>
    <t>{{1,100,11195,15393}|{3,100,79966,109953}|{4,100,559,769}|{5,100,559,769}|{7,100,559,769}}</t>
  </si>
  <si>
    <t>{{1,100,12580,17298}|{3,100,89861,123559}|{4,100,629,864}|{5,100,629,864}|{7,100,629,864}}</t>
  </si>
  <si>
    <t>{{1,100,14040,19306}|{3,100,100292,137901}|{4,100,702,965}|{5,100,702,965}|{7,100,702,965}}</t>
  </si>
  <si>
    <t>{{1,100,15576,21417}|{3,100,111257,152978}|{4,100,778,1070}|{5,100,778,1070}|{7,100,778,1070}}</t>
  </si>
  <si>
    <t>{{1,100,17186,23630}|{3,100,122757,168791}|{4,100,859,1181}|{5,100,859,1181}|{7,100,859,1181}}</t>
  </si>
  <si>
    <t>{{1,100,18870,25947}|{3,100,134792,185339}|{4,100,943,1297}|{5,100,943,1297}|{7,100,943,1297}}</t>
  </si>
  <si>
    <t>{{1,100,20630,28367}|{3,100,147362,202623}|{4,100,1031,1418}|{5,100,1031,1418}|{7,100,1031,1418}}</t>
  </si>
  <si>
    <t>{{1,100,868,1193}|{3,100,6202,8527}|{17,100,43,59}|{18,100,43,59}|{6,100,43,59}}</t>
  </si>
  <si>
    <t>{{1,100,964,1326}|{3,100,6891,9475}|{17,100,48,66}|{18,100,48,66}|{6,100,48,66}}</t>
  </si>
  <si>
    <t>{{1,100,1071,1473}|{3,100,7656,10528}|{17,100,53,73}|{18,100,53,73}|{6,100,53,73}}</t>
  </si>
  <si>
    <t>{{1,100,1191,1637}|{3,100,8507,11698}|{17,100,59,81}|{18,100,59,81}|{6,100,59,81}}</t>
  </si>
  <si>
    <t>{{1,100,1323,1819}|{3,100,9452,12997}|{17,100,66,90}|{18,100,66,90}|{6,100,66,90}}</t>
  </si>
  <si>
    <t>{{1,100,1470,2021}|{3,100,10503,14442}|{17,100,73,101}|{18,100,73,101}|{6,100,73,101}}</t>
  </si>
  <si>
    <t>{{1,100,1633,2246}|{3,100,11670,16046}|{17,100,81,112}|{18,100,81,112}|{6,100,81,112}}</t>
  </si>
  <si>
    <t>{{1,100,1041,1432}|{3,100,7442,10233}|{17,100,52,71}|{18,100,52,71}|{6,100,52,71}}</t>
  </si>
  <si>
    <t>{{1,100,1157,1591}|{3,100,8269,11370}|{17,100,57,79}|{18,100,57,79}|{6,100,57,79}}</t>
  </si>
  <si>
    <t>{{1,100,1286,1768}|{3,100,9188,12633}|{17,100,64,88}|{18,100,64,88}|{6,100,64,88}}</t>
  </si>
  <si>
    <t>{{1,100,1429,1965}|{3,100,10209,14037}|{17,100,71,98}|{18,100,71,98}|{6,100,71,98}}</t>
  </si>
  <si>
    <t>{{1,100,1588,2183}|{3,100,11343,15597}|{17,100,79,109}|{18,100,79,109}|{6,100,79,109}}</t>
  </si>
  <si>
    <t>{{1,100,1764,2426}|{3,100,12603,17330}|{17,100,88,121}|{18,100,88,121}|{6,100,88,121}}</t>
  </si>
  <si>
    <t>{{1,100,1960,2695}|{3,100,14004,19256}|{17,100,98,134}|{18,100,98,134}|{6,100,98,134}}</t>
  </si>
  <si>
    <t>{{1,100,1302,1790}|{3,100,9303,12791}|{17,100,65,89}|{18,100,65,89}|{6,100,65,89}}</t>
  </si>
  <si>
    <t>{{1,100,1447,1989}|{3,100,10336,14213}|{17,100,72,99}|{18,100,72,99}|{6,100,72,99}}</t>
  </si>
  <si>
    <t>{{1,100,1607,2210}|{3,100,11485,15792}|{17,100,80,110}|{18,100,80,110}|{6,100,80,110}}</t>
  </si>
  <si>
    <t>{{1,100,1786,2456}|{3,100,12761,17547}|{17,100,89,122}|{18,100,89,122}|{6,100,89,122}}</t>
  </si>
  <si>
    <t>{{1,100,1985,2729}|{3,100,14179,19496}|{17,100,99,136}|{18,100,99,136}|{6,100,99,136}}</t>
  </si>
  <si>
    <t>{{1,100,2205,3032}|{3,100,15754,21663}|{17,100,110,151}|{18,100,110,151}|{6,100,110,151}}</t>
  </si>
  <si>
    <t>{{1,100,2450,3369}|{3,100,17505,24070}|{17,100,122,168}|{18,100,122,168}|{6,100,122,168}}</t>
  </si>
  <si>
    <t>{{1,100,2910,4001}|{3,100,20787,28583}|{17,100,145,200}|{18,100,145,200}|{6,100,145,200}}</t>
  </si>
  <si>
    <t>{{1,100,3403,4680}|{3,100,24313,33430}|{17,100,170,234}|{18,100,170,234}|{6,100,170,234}}</t>
  </si>
  <si>
    <t>{{1,100,3931,5405}|{3,100,28081,38612}|{17,100,196,270}|{18,100,196,270}|{6,100,196,270}}</t>
  </si>
  <si>
    <t>{{1,100,1736,2387}|{3,100,12404,17055}|{17,100,86,119}|{18,100,86,119}|{6,100,86,119}}</t>
  </si>
  <si>
    <t>{{1,100,1929,2653}|{3,100,13782,18950}|{17,100,96,132}|{18,100,96,132}|{6,100,96,132}}</t>
  </si>
  <si>
    <t>{{1,100,2143,2947}|{3,100,15313,21056}|{17,100,107,147}|{18,100,107,147}|{6,100,107,147}}</t>
  </si>
  <si>
    <t>{{1,100,2382,3275}|{3,100,17015,23396}|{17,100,119,163}|{18,100,119,163}|{6,100,119,163}}</t>
  </si>
  <si>
    <t>{{1,100,2646,3639}|{3,100,18905,25995}|{17,100,132,181}|{18,100,132,181}|{6,100,132,181}}</t>
  </si>
  <si>
    <t>{{1,100,2940,4043}|{3,100,21006,28884}|{17,100,147,202}|{18,100,147,202}|{6,100,147,202}}</t>
  </si>
  <si>
    <t>{{1,100,3267,4493}|{3,100,23340,32093}|{17,100,163,224}|{18,100,163,224}|{6,100,163,224}}</t>
  </si>
  <si>
    <t>{{1,100,3880,5335}|{3,100,27717,38111}|{17,100,194,266}|{18,100,194,266}|{6,100,194,266}}</t>
  </si>
  <si>
    <t>{{1,100,4538,6240}|{3,100,32417,44574}|{17,100,226,312}|{18,100,226,312}|{6,100,226,312}}</t>
  </si>
  <si>
    <t>{{1,100,5241,7207}|{3,100,37442,51483}|{17,100,262,360}|{18,100,262,360}|{6,100,262,360}}</t>
  </si>
  <si>
    <t>{{1,100,5990,8237}|{3,100,42791,58838}|{17,100,299,411}|{18,100,299,411}|{6,100,299,411}}</t>
  </si>
  <si>
    <t>{{1,100,6785,9329}|{3,100,48464,66638}|{17,100,339,466}|{18,100,339,466}|{6,100,339,466}}</t>
  </si>
  <si>
    <t>{{1,100,7624,10483}|{3,100,54461,74884}|{17,100,381,524}|{18,100,381,524}|{6,100,381,524}}</t>
  </si>
  <si>
    <t>{{1,100,2170,2984}|{3,100,15505,21319}|{17,100,108,149}|{18,100,108,149}|{6,100,108,149}}</t>
  </si>
  <si>
    <t>{{1,100,2411,3316}|{3,100,17228,23688}|{17,100,120,165}|{18,100,120,165}|{6,100,120,165}}</t>
  </si>
  <si>
    <t>{{1,100,2679,3684}|{3,100,19142,26320}|{17,100,133,184}|{18,100,133,184}|{6,100,133,184}}</t>
  </si>
  <si>
    <t>{{1,100,2977,4094}|{3,100,21269,29245}|{17,100,148,204}|{18,100,148,204}|{6,100,148,204}}</t>
  </si>
  <si>
    <t>{{1,100,3308,4549}|{3,100,23632,32494}|{17,100,165,227}|{18,100,165,227}|{6,100,165,227}}</t>
  </si>
  <si>
    <t>{{1,100,3676,5054}|{3,100,26258,36105}|{17,100,183,252}|{18,100,183,252}|{6,100,183,252}}</t>
  </si>
  <si>
    <t>{{1,100,4084,5616}|{3,100,29175,40116}|{17,100,204,280}|{18,100,204,280}|{6,100,204,280}}</t>
  </si>
  <si>
    <t>{{1,100,4850,6669}|{3,100,34646,47638}|{17,100,242,333}|{18,100,242,333}|{6,100,242,333}}</t>
  </si>
  <si>
    <t>{{1,100,5673,7800}|{3,100,40522,55717}|{17,100,283,390}|{18,100,283,390}|{6,100,283,390}}</t>
  </si>
  <si>
    <t>{{1,100,6552,9009}|{3,100,46803,64354}|{17,100,327,450}|{18,100,327,450}|{6,100,327,450}}</t>
  </si>
  <si>
    <t>{{1,100,7488,10296}|{3,100,53489,73547}|{17,100,374,514}|{18,100,374,514}|{6,100,374,514}}</t>
  </si>
  <si>
    <t>{{1,100,8481,11661}|{3,100,60580,83298}|{17,100,424,583}|{18,100,424,583}|{6,100,424,583}}</t>
  </si>
  <si>
    <t>{{1,100,9530,13104}|{3,100,68077,93606}|{17,100,476,655}|{18,100,476,655}|{6,100,476,655}}</t>
  </si>
  <si>
    <t>{{1,100,10637,14625}|{3,100,75978,104470}|{17,100,531,731}|{18,100,531,731}|{6,100,531,731}}</t>
  </si>
  <si>
    <t>{{1,100,11800,16225}|{3,100,84285,115893}|{17,100,590,811}|{18,100,590,811}|{6,100,590,811}}</t>
  </si>
  <si>
    <t>{{1,100,13019,17902}|{3,100,92998,127872}|{17,100,650,895}|{18,100,650,895}|{6,100,650,895}}</t>
  </si>
  <si>
    <t>{{1,100,2865,3939}|{3,100,20466,28142}|{17,100,143,196}|{18,100,143,196}|{6,100,143,196}}</t>
  </si>
  <si>
    <t>{{1,100,3183,4377}|{3,100,22741,31268}|{17,100,159,218}|{18,100,159,218}|{6,100,159,218}}</t>
  </si>
  <si>
    <t>{{1,100,3537,4864}|{3,100,25267,34743}|{17,100,176,243}|{18,100,176,243}|{6,100,176,243}}</t>
  </si>
  <si>
    <t>{{1,100,3930,5404}|{3,100,28075,38603}|{17,100,196,270}|{18,100,196,270}|{6,100,196,270}}</t>
  </si>
  <si>
    <t>{{1,100,4367,6005}|{3,100,31194,42892}|{17,100,218,300}|{18,100,218,300}|{6,100,218,300}}</t>
  </si>
  <si>
    <t>{{1,100,4852,6672}|{3,100,34660,47658}|{17,100,242,333}|{18,100,242,333}|{6,100,242,333}}</t>
  </si>
  <si>
    <t>{{1,100,5391,7413}|{3,100,38512,52954}|{17,100,269,370}|{18,100,269,370}|{6,100,269,370}}</t>
  </si>
  <si>
    <t>{{1,100,6402,8803}|{3,100,45733,62883}|{17,100,320,440}|{18,100,320,440}|{6,100,320,440}}</t>
  </si>
  <si>
    <t>{{1,100,8649,11892}|{3,100,61779,84947}|{17,100,432,594}|{18,100,432,594}|{6,100,432,594}}</t>
  </si>
  <si>
    <t>{{1,100,9884,13591}|{3,100,70605,97082}|{17,100,494,679}|{18,100,494,679}|{6,100,494,679}}</t>
  </si>
  <si>
    <t>{{1,100,11195,15393}|{3,100,79966,109953}|{17,100,559,769}|{18,100,559,769}|{6,100,559,769}}</t>
  </si>
  <si>
    <t>{{1,100,12580,17298}|{3,100,89861,123559}|{17,100,629,864}|{18,100,629,864}|{6,100,629,864}}</t>
  </si>
  <si>
    <t>{{1,100,14040,19306}|{3,100,100292,137901}|{17,100,702,965}|{18,100,702,965}|{6,100,702,965}}</t>
  </si>
  <si>
    <t>{{1,100,15576,21417}|{3,100,111257,152978}|{17,100,778,1070}|{18,100,778,1070}|{6,100,778,1070}}</t>
  </si>
  <si>
    <t>{{1,100,17186,23630}|{3,100,122757,168791}|{17,100,859,1181}|{18,100,859,1181}|{6,100,859,1181}}</t>
  </si>
  <si>
    <t>{{1,100,18870,25947}|{3,100,134792,185339}|{17,100,943,1297}|{18,100,943,1297}|{6,100,943,1297}}</t>
  </si>
  <si>
    <t>{{1,100,20630,28367}|{3,100,147362,202623}|{17,100,1031,1418}|{18,100,1031,1418}|{6,100,1031,1418}}</t>
  </si>
  <si>
    <t>{{1,100,22465,30889}|{3,100,160467,220642}|{17,100,1123,1544}|{18,100,1123,1544}|{6,100,1123,1544}}</t>
  </si>
  <si>
    <t>{{1,100,868,1193}|{3,100,6202,8527}|{4,100,43,59}|{17,100,43,59}|{7,100,43,59}}</t>
  </si>
  <si>
    <t>{{1,100,964,1326}|{3,100,6891,9475}|{4,100,48,66}|{17,100,48,66}|{7,100,48,66}}</t>
  </si>
  <si>
    <t>{{1,100,1071,1473}|{3,100,7656,10528}|{4,100,53,73}|{17,100,53,73}|{7,100,53,73}}</t>
  </si>
  <si>
    <t>{{1,100,1191,1637}|{3,100,8507,11698}|{4,100,59,81}|{17,100,59,81}|{7,100,59,81}}</t>
  </si>
  <si>
    <t>{{1,100,1323,1819}|{3,100,9452,12997}|{4,100,66,90}|{17,100,66,90}|{7,100,66,90}}</t>
  </si>
  <si>
    <t>{{1,100,1470,2021}|{3,100,10503,14442}|{4,100,73,101}|{17,100,73,101}|{7,100,73,101}}</t>
  </si>
  <si>
    <t>{{1,100,1633,2246}|{3,100,11670,16046}|{4,100,81,112}|{17,100,81,112}|{7,100,81,112}}</t>
  </si>
  <si>
    <t>{{1,100,1041,1432}|{3,100,7442,10233}|{4,100,52,71}|{17,100,52,71}|{7,100,52,71}}</t>
  </si>
  <si>
    <t>{{1,100,1157,1591}|{3,100,8269,11370}|{4,100,57,79}|{17,100,57,79}|{7,100,57,79}}</t>
  </si>
  <si>
    <t>{{1,100,1286,1768}|{3,100,9188,12633}|{4,100,64,88}|{17,100,64,88}|{7,100,64,88}}</t>
  </si>
  <si>
    <t>{{1,100,1429,1965}|{3,100,10209,14037}|{4,100,71,98}|{17,100,71,98}|{7,100,71,98}}</t>
  </si>
  <si>
    <t>{{1,100,1588,2183}|{3,100,11343,15597}|{4,100,79,109}|{17,100,79,109}|{7,100,79,109}}</t>
  </si>
  <si>
    <t>{{1,100,1764,2426}|{3,100,12603,17330}|{4,100,88,121}|{17,100,88,121}|{7,100,88,121}}</t>
  </si>
  <si>
    <t>{{1,100,1960,2695}|{3,100,14004,19256}|{4,100,98,134}|{17,100,98,134}|{7,100,98,134}}</t>
  </si>
  <si>
    <t>{{1,100,1302,1790}|{3,100,9303,12791}|{4,100,65,89}|{17,100,65,89}|{7,100,65,89}}</t>
  </si>
  <si>
    <t>{{1,100,1447,1989}|{3,100,10336,14213}|{4,100,72,99}|{17,100,72,99}|{7,100,72,99}}</t>
  </si>
  <si>
    <t>{{1,100,1607,2210}|{3,100,11485,15792}|{4,100,80,110}|{17,100,80,110}|{7,100,80,110}}</t>
  </si>
  <si>
    <t>{{1,100,1786,2456}|{3,100,12761,17547}|{4,100,89,122}|{17,100,89,122}|{7,100,89,122}}</t>
  </si>
  <si>
    <t>{{1,100,1985,2729}|{3,100,14179,19496}|{4,100,99,136}|{17,100,99,136}|{7,100,99,136}}</t>
  </si>
  <si>
    <t>{{1,100,2205,3032}|{3,100,15754,21663}|{4,100,110,151}|{17,100,110,151}|{7,100,110,151}}</t>
  </si>
  <si>
    <t>{{1,100,2450,3369}|{3,100,17505,24070}|{4,100,122,168}|{17,100,122,168}|{7,100,122,168}}</t>
  </si>
  <si>
    <t>{{1,100,2910,4001}|{3,100,20787,28583}|{4,100,145,200}|{17,100,145,200}|{7,100,145,200}}</t>
  </si>
  <si>
    <t>{{1,100,3403,4680}|{3,100,24313,33430}|{4,100,170,234}|{17,100,170,234}|{7,100,170,234}}</t>
  </si>
  <si>
    <t>{{1,100,3931,5405}|{3,100,28081,38612}|{4,100,196,270}|{17,100,196,270}|{7,100,196,270}}</t>
  </si>
  <si>
    <t>{{1,100,1736,2387}|{3,100,12404,17055}|{4,100,86,119}|{17,100,86,119}|{7,100,86,119}}</t>
  </si>
  <si>
    <t>{{1,100,1929,2653}|{3,100,13782,18950}|{4,100,96,132}|{17,100,96,132}|{7,100,96,132}}</t>
  </si>
  <si>
    <t>{{1,100,2143,2947}|{3,100,15313,21056}|{4,100,107,147}|{17,100,107,147}|{7,100,107,147}}</t>
  </si>
  <si>
    <t>{{1,100,2382,3275}|{3,100,17015,23396}|{4,100,119,163}|{17,100,119,163}|{7,100,119,163}}</t>
  </si>
  <si>
    <t>{{1,100,2646,3639}|{3,100,18905,25995}|{4,100,132,181}|{17,100,132,181}|{7,100,132,181}}</t>
  </si>
  <si>
    <t>{{1,100,2940,4043}|{3,100,21006,28884}|{4,100,147,202}|{17,100,147,202}|{7,100,147,202}}</t>
  </si>
  <si>
    <t>{{1,100,3267,4493}|{3,100,23340,32093}|{4,100,163,224}|{17,100,163,224}|{7,100,163,224}}</t>
  </si>
  <si>
    <t>{{1,100,3880,5335}|{3,100,27717,38111}|{4,100,194,266}|{17,100,194,266}|{7,100,194,266}}</t>
  </si>
  <si>
    <t>{{1,100,4538,6240}|{3,100,32417,44574}|{4,100,226,312}|{17,100,226,312}|{7,100,226,312}}</t>
  </si>
  <si>
    <t>{{1,100,5241,7207}|{3,100,37442,51483}|{4,100,262,360}|{17,100,262,360}|{7,100,262,360}}</t>
  </si>
  <si>
    <t>{{1,100,5990,8237}|{3,100,42791,58838}|{4,100,299,411}|{17,100,299,411}|{7,100,299,411}}</t>
  </si>
  <si>
    <t>{{1,100,6785,9329}|{3,100,48464,66638}|{4,100,339,466}|{17,100,339,466}|{7,100,339,466}}</t>
  </si>
  <si>
    <t>{{1,100,7624,10483}|{3,100,54461,74884}|{4,100,381,524}|{17,100,381,524}|{7,100,381,524}}</t>
  </si>
  <si>
    <t>{{1,100,2170,2984}|{3,100,15505,21319}|{4,100,108,149}|{17,100,108,149}|{7,100,108,149}}</t>
  </si>
  <si>
    <t>{{1,100,2411,3316}|{3,100,17228,23688}|{4,100,120,165}|{17,100,120,165}|{7,100,120,165}}</t>
  </si>
  <si>
    <t>{{1,100,2679,3684}|{3,100,19142,26320}|{4,100,133,184}|{17,100,133,184}|{7,100,133,184}}</t>
  </si>
  <si>
    <t>{{1,100,2977,4094}|{3,100,21269,29245}|{4,100,148,204}|{17,100,148,204}|{7,100,148,204}}</t>
  </si>
  <si>
    <t>{{1,100,3308,4549}|{3,100,23632,32494}|{4,100,165,227}|{17,100,165,227}|{7,100,165,227}}</t>
  </si>
  <si>
    <t>{{1,100,3676,5054}|{3,100,26258,36105}|{4,100,183,252}|{17,100,183,252}|{7,100,183,252}}</t>
  </si>
  <si>
    <t>{{1,100,4084,5616}|{3,100,29175,40116}|{4,100,204,280}|{17,100,204,280}|{7,100,204,280}}</t>
  </si>
  <si>
    <t>{{1,100,4850,6669}|{3,100,34646,47638}|{4,100,242,333}|{17,100,242,333}|{7,100,242,333}}</t>
  </si>
  <si>
    <t>{{1,100,5673,7800}|{3,100,40522,55717}|{4,100,283,390}|{17,100,283,390}|{7,100,283,390}}</t>
  </si>
  <si>
    <t>{{1,100,6552,9009}|{3,100,46803,64354}|{4,100,327,450}|{17,100,327,450}|{7,100,327,450}}</t>
  </si>
  <si>
    <t>{{1,100,7488,10296}|{3,100,53489,73547}|{4,100,374,514}|{17,100,374,514}|{7,100,374,514}}</t>
  </si>
  <si>
    <t>{{1,100,8481,11661}|{3,100,60580,83298}|{4,100,424,583}|{17,100,424,583}|{7,100,424,583}}</t>
  </si>
  <si>
    <t>{{1,100,9530,13104}|{3,100,68077,93606}|{4,100,476,655}|{17,100,476,655}|{7,100,476,655}}</t>
  </si>
  <si>
    <t>{{1,100,10637,14625}|{3,100,75978,104470}|{4,100,531,731}|{17,100,531,731}|{7,100,531,731}}</t>
  </si>
  <si>
    <t>{{1,100,11800,16225}|{3,100,84285,115893}|{4,100,590,811}|{17,100,590,811}|{7,100,590,811}}</t>
  </si>
  <si>
    <t>{{1,100,13019,17902}|{3,100,92998,127872}|{4,100,650,895}|{17,100,650,895}|{7,100,650,895}}</t>
  </si>
  <si>
    <t>{{1,100,2865,3939}|{3,100,20466,28142}|{4,100,143,196}|{17,100,143,196}|{7,100,143,196}}</t>
  </si>
  <si>
    <t>{{1,100,3183,4377}|{3,100,22741,31268}|{4,100,159,218}|{17,100,159,218}|{7,100,159,218}}</t>
  </si>
  <si>
    <t>{{1,100,3537,4864}|{3,100,25267,34743}|{4,100,176,243}|{17,100,176,243}|{7,100,176,243}}</t>
  </si>
  <si>
    <t>{{1,100,3930,5404}|{3,100,28075,38603}|{4,100,196,270}|{17,100,196,270}|{7,100,196,270}}</t>
  </si>
  <si>
    <t>{{1,100,4367,6005}|{3,100,31194,42892}|{4,100,218,300}|{17,100,218,300}|{7,100,218,300}}</t>
  </si>
  <si>
    <t>{{1,100,4852,6672}|{3,100,34660,47658}|{4,100,242,333}|{17,100,242,333}|{7,100,242,333}}</t>
  </si>
  <si>
    <t>{{1,100,5391,7413}|{3,100,38512,52954}|{4,100,269,370}|{17,100,269,370}|{7,100,269,370}}</t>
  </si>
  <si>
    <t>{{1,100,6402,8803}|{3,100,45733,62883}|{4,100,320,440}|{17,100,320,440}|{7,100,320,440}}</t>
  </si>
  <si>
    <t>{{1,100,8649,11892}|{3,100,61779,84947}|{4,100,432,594}|{17,100,432,594}|{7,100,432,594}}</t>
  </si>
  <si>
    <t>{{1,100,9884,13591}|{3,100,70605,97082}|{4,100,494,679}|{17,100,494,679}|{7,100,494,679}}</t>
  </si>
  <si>
    <t>{{1,100,11195,15393}|{3,100,79966,109953}|{4,100,559,769}|{17,100,559,769}|{7,100,559,769}}</t>
  </si>
  <si>
    <t>{{1,100,12580,17298}|{3,100,89861,123559}|{4,100,629,864}|{17,100,629,864}|{7,100,629,864}}</t>
  </si>
  <si>
    <t>{{1,100,14040,19306}|{3,100,100292,137901}|{4,100,702,965}|{17,100,702,965}|{7,100,702,965}}</t>
  </si>
  <si>
    <t>{{1,100,15576,21417}|{3,100,111257,152978}|{4,100,778,1070}|{17,100,778,1070}|{7,100,778,1070}}</t>
  </si>
  <si>
    <t>{{1,100,17186,23630}|{3,100,122757,168791}|{4,100,859,1181}|{17,100,859,1181}|{7,100,859,1181}}</t>
  </si>
  <si>
    <t>{{1,100,18870,25947}|{3,100,134792,185339}|{4,100,943,1297}|{17,100,943,1297}|{7,100,943,1297}}</t>
  </si>
  <si>
    <t>{{1,100,20630,28367}|{3,100,147362,202623}|{4,100,1031,1418}|{17,100,1031,1418}|{7,100,1031,1418}}</t>
  </si>
  <si>
    <t>{{1,100,22465,30889}|{3,100,160467,220642}|{4,100,1123,1544}|{17,100,1123,1544}|{7,100,1123,1544}}</t>
  </si>
  <si>
    <t>{{1,100,868,1193}|{3,100,6202,8527}|{5,100,43,59}|{18,100,43,59}|{6,100,43,59}}</t>
  </si>
  <si>
    <t>{{1,100,964,1326}|{3,100,6891,9475}|{5,100,48,66}|{18,100,48,66}|{6,100,48,66}}</t>
  </si>
  <si>
    <t>{{1,100,1071,1473}|{3,100,7656,10528}|{5,100,53,73}|{18,100,53,73}|{6,100,53,73}}</t>
  </si>
  <si>
    <t>{{1,100,1191,1637}|{3,100,8507,11698}|{5,100,59,81}|{18,100,59,81}|{6,100,59,81}}</t>
  </si>
  <si>
    <t>{{1,100,1323,1819}|{3,100,9452,12997}|{5,100,66,90}|{18,100,66,90}|{6,100,66,90}}</t>
  </si>
  <si>
    <t>{{1,100,1470,2021}|{3,100,10503,14442}|{5,100,73,101}|{18,100,73,101}|{6,100,73,101}}</t>
  </si>
  <si>
    <t>{{1,100,1633,2246}|{3,100,11670,16046}|{5,100,81,112}|{18,100,81,112}|{6,100,81,112}}</t>
  </si>
  <si>
    <t>{{1,100,1041,1432}|{3,100,7442,10233}|{5,100,52,71}|{18,100,52,71}|{6,100,52,71}}</t>
  </si>
  <si>
    <t>{{1,100,1157,1591}|{3,100,8269,11370}|{5,100,57,79}|{18,100,57,79}|{6,100,57,79}}</t>
  </si>
  <si>
    <t>{{1,100,1286,1768}|{3,100,9188,12633}|{5,100,64,88}|{18,100,64,88}|{6,100,64,88}}</t>
  </si>
  <si>
    <t>{{1,100,1429,1965}|{3,100,10209,14037}|{5,100,71,98}|{18,100,71,98}|{6,100,71,98}}</t>
  </si>
  <si>
    <t>{{1,100,1588,2183}|{3,100,11343,15597}|{5,100,79,109}|{18,100,79,109}|{6,100,79,109}}</t>
  </si>
  <si>
    <t>{{1,100,1764,2426}|{3,100,12603,17330}|{5,100,88,121}|{18,100,88,121}|{6,100,88,121}}</t>
  </si>
  <si>
    <t>{{1,100,1960,2695}|{3,100,14004,19256}|{5,100,98,134}|{18,100,98,134}|{6,100,98,134}}</t>
  </si>
  <si>
    <t>{{1,100,1302,1790}|{3,100,9303,12791}|{5,100,65,89}|{18,100,65,89}|{6,100,65,89}}</t>
  </si>
  <si>
    <t>{{1,100,1447,1989}|{3,100,10336,14213}|{5,100,72,99}|{18,100,72,99}|{6,100,72,99}}</t>
  </si>
  <si>
    <t>{{1,100,1607,2210}|{3,100,11485,15792}|{5,100,80,110}|{18,100,80,110}|{6,100,80,110}}</t>
  </si>
  <si>
    <t>{{1,100,1786,2456}|{3,100,12761,17547}|{5,100,89,122}|{18,100,89,122}|{6,100,89,122}}</t>
  </si>
  <si>
    <t>{{1,100,1985,2729}|{3,100,14179,19496}|{5,100,99,136}|{18,100,99,136}|{6,100,99,136}}</t>
  </si>
  <si>
    <t>{{1,100,2205,3032}|{3,100,15754,21663}|{5,100,110,151}|{18,100,110,151}|{6,100,110,151}}</t>
  </si>
  <si>
    <t>{{1,100,2450,3369}|{3,100,17505,24070}|{5,100,122,168}|{18,100,122,168}|{6,100,122,168}}</t>
  </si>
  <si>
    <t>{{1,100,2910,4001}|{3,100,20787,28583}|{5,100,145,200}|{18,100,145,200}|{6,100,145,200}}</t>
  </si>
  <si>
    <t>{{1,100,3403,4680}|{3,100,24313,33430}|{5,100,170,234}|{18,100,170,234}|{6,100,170,234}}</t>
  </si>
  <si>
    <t>{{1,100,3931,5405}|{3,100,28081,38612}|{5,100,196,270}|{18,100,196,270}|{6,100,196,270}}</t>
  </si>
  <si>
    <t>{{1,100,1736,2387}|{3,100,12404,17055}|{5,100,86,119}|{18,100,86,119}|{6,100,86,119}}</t>
  </si>
  <si>
    <t>{{1,100,1929,2653}|{3,100,13782,18950}|{5,100,96,132}|{18,100,96,132}|{6,100,96,132}}</t>
  </si>
  <si>
    <t>{{1,100,2143,2947}|{3,100,15313,21056}|{5,100,107,147}|{18,100,107,147}|{6,100,107,147}}</t>
  </si>
  <si>
    <t>{{1,100,2382,3275}|{3,100,17015,23396}|{5,100,119,163}|{18,100,119,163}|{6,100,119,163}}</t>
  </si>
  <si>
    <t>{{1,100,2646,3639}|{3,100,18905,25995}|{5,100,132,181}|{18,100,132,181}|{6,100,132,181}}</t>
  </si>
  <si>
    <t>{{1,100,2940,4043}|{3,100,21006,28884}|{5,100,147,202}|{18,100,147,202}|{6,100,147,202}}</t>
  </si>
  <si>
    <t>{{1,100,3267,4493}|{3,100,23340,32093}|{5,100,163,224}|{18,100,163,224}|{6,100,163,224}}</t>
  </si>
  <si>
    <t>{{1,100,3880,5335}|{3,100,27717,38111}|{5,100,194,266}|{18,100,194,266}|{6,100,194,266}}</t>
  </si>
  <si>
    <t>{{1,100,4538,6240}|{3,100,32417,44574}|{5,100,226,312}|{18,100,226,312}|{6,100,226,312}}</t>
  </si>
  <si>
    <t>{{1,100,5241,7207}|{3,100,37442,51483}|{5,100,262,360}|{18,100,262,360}|{6,100,262,360}}</t>
  </si>
  <si>
    <t>{{1,100,5990,8237}|{3,100,42791,58838}|{5,100,299,411}|{18,100,299,411}|{6,100,299,411}}</t>
  </si>
  <si>
    <t>{{1,100,6785,9329}|{3,100,48464,66638}|{5,100,339,466}|{18,100,339,466}|{6,100,339,466}}</t>
  </si>
  <si>
    <t>{{1,100,7624,10483}|{3,100,54461,74884}|{5,100,381,524}|{18,100,381,524}|{6,100,381,524}}</t>
  </si>
  <si>
    <t>{{1,100,2170,2984}|{3,100,15505,21319}|{5,100,108,149}|{18,100,108,149}|{6,100,108,149}}</t>
  </si>
  <si>
    <t>{{1,100,2411,3316}|{3,100,17228,23688}|{5,100,120,165}|{18,100,120,165}|{6,100,120,165}}</t>
  </si>
  <si>
    <t>{{1,100,2679,3684}|{3,100,19142,26320}|{5,100,133,184}|{18,100,133,184}|{6,100,133,184}}</t>
  </si>
  <si>
    <t>{{1,100,2977,4094}|{3,100,21269,29245}|{5,100,148,204}|{18,100,148,204}|{6,100,148,204}}</t>
  </si>
  <si>
    <t>{{1,100,3308,4549}|{3,100,23632,32494}|{5,100,165,227}|{18,100,165,227}|{6,100,165,227}}</t>
  </si>
  <si>
    <t>{{1,100,3676,5054}|{3,100,26258,36105}|{5,100,183,252}|{18,100,183,252}|{6,100,183,252}}</t>
  </si>
  <si>
    <t>{{1,100,4084,5616}|{3,100,29175,40116}|{5,100,204,280}|{18,100,204,280}|{6,100,204,280}}</t>
  </si>
  <si>
    <t>{{1,100,4850,6669}|{3,100,34646,47638}|{5,100,242,333}|{18,100,242,333}|{6,100,242,333}}</t>
  </si>
  <si>
    <t>{{1,100,5673,7800}|{3,100,40522,55717}|{5,100,283,390}|{18,100,283,390}|{6,100,283,390}}</t>
  </si>
  <si>
    <t>{{1,100,6552,9009}|{3,100,46803,64354}|{5,100,327,450}|{18,100,327,450}|{6,100,327,450}}</t>
  </si>
  <si>
    <t>{{1,100,7488,10296}|{3,100,53489,73547}|{5,100,374,514}|{18,100,374,514}|{6,100,374,514}}</t>
  </si>
  <si>
    <t>{{1,100,8481,11661}|{3,100,60580,83298}|{5,100,424,583}|{18,100,424,583}|{6,100,424,583}}</t>
  </si>
  <si>
    <t>{{1,100,9530,13104}|{3,100,68077,93606}|{5,100,476,655}|{18,100,476,655}|{6,100,476,655}}</t>
  </si>
  <si>
    <t>{{1,100,10637,14625}|{3,100,75978,104470}|{5,100,531,731}|{18,100,531,731}|{6,100,531,731}}</t>
  </si>
  <si>
    <t>{{1,100,11800,16225}|{3,100,84285,115893}|{5,100,590,811}|{18,100,590,811}|{6,100,590,811}}</t>
  </si>
  <si>
    <t>{{1,100,13019,17902}|{3,100,92998,127872}|{5,100,650,895}|{18,100,650,895}|{6,100,650,895}}</t>
  </si>
  <si>
    <t>{{1,100,2865,3939}|{3,100,20466,28142}|{5,100,143,196}|{18,100,143,196}|{6,100,143,196}}</t>
  </si>
  <si>
    <t>{{1,100,3183,4377}|{3,100,22741,31268}|{5,100,159,218}|{18,100,159,218}|{6,100,159,218}}</t>
  </si>
  <si>
    <t>{{1,100,3537,4864}|{3,100,25267,34743}|{5,100,176,243}|{18,100,176,243}|{6,100,176,243}}</t>
  </si>
  <si>
    <t>{{1,100,3930,5404}|{3,100,28075,38603}|{5,100,196,270}|{18,100,196,270}|{6,100,196,270}}</t>
  </si>
  <si>
    <t>{{1,100,4367,6005}|{3,100,31194,42892}|{5,100,218,300}|{18,100,218,300}|{6,100,218,300}}</t>
  </si>
  <si>
    <t>{{1,100,4852,6672}|{3,100,34660,47658}|{5,100,242,333}|{18,100,242,333}|{6,100,242,333}}</t>
  </si>
  <si>
    <t>{{1,100,5391,7413}|{3,100,38512,52954}|{5,100,269,370}|{18,100,269,370}|{6,100,269,370}}</t>
  </si>
  <si>
    <t>{{1,100,6402,8803}|{3,100,45733,62883}|{5,100,320,440}|{18,100,320,440}|{6,100,320,440}}</t>
  </si>
  <si>
    <t>{{1,100,8649,11892}|{3,100,61779,84947}|{5,100,432,594}|{18,100,432,594}|{6,100,432,594}}</t>
  </si>
  <si>
    <t>{{1,100,9884,13591}|{3,100,70605,97082}|{5,100,494,679}|{18,100,494,679}|{6,100,494,679}}</t>
  </si>
  <si>
    <t>{{1,100,11195,15393}|{3,100,79966,109953}|{5,100,559,769}|{18,100,559,769}|{6,100,559,769}}</t>
  </si>
  <si>
    <t>{{1,100,12580,17298}|{3,100,89861,123559}|{5,100,629,864}|{18,100,629,864}|{6,100,629,864}}</t>
  </si>
  <si>
    <t>{{1,100,14040,19306}|{3,100,100292,137901}|{5,100,702,965}|{18,100,702,965}|{6,100,702,965}}</t>
  </si>
  <si>
    <t>{{1,100,15576,21417}|{3,100,111257,152978}|{5,100,778,1070}|{18,100,778,1070}|{6,100,778,1070}}</t>
  </si>
  <si>
    <t>{{1,100,17186,23630}|{3,100,122757,168791}|{5,100,859,1181}|{18,100,859,1181}|{6,100,859,1181}}</t>
  </si>
  <si>
    <t>{{1,100,18870,25947}|{3,100,134792,185339}|{5,100,943,1297}|{18,100,943,1297}|{6,100,943,1297}}</t>
  </si>
  <si>
    <t>{{1,100,20630,28367}|{3,100,147362,202623}|{5,100,1031,1418}|{18,100,1031,1418}|{6,100,1031,1418}}</t>
  </si>
  <si>
    <t>{{1,100,22465,30889}|{3,100,160467,220642}|{5,100,1123,1544}|{18,100,1123,1544}|{6,100,1123,1544}}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</si>
</sst>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/>
  </cellStyleXfs>
  <cellXfs count="51">
    <xf numFmtId="0" fontId="0" fillId="0" borderId="0" xfId="0"/>
    <xf numFmtId="0" fontId="1" fillId="2" borderId="0" xfId="3" applyFill="1"/>
    <xf numFmtId="0" fontId="1" fillId="0" borderId="0" xfId="3"/>
    <xf numFmtId="0" fontId="2" fillId="0" borderId="0" xfId="3" applyFont="1"/>
    <xf numFmtId="0" fontId="1" fillId="3" borderId="0" xfId="3" applyFill="1"/>
    <xf numFmtId="0" fontId="1" fillId="0" borderId="0" xfId="3" applyFill="1"/>
    <xf numFmtId="0" fontId="1" fillId="4" borderId="0" xfId="3" applyFill="1"/>
    <xf numFmtId="176" fontId="3" fillId="0" borderId="0" xfId="1" applyNumberFormat="1" applyFont="1" applyAlignment="1"/>
    <xf numFmtId="176" fontId="2" fillId="0" borderId="0" xfId="1" applyNumberFormat="1" applyFont="1" applyAlignment="1"/>
    <xf numFmtId="0" fontId="2" fillId="2" borderId="0" xfId="3" applyFont="1" applyFill="1"/>
    <xf numFmtId="0" fontId="1" fillId="5" borderId="0" xfId="3" applyFill="1"/>
    <xf numFmtId="0" fontId="1" fillId="6" borderId="0" xfId="3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4" fillId="0" borderId="0" xfId="0" applyFont="1"/>
    <xf numFmtId="0" fontId="4" fillId="7" borderId="0" xfId="0" applyFont="1" applyFill="1"/>
    <xf numFmtId="0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Font="1"/>
    <xf numFmtId="0" fontId="5" fillId="9" borderId="0" xfId="2" applyNumberFormat="1" applyAlignment="1"/>
    <xf numFmtId="49" fontId="5" fillId="9" borderId="0" xfId="2" applyNumberFormat="1" applyAlignment="1"/>
    <xf numFmtId="49" fontId="5" fillId="9" borderId="0" xfId="2" applyNumberFormat="1" applyAlignment="1">
      <alignment horizontal="center"/>
    </xf>
    <xf numFmtId="0" fontId="5" fillId="9" borderId="0" xfId="2" applyFont="1" applyAlignment="1"/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0" fillId="0" borderId="0" xfId="3" applyFont="1"/>
    <xf numFmtId="1" fontId="0" fillId="0" borderId="0" xfId="0" applyNumberFormat="1" applyFont="1"/>
    <xf numFmtId="49" fontId="5" fillId="0" borderId="0" xfId="2" applyNumberForma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5" fillId="9" borderId="0" xfId="2" applyNumberFormat="1" applyAlignment="1">
      <alignment horizontal="left"/>
    </xf>
    <xf numFmtId="0" fontId="5" fillId="9" borderId="0" xfId="2" applyNumberFormat="1" applyAlignment="1">
      <alignment horizontal="left"/>
    </xf>
    <xf numFmtId="0" fontId="0" fillId="0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2" applyNumberFormat="1" applyFill="1" applyAlignment="1">
      <alignment horizontal="left"/>
    </xf>
    <xf numFmtId="0" fontId="1" fillId="0" borderId="0" xfId="0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NumberFormat="1" applyFon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Font="1" applyFill="1" applyAlignment="1">
      <alignment horizontal="left"/>
    </xf>
    <xf numFmtId="0" fontId="0" fillId="0" borderId="0" xfId="0" applyNumberForma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0" fillId="0" borderId="0" xfId="0" applyFill="1"/>
  </cellXfs>
  <cellStyles count="4">
    <cellStyle name="百分比 2" xfId="1" xr:uid="{00000000-0005-0000-0000-000000000000}"/>
    <cellStyle name="常规" xfId="0" builtinId="0"/>
    <cellStyle name="常规 3" xfId="3" xr:uid="{00000000-0005-0000-0000-000002000000}"/>
    <cellStyle name="好" xfId="2" builtinId="26"/>
  </cellStyles>
  <dxfs count="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neDrive%20-%20students.solano.edu\&#34920;&#26684;&#32500;&#25252;&#24037;&#20855;\&#23548;&#20986;&#24037;&#20855;\Export3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neDrive%20-%20students.solano.edu\G06&#26032;&#29256;&#25968;&#20540;&#26694;&#26550;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体验线设定"/>
      <sheetName val="属性分布"/>
      <sheetName val="各个系统等级说明（草"/>
      <sheetName val="职业属性模板"/>
      <sheetName val="概率属性"/>
      <sheetName val="符文设计"/>
      <sheetName val="觉醒设计"/>
      <sheetName val="符文经济"/>
      <sheetName val="经验经济"/>
      <sheetName val="Sheet6"/>
      <sheetName val="Sheet1"/>
      <sheetName val="Sheet2"/>
      <sheetName val="Sheet4"/>
      <sheetName val="Sheet3"/>
      <sheetName val="战斗"/>
      <sheetName val="7400的副本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AT6">
            <v>1</v>
          </cell>
          <cell r="AU6">
            <v>1</v>
          </cell>
          <cell r="BA6">
            <v>1.5</v>
          </cell>
        </row>
        <row r="7">
          <cell r="AT7">
            <v>2</v>
          </cell>
          <cell r="AU7">
            <v>2</v>
          </cell>
          <cell r="BA7">
            <v>1.5</v>
          </cell>
        </row>
        <row r="8">
          <cell r="AT8">
            <v>3</v>
          </cell>
          <cell r="AU8">
            <v>3</v>
          </cell>
          <cell r="BA8">
            <v>1.5</v>
          </cell>
        </row>
        <row r="9">
          <cell r="AT9">
            <v>4</v>
          </cell>
          <cell r="AU9">
            <v>4</v>
          </cell>
          <cell r="BA9">
            <v>1.5</v>
          </cell>
        </row>
        <row r="10">
          <cell r="AT10">
            <v>5</v>
          </cell>
          <cell r="AU10">
            <v>5</v>
          </cell>
          <cell r="BA10">
            <v>1.5</v>
          </cell>
        </row>
        <row r="11">
          <cell r="AT11">
            <v>6</v>
          </cell>
          <cell r="AU11">
            <v>6</v>
          </cell>
          <cell r="BA11">
            <v>1.5</v>
          </cell>
        </row>
        <row r="12">
          <cell r="AT12">
            <v>7</v>
          </cell>
          <cell r="AU12">
            <v>7</v>
          </cell>
          <cell r="BA12">
            <v>1.5</v>
          </cell>
        </row>
        <row r="13">
          <cell r="AT13">
            <v>8</v>
          </cell>
          <cell r="AU13">
            <v>8</v>
          </cell>
          <cell r="BA13">
            <v>1.5</v>
          </cell>
        </row>
        <row r="14">
          <cell r="AT14">
            <v>9</v>
          </cell>
          <cell r="AU14">
            <v>9</v>
          </cell>
          <cell r="BA14">
            <v>1.5</v>
          </cell>
        </row>
        <row r="15">
          <cell r="AT15">
            <v>10</v>
          </cell>
          <cell r="AU15">
            <v>10</v>
          </cell>
          <cell r="BA15">
            <v>1.5</v>
          </cell>
        </row>
        <row r="16">
          <cell r="AT16">
            <v>11</v>
          </cell>
          <cell r="AU16">
            <v>11</v>
          </cell>
          <cell r="BA16">
            <v>1.5</v>
          </cell>
        </row>
        <row r="17">
          <cell r="AT17">
            <v>12</v>
          </cell>
          <cell r="AU17">
            <v>12</v>
          </cell>
          <cell r="BA17">
            <v>1.5</v>
          </cell>
        </row>
        <row r="18">
          <cell r="AT18">
            <v>13</v>
          </cell>
          <cell r="AU18">
            <v>13</v>
          </cell>
          <cell r="BA18">
            <v>1.5</v>
          </cell>
        </row>
        <row r="19">
          <cell r="AT19">
            <v>14</v>
          </cell>
          <cell r="AU19">
            <v>14</v>
          </cell>
          <cell r="BA19">
            <v>1.5</v>
          </cell>
        </row>
        <row r="20">
          <cell r="AT20">
            <v>15</v>
          </cell>
          <cell r="AU20">
            <v>15</v>
          </cell>
          <cell r="BA20">
            <v>1.5</v>
          </cell>
        </row>
        <row r="21">
          <cell r="AT21">
            <v>16</v>
          </cell>
          <cell r="AU21">
            <v>16</v>
          </cell>
          <cell r="BA21">
            <v>1.5</v>
          </cell>
        </row>
        <row r="22">
          <cell r="AT22">
            <v>17</v>
          </cell>
          <cell r="AU22">
            <v>17</v>
          </cell>
          <cell r="BA22">
            <v>1.5</v>
          </cell>
        </row>
        <row r="23">
          <cell r="AT23">
            <v>18</v>
          </cell>
          <cell r="AU23">
            <v>18</v>
          </cell>
          <cell r="BA23">
            <v>1.5</v>
          </cell>
        </row>
        <row r="24">
          <cell r="AT24">
            <v>19</v>
          </cell>
          <cell r="AU24">
            <v>19</v>
          </cell>
          <cell r="BA24">
            <v>1.5</v>
          </cell>
        </row>
        <row r="25">
          <cell r="AT25">
            <v>20</v>
          </cell>
          <cell r="AU25">
            <v>20</v>
          </cell>
          <cell r="BA25">
            <v>1.5</v>
          </cell>
        </row>
        <row r="26">
          <cell r="AT26">
            <v>21</v>
          </cell>
          <cell r="AU26">
            <v>1</v>
          </cell>
          <cell r="BA26">
            <v>3.4</v>
          </cell>
        </row>
        <row r="27">
          <cell r="AT27">
            <v>22</v>
          </cell>
          <cell r="AU27">
            <v>2</v>
          </cell>
          <cell r="BA27">
            <v>3.4</v>
          </cell>
        </row>
        <row r="28">
          <cell r="AT28">
            <v>23</v>
          </cell>
          <cell r="AU28">
            <v>3</v>
          </cell>
          <cell r="BA28">
            <v>3.4</v>
          </cell>
        </row>
        <row r="29">
          <cell r="AT29">
            <v>24</v>
          </cell>
          <cell r="AU29">
            <v>4</v>
          </cell>
          <cell r="BA29">
            <v>3.4</v>
          </cell>
        </row>
        <row r="30">
          <cell r="AT30">
            <v>25</v>
          </cell>
          <cell r="AU30">
            <v>5</v>
          </cell>
          <cell r="BA30">
            <v>3.4</v>
          </cell>
        </row>
        <row r="31">
          <cell r="AT31">
            <v>26</v>
          </cell>
          <cell r="AU31">
            <v>6</v>
          </cell>
          <cell r="BA31">
            <v>3.4</v>
          </cell>
        </row>
        <row r="32">
          <cell r="AT32">
            <v>27</v>
          </cell>
          <cell r="AU32">
            <v>7</v>
          </cell>
          <cell r="BA32">
            <v>3.4</v>
          </cell>
        </row>
        <row r="33">
          <cell r="AT33">
            <v>28</v>
          </cell>
          <cell r="AU33">
            <v>8</v>
          </cell>
          <cell r="BA33">
            <v>3.4</v>
          </cell>
        </row>
        <row r="34">
          <cell r="AT34">
            <v>29</v>
          </cell>
          <cell r="AU34">
            <v>9</v>
          </cell>
          <cell r="BA34">
            <v>3.4</v>
          </cell>
        </row>
        <row r="35">
          <cell r="AT35">
            <v>30</v>
          </cell>
          <cell r="AU35">
            <v>10</v>
          </cell>
          <cell r="BA35">
            <v>3.4</v>
          </cell>
        </row>
        <row r="36">
          <cell r="AT36">
            <v>31</v>
          </cell>
          <cell r="AU36">
            <v>11</v>
          </cell>
          <cell r="BA36">
            <v>3.4</v>
          </cell>
        </row>
        <row r="37">
          <cell r="AT37">
            <v>32</v>
          </cell>
          <cell r="AU37">
            <v>12</v>
          </cell>
          <cell r="BA37">
            <v>3.4</v>
          </cell>
        </row>
        <row r="38">
          <cell r="AT38">
            <v>33</v>
          </cell>
          <cell r="AU38">
            <v>13</v>
          </cell>
          <cell r="BA38">
            <v>3.4</v>
          </cell>
        </row>
        <row r="39">
          <cell r="AT39">
            <v>34</v>
          </cell>
          <cell r="AU39">
            <v>14</v>
          </cell>
          <cell r="BA39">
            <v>3.4</v>
          </cell>
        </row>
        <row r="40">
          <cell r="AT40">
            <v>35</v>
          </cell>
          <cell r="AU40">
            <v>15</v>
          </cell>
          <cell r="BA40">
            <v>3.4</v>
          </cell>
        </row>
        <row r="41">
          <cell r="AT41">
            <v>36</v>
          </cell>
          <cell r="AU41">
            <v>16</v>
          </cell>
          <cell r="BA41">
            <v>3.4</v>
          </cell>
        </row>
        <row r="42">
          <cell r="AT42">
            <v>37</v>
          </cell>
          <cell r="AU42">
            <v>17</v>
          </cell>
          <cell r="BA42">
            <v>3.4</v>
          </cell>
        </row>
        <row r="43">
          <cell r="AT43">
            <v>38</v>
          </cell>
          <cell r="AU43">
            <v>18</v>
          </cell>
          <cell r="BA43">
            <v>3.4</v>
          </cell>
        </row>
        <row r="44">
          <cell r="AT44">
            <v>39</v>
          </cell>
          <cell r="AU44">
            <v>19</v>
          </cell>
          <cell r="BA44">
            <v>3.4</v>
          </cell>
        </row>
        <row r="45">
          <cell r="AT45">
            <v>40</v>
          </cell>
          <cell r="AU45">
            <v>20</v>
          </cell>
          <cell r="BA45">
            <v>3.4</v>
          </cell>
        </row>
        <row r="46">
          <cell r="AT46">
            <v>41</v>
          </cell>
          <cell r="AU46">
            <v>1</v>
          </cell>
          <cell r="BA46">
            <v>5.35</v>
          </cell>
        </row>
        <row r="47">
          <cell r="AT47">
            <v>42</v>
          </cell>
          <cell r="AU47">
            <v>2</v>
          </cell>
          <cell r="BA47">
            <v>5.35</v>
          </cell>
        </row>
        <row r="48">
          <cell r="AT48">
            <v>43</v>
          </cell>
          <cell r="AU48">
            <v>3</v>
          </cell>
          <cell r="BA48">
            <v>5.35</v>
          </cell>
        </row>
        <row r="49">
          <cell r="AT49">
            <v>44</v>
          </cell>
          <cell r="AU49">
            <v>4</v>
          </cell>
          <cell r="BA49">
            <v>5.35</v>
          </cell>
        </row>
        <row r="50">
          <cell r="AT50">
            <v>45</v>
          </cell>
          <cell r="AU50">
            <v>5</v>
          </cell>
          <cell r="BA50">
            <v>5.35</v>
          </cell>
        </row>
        <row r="51">
          <cell r="AT51">
            <v>46</v>
          </cell>
          <cell r="AU51">
            <v>6</v>
          </cell>
          <cell r="BA51">
            <v>5.35</v>
          </cell>
        </row>
        <row r="52">
          <cell r="AT52">
            <v>47</v>
          </cell>
          <cell r="AU52">
            <v>7</v>
          </cell>
          <cell r="BA52">
            <v>5.35</v>
          </cell>
        </row>
        <row r="53">
          <cell r="AT53">
            <v>48</v>
          </cell>
          <cell r="AU53">
            <v>8</v>
          </cell>
          <cell r="BA53">
            <v>5.35</v>
          </cell>
        </row>
        <row r="54">
          <cell r="AT54">
            <v>49</v>
          </cell>
          <cell r="AU54">
            <v>9</v>
          </cell>
          <cell r="BA54">
            <v>5.35</v>
          </cell>
        </row>
        <row r="55">
          <cell r="AT55">
            <v>50</v>
          </cell>
          <cell r="AU55">
            <v>10</v>
          </cell>
          <cell r="BA55">
            <v>5.35</v>
          </cell>
        </row>
        <row r="56">
          <cell r="AT56">
            <v>51</v>
          </cell>
          <cell r="AU56">
            <v>11</v>
          </cell>
          <cell r="BA56">
            <v>5.35</v>
          </cell>
        </row>
        <row r="57">
          <cell r="AT57">
            <v>52</v>
          </cell>
          <cell r="AU57">
            <v>12</v>
          </cell>
          <cell r="BA57">
            <v>5.35</v>
          </cell>
        </row>
        <row r="58">
          <cell r="AT58">
            <v>53</v>
          </cell>
          <cell r="AU58">
            <v>13</v>
          </cell>
          <cell r="BA58">
            <v>5.35</v>
          </cell>
        </row>
        <row r="59">
          <cell r="AT59">
            <v>54</v>
          </cell>
          <cell r="AU59">
            <v>14</v>
          </cell>
          <cell r="BA59">
            <v>5.35</v>
          </cell>
        </row>
        <row r="60">
          <cell r="AT60">
            <v>55</v>
          </cell>
          <cell r="AU60">
            <v>15</v>
          </cell>
          <cell r="BA60">
            <v>5.35</v>
          </cell>
        </row>
        <row r="61">
          <cell r="AT61">
            <v>56</v>
          </cell>
          <cell r="AU61">
            <v>16</v>
          </cell>
          <cell r="BA61">
            <v>5.35</v>
          </cell>
        </row>
        <row r="62">
          <cell r="AT62">
            <v>57</v>
          </cell>
          <cell r="AU62">
            <v>17</v>
          </cell>
          <cell r="BA62">
            <v>5.35</v>
          </cell>
        </row>
        <row r="63">
          <cell r="AT63">
            <v>58</v>
          </cell>
          <cell r="AU63">
            <v>18</v>
          </cell>
          <cell r="BA63">
            <v>5.35</v>
          </cell>
        </row>
        <row r="64">
          <cell r="AT64">
            <v>59</v>
          </cell>
          <cell r="AU64">
            <v>19</v>
          </cell>
          <cell r="BA64">
            <v>5.35</v>
          </cell>
        </row>
        <row r="65">
          <cell r="AT65">
            <v>60</v>
          </cell>
          <cell r="AU65">
            <v>20</v>
          </cell>
          <cell r="BA65">
            <v>5.35</v>
          </cell>
        </row>
        <row r="66">
          <cell r="AT66">
            <v>61</v>
          </cell>
          <cell r="AU66">
            <v>1</v>
          </cell>
          <cell r="BA66">
            <v>7.45</v>
          </cell>
        </row>
        <row r="67">
          <cell r="AT67">
            <v>62</v>
          </cell>
          <cell r="AU67">
            <v>2</v>
          </cell>
          <cell r="BA67">
            <v>7.45</v>
          </cell>
        </row>
        <row r="68">
          <cell r="AT68">
            <v>63</v>
          </cell>
          <cell r="AU68">
            <v>3</v>
          </cell>
          <cell r="BA68">
            <v>7.45</v>
          </cell>
        </row>
        <row r="69">
          <cell r="AT69">
            <v>64</v>
          </cell>
          <cell r="AU69">
            <v>4</v>
          </cell>
          <cell r="BA69">
            <v>7.45</v>
          </cell>
        </row>
        <row r="70">
          <cell r="AT70">
            <v>65</v>
          </cell>
          <cell r="AU70">
            <v>5</v>
          </cell>
          <cell r="BA70">
            <v>7.45</v>
          </cell>
        </row>
        <row r="71">
          <cell r="AT71">
            <v>66</v>
          </cell>
          <cell r="AU71">
            <v>6</v>
          </cell>
          <cell r="BA71">
            <v>7.45</v>
          </cell>
        </row>
        <row r="72">
          <cell r="AT72">
            <v>67</v>
          </cell>
          <cell r="AU72">
            <v>7</v>
          </cell>
          <cell r="BA72">
            <v>7.45</v>
          </cell>
        </row>
        <row r="73">
          <cell r="AT73">
            <v>68</v>
          </cell>
          <cell r="AU73">
            <v>8</v>
          </cell>
          <cell r="BA73">
            <v>7.45</v>
          </cell>
        </row>
        <row r="74">
          <cell r="AT74">
            <v>69</v>
          </cell>
          <cell r="AU74">
            <v>9</v>
          </cell>
          <cell r="BA74">
            <v>7.45</v>
          </cell>
        </row>
        <row r="75">
          <cell r="AT75">
            <v>70</v>
          </cell>
          <cell r="AU75">
            <v>10</v>
          </cell>
          <cell r="BA75">
            <v>7.45</v>
          </cell>
        </row>
        <row r="76">
          <cell r="AT76">
            <v>71</v>
          </cell>
          <cell r="AU76">
            <v>11</v>
          </cell>
          <cell r="BA76">
            <v>7.45</v>
          </cell>
        </row>
        <row r="77">
          <cell r="AT77">
            <v>72</v>
          </cell>
          <cell r="AU77">
            <v>12</v>
          </cell>
          <cell r="BA77">
            <v>7.45</v>
          </cell>
        </row>
        <row r="78">
          <cell r="AT78">
            <v>73</v>
          </cell>
          <cell r="AU78">
            <v>13</v>
          </cell>
          <cell r="BA78">
            <v>7.45</v>
          </cell>
        </row>
        <row r="79">
          <cell r="AT79">
            <v>74</v>
          </cell>
          <cell r="AU79">
            <v>14</v>
          </cell>
          <cell r="BA79">
            <v>7.45</v>
          </cell>
        </row>
        <row r="80">
          <cell r="AT80">
            <v>75</v>
          </cell>
          <cell r="AU80">
            <v>15</v>
          </cell>
          <cell r="BA80">
            <v>7.45</v>
          </cell>
        </row>
        <row r="81">
          <cell r="AT81">
            <v>76</v>
          </cell>
          <cell r="AU81">
            <v>16</v>
          </cell>
          <cell r="BA81">
            <v>7.45</v>
          </cell>
        </row>
        <row r="82">
          <cell r="AT82">
            <v>77</v>
          </cell>
          <cell r="AU82">
            <v>17</v>
          </cell>
          <cell r="BA82">
            <v>7.45</v>
          </cell>
        </row>
        <row r="83">
          <cell r="AT83">
            <v>78</v>
          </cell>
          <cell r="AU83">
            <v>18</v>
          </cell>
          <cell r="BA83">
            <v>7.45</v>
          </cell>
        </row>
        <row r="84">
          <cell r="AT84">
            <v>79</v>
          </cell>
          <cell r="AU84">
            <v>19</v>
          </cell>
          <cell r="BA84">
            <v>7.45</v>
          </cell>
        </row>
        <row r="85">
          <cell r="AT85">
            <v>80</v>
          </cell>
          <cell r="AU85">
            <v>20</v>
          </cell>
          <cell r="BA85">
            <v>7.45</v>
          </cell>
        </row>
        <row r="86">
          <cell r="AT86">
            <v>81</v>
          </cell>
          <cell r="AU86">
            <v>1</v>
          </cell>
          <cell r="BA86">
            <v>9.65</v>
          </cell>
        </row>
        <row r="87">
          <cell r="AT87">
            <v>82</v>
          </cell>
          <cell r="AU87">
            <v>2</v>
          </cell>
          <cell r="BA87">
            <v>9.65</v>
          </cell>
        </row>
        <row r="88">
          <cell r="AT88">
            <v>83</v>
          </cell>
          <cell r="AU88">
            <v>3</v>
          </cell>
          <cell r="BA88">
            <v>9.65</v>
          </cell>
        </row>
        <row r="89">
          <cell r="AT89">
            <v>84</v>
          </cell>
          <cell r="AU89">
            <v>4</v>
          </cell>
          <cell r="BA89">
            <v>9.65</v>
          </cell>
        </row>
        <row r="90">
          <cell r="AT90">
            <v>85</v>
          </cell>
          <cell r="AU90">
            <v>5</v>
          </cell>
          <cell r="BA90">
            <v>9.65</v>
          </cell>
        </row>
        <row r="91">
          <cell r="AT91">
            <v>86</v>
          </cell>
          <cell r="AU91">
            <v>6</v>
          </cell>
          <cell r="BA91">
            <v>9.65</v>
          </cell>
        </row>
        <row r="92">
          <cell r="AT92">
            <v>87</v>
          </cell>
          <cell r="AU92">
            <v>7</v>
          </cell>
          <cell r="BA92">
            <v>9.65</v>
          </cell>
        </row>
        <row r="93">
          <cell r="AT93">
            <v>88</v>
          </cell>
          <cell r="AU93">
            <v>8</v>
          </cell>
          <cell r="BA93">
            <v>9.65</v>
          </cell>
        </row>
        <row r="94">
          <cell r="AT94">
            <v>89</v>
          </cell>
          <cell r="AU94">
            <v>9</v>
          </cell>
          <cell r="BA94">
            <v>9.65</v>
          </cell>
        </row>
        <row r="95">
          <cell r="AT95">
            <v>90</v>
          </cell>
          <cell r="AU95">
            <v>10</v>
          </cell>
          <cell r="BA95">
            <v>9.65</v>
          </cell>
        </row>
        <row r="96">
          <cell r="AT96">
            <v>91</v>
          </cell>
          <cell r="AU96">
            <v>11</v>
          </cell>
          <cell r="BA96">
            <v>9.65</v>
          </cell>
        </row>
        <row r="97">
          <cell r="AT97">
            <v>92</v>
          </cell>
          <cell r="AU97">
            <v>12</v>
          </cell>
          <cell r="BA97">
            <v>9.65</v>
          </cell>
        </row>
        <row r="98">
          <cell r="AT98">
            <v>93</v>
          </cell>
          <cell r="AU98">
            <v>13</v>
          </cell>
          <cell r="BA98">
            <v>9.65</v>
          </cell>
        </row>
        <row r="99">
          <cell r="AT99">
            <v>94</v>
          </cell>
          <cell r="AU99">
            <v>14</v>
          </cell>
          <cell r="BA99">
            <v>9.65</v>
          </cell>
        </row>
        <row r="100">
          <cell r="AT100">
            <v>95</v>
          </cell>
          <cell r="AU100">
            <v>15</v>
          </cell>
          <cell r="BA100">
            <v>9.65</v>
          </cell>
        </row>
        <row r="101">
          <cell r="AT101">
            <v>96</v>
          </cell>
          <cell r="AU101">
            <v>16</v>
          </cell>
          <cell r="BA101">
            <v>9.65</v>
          </cell>
        </row>
        <row r="102">
          <cell r="AT102">
            <v>97</v>
          </cell>
          <cell r="AU102">
            <v>17</v>
          </cell>
          <cell r="BA102">
            <v>9.65</v>
          </cell>
        </row>
        <row r="103">
          <cell r="AT103">
            <v>98</v>
          </cell>
          <cell r="AU103">
            <v>18</v>
          </cell>
          <cell r="BA103">
            <v>9.65</v>
          </cell>
        </row>
        <row r="104">
          <cell r="AT104">
            <v>99</v>
          </cell>
          <cell r="AU104">
            <v>19</v>
          </cell>
          <cell r="BA104">
            <v>9.65</v>
          </cell>
        </row>
        <row r="105">
          <cell r="AT105">
            <v>100</v>
          </cell>
          <cell r="AU105">
            <v>20</v>
          </cell>
          <cell r="BA105">
            <v>9.65</v>
          </cell>
        </row>
        <row r="106">
          <cell r="AT106">
            <v>101</v>
          </cell>
          <cell r="AU106">
            <v>1</v>
          </cell>
          <cell r="BA106">
            <v>11.85</v>
          </cell>
        </row>
        <row r="107">
          <cell r="AT107">
            <v>102</v>
          </cell>
          <cell r="AU107">
            <v>2</v>
          </cell>
          <cell r="BA107">
            <v>11.85</v>
          </cell>
        </row>
        <row r="108">
          <cell r="AT108">
            <v>103</v>
          </cell>
          <cell r="AU108">
            <v>3</v>
          </cell>
          <cell r="BA108">
            <v>11.85</v>
          </cell>
        </row>
        <row r="109">
          <cell r="AT109">
            <v>104</v>
          </cell>
          <cell r="AU109">
            <v>4</v>
          </cell>
          <cell r="BA109">
            <v>11.85</v>
          </cell>
        </row>
        <row r="110">
          <cell r="AT110">
            <v>105</v>
          </cell>
          <cell r="AU110">
            <v>5</v>
          </cell>
          <cell r="BA110">
            <v>11.85</v>
          </cell>
        </row>
        <row r="111">
          <cell r="AT111">
            <v>106</v>
          </cell>
          <cell r="AU111">
            <v>6</v>
          </cell>
          <cell r="BA111">
            <v>11.85</v>
          </cell>
        </row>
        <row r="112">
          <cell r="AT112">
            <v>107</v>
          </cell>
          <cell r="AU112">
            <v>7</v>
          </cell>
          <cell r="BA112">
            <v>11.85</v>
          </cell>
        </row>
        <row r="113">
          <cell r="AT113">
            <v>108</v>
          </cell>
          <cell r="AU113">
            <v>8</v>
          </cell>
          <cell r="BA113">
            <v>11.85</v>
          </cell>
        </row>
        <row r="114">
          <cell r="AT114">
            <v>109</v>
          </cell>
          <cell r="AU114">
            <v>9</v>
          </cell>
          <cell r="BA114">
            <v>11.85</v>
          </cell>
        </row>
        <row r="115">
          <cell r="AT115">
            <v>110</v>
          </cell>
          <cell r="AU115">
            <v>10</v>
          </cell>
          <cell r="BA115">
            <v>11.85</v>
          </cell>
        </row>
        <row r="116">
          <cell r="AT116">
            <v>111</v>
          </cell>
          <cell r="AU116">
            <v>11</v>
          </cell>
          <cell r="BA116">
            <v>11.85</v>
          </cell>
        </row>
        <row r="117">
          <cell r="AT117">
            <v>112</v>
          </cell>
          <cell r="AU117">
            <v>12</v>
          </cell>
          <cell r="BA117">
            <v>11.85</v>
          </cell>
        </row>
        <row r="118">
          <cell r="AT118">
            <v>113</v>
          </cell>
          <cell r="AU118">
            <v>13</v>
          </cell>
          <cell r="BA118">
            <v>11.85</v>
          </cell>
        </row>
        <row r="119">
          <cell r="AT119">
            <v>114</v>
          </cell>
          <cell r="AU119">
            <v>14</v>
          </cell>
          <cell r="BA119">
            <v>11.85</v>
          </cell>
        </row>
        <row r="120">
          <cell r="AT120">
            <v>115</v>
          </cell>
          <cell r="AU120">
            <v>15</v>
          </cell>
          <cell r="BA120">
            <v>11.85</v>
          </cell>
        </row>
        <row r="121">
          <cell r="AT121">
            <v>116</v>
          </cell>
          <cell r="AU121">
            <v>16</v>
          </cell>
          <cell r="BA121">
            <v>11.85</v>
          </cell>
        </row>
        <row r="122">
          <cell r="AT122">
            <v>117</v>
          </cell>
          <cell r="AU122">
            <v>17</v>
          </cell>
          <cell r="BA122">
            <v>11.85</v>
          </cell>
        </row>
        <row r="123">
          <cell r="AT123">
            <v>118</v>
          </cell>
          <cell r="AU123">
            <v>18</v>
          </cell>
          <cell r="BA123">
            <v>11.85</v>
          </cell>
        </row>
        <row r="124">
          <cell r="AT124">
            <v>119</v>
          </cell>
          <cell r="AU124">
            <v>19</v>
          </cell>
          <cell r="BA124">
            <v>11.85</v>
          </cell>
        </row>
        <row r="125">
          <cell r="AT125">
            <v>120</v>
          </cell>
          <cell r="AU125">
            <v>20</v>
          </cell>
          <cell r="BA125">
            <v>11.85</v>
          </cell>
        </row>
        <row r="126">
          <cell r="AT126">
            <v>121</v>
          </cell>
          <cell r="AU126">
            <v>1</v>
          </cell>
          <cell r="BA126">
            <v>14.15</v>
          </cell>
        </row>
        <row r="127">
          <cell r="AT127">
            <v>122</v>
          </cell>
          <cell r="AU127">
            <v>2</v>
          </cell>
          <cell r="BA127">
            <v>14.15</v>
          </cell>
        </row>
        <row r="128">
          <cell r="AT128">
            <v>123</v>
          </cell>
          <cell r="AU128">
            <v>3</v>
          </cell>
          <cell r="BA128">
            <v>14.15</v>
          </cell>
        </row>
        <row r="129">
          <cell r="AT129">
            <v>124</v>
          </cell>
          <cell r="AU129">
            <v>4</v>
          </cell>
          <cell r="BA129">
            <v>14.15</v>
          </cell>
        </row>
        <row r="130">
          <cell r="AT130">
            <v>125</v>
          </cell>
          <cell r="AU130">
            <v>5</v>
          </cell>
          <cell r="BA130">
            <v>14.15</v>
          </cell>
        </row>
        <row r="131">
          <cell r="AT131">
            <v>126</v>
          </cell>
          <cell r="AU131">
            <v>6</v>
          </cell>
          <cell r="BA131">
            <v>14.15</v>
          </cell>
        </row>
        <row r="132">
          <cell r="AT132">
            <v>127</v>
          </cell>
          <cell r="AU132">
            <v>7</v>
          </cell>
          <cell r="BA132">
            <v>14.15</v>
          </cell>
        </row>
        <row r="133">
          <cell r="AT133">
            <v>128</v>
          </cell>
          <cell r="AU133">
            <v>8</v>
          </cell>
          <cell r="BA133">
            <v>14.15</v>
          </cell>
        </row>
        <row r="134">
          <cell r="AT134">
            <v>129</v>
          </cell>
          <cell r="AU134">
            <v>9</v>
          </cell>
          <cell r="BA134">
            <v>14.15</v>
          </cell>
        </row>
        <row r="135">
          <cell r="AT135">
            <v>130</v>
          </cell>
          <cell r="AU135">
            <v>10</v>
          </cell>
          <cell r="BA135">
            <v>14.15</v>
          </cell>
        </row>
        <row r="136">
          <cell r="AT136">
            <v>131</v>
          </cell>
          <cell r="AU136">
            <v>11</v>
          </cell>
          <cell r="BA136">
            <v>14.15</v>
          </cell>
        </row>
        <row r="137">
          <cell r="AT137">
            <v>132</v>
          </cell>
          <cell r="AU137">
            <v>12</v>
          </cell>
          <cell r="BA137">
            <v>14.15</v>
          </cell>
        </row>
        <row r="138">
          <cell r="AT138">
            <v>133</v>
          </cell>
          <cell r="AU138">
            <v>13</v>
          </cell>
          <cell r="BA138">
            <v>14.15</v>
          </cell>
        </row>
        <row r="139">
          <cell r="AT139">
            <v>134</v>
          </cell>
          <cell r="AU139">
            <v>14</v>
          </cell>
          <cell r="BA139">
            <v>14.15</v>
          </cell>
        </row>
        <row r="140">
          <cell r="AT140">
            <v>135</v>
          </cell>
          <cell r="AU140">
            <v>15</v>
          </cell>
          <cell r="BA140">
            <v>14.15</v>
          </cell>
        </row>
        <row r="141">
          <cell r="AT141">
            <v>136</v>
          </cell>
          <cell r="AU141">
            <v>16</v>
          </cell>
          <cell r="BA141">
            <v>14.15</v>
          </cell>
        </row>
        <row r="142">
          <cell r="AT142">
            <v>137</v>
          </cell>
          <cell r="AU142">
            <v>17</v>
          </cell>
          <cell r="BA142">
            <v>14.15</v>
          </cell>
        </row>
        <row r="143">
          <cell r="AT143">
            <v>138</v>
          </cell>
          <cell r="AU143">
            <v>18</v>
          </cell>
          <cell r="BA143">
            <v>14.15</v>
          </cell>
        </row>
        <row r="144">
          <cell r="AT144">
            <v>139</v>
          </cell>
          <cell r="AU144">
            <v>19</v>
          </cell>
          <cell r="BA144">
            <v>14.15</v>
          </cell>
        </row>
        <row r="145">
          <cell r="AT145">
            <v>140</v>
          </cell>
          <cell r="AU145">
            <v>20</v>
          </cell>
          <cell r="BA145">
            <v>14.15</v>
          </cell>
        </row>
        <row r="146">
          <cell r="AT146">
            <v>141</v>
          </cell>
          <cell r="AU146">
            <v>1</v>
          </cell>
          <cell r="BA146">
            <v>16.5</v>
          </cell>
        </row>
        <row r="147">
          <cell r="AT147">
            <v>142</v>
          </cell>
          <cell r="AU147">
            <v>2</v>
          </cell>
          <cell r="BA147">
            <v>16.5</v>
          </cell>
        </row>
        <row r="148">
          <cell r="AT148">
            <v>143</v>
          </cell>
          <cell r="AU148">
            <v>3</v>
          </cell>
          <cell r="BA148">
            <v>16.5</v>
          </cell>
        </row>
        <row r="149">
          <cell r="AT149">
            <v>144</v>
          </cell>
          <cell r="AU149">
            <v>4</v>
          </cell>
          <cell r="BA149">
            <v>16.5</v>
          </cell>
        </row>
        <row r="150">
          <cell r="AT150">
            <v>145</v>
          </cell>
          <cell r="AU150">
            <v>5</v>
          </cell>
          <cell r="BA150">
            <v>16.5</v>
          </cell>
        </row>
        <row r="151">
          <cell r="AT151">
            <v>146</v>
          </cell>
          <cell r="AU151">
            <v>6</v>
          </cell>
          <cell r="BA151">
            <v>16.5</v>
          </cell>
        </row>
        <row r="152">
          <cell r="AT152">
            <v>147</v>
          </cell>
          <cell r="AU152">
            <v>7</v>
          </cell>
          <cell r="BA152">
            <v>16.5</v>
          </cell>
        </row>
        <row r="153">
          <cell r="AT153">
            <v>148</v>
          </cell>
          <cell r="AU153">
            <v>8</v>
          </cell>
          <cell r="BA153">
            <v>16.5</v>
          </cell>
        </row>
        <row r="154">
          <cell r="AT154">
            <v>149</v>
          </cell>
          <cell r="AU154">
            <v>9</v>
          </cell>
          <cell r="BA154">
            <v>16.5</v>
          </cell>
        </row>
        <row r="155">
          <cell r="AT155">
            <v>150</v>
          </cell>
          <cell r="AU155">
            <v>10</v>
          </cell>
          <cell r="BA155">
            <v>16.5</v>
          </cell>
        </row>
        <row r="156">
          <cell r="AT156">
            <v>151</v>
          </cell>
          <cell r="AU156">
            <v>11</v>
          </cell>
          <cell r="BA156">
            <v>16.5</v>
          </cell>
        </row>
        <row r="157">
          <cell r="AT157">
            <v>152</v>
          </cell>
          <cell r="AU157">
            <v>12</v>
          </cell>
          <cell r="BA157">
            <v>16.5</v>
          </cell>
        </row>
        <row r="158">
          <cell r="AT158">
            <v>153</v>
          </cell>
          <cell r="AU158">
            <v>13</v>
          </cell>
          <cell r="BA158">
            <v>16.5</v>
          </cell>
        </row>
        <row r="159">
          <cell r="AT159">
            <v>154</v>
          </cell>
          <cell r="AU159">
            <v>14</v>
          </cell>
          <cell r="BA159">
            <v>16.5</v>
          </cell>
        </row>
        <row r="160">
          <cell r="AT160">
            <v>155</v>
          </cell>
          <cell r="AU160">
            <v>15</v>
          </cell>
          <cell r="BA160">
            <v>16.5</v>
          </cell>
        </row>
        <row r="161">
          <cell r="AT161">
            <v>156</v>
          </cell>
          <cell r="AU161">
            <v>16</v>
          </cell>
          <cell r="BA161">
            <v>16.5</v>
          </cell>
        </row>
        <row r="162">
          <cell r="AT162">
            <v>157</v>
          </cell>
          <cell r="AU162">
            <v>17</v>
          </cell>
          <cell r="BA162">
            <v>16.5</v>
          </cell>
        </row>
        <row r="163">
          <cell r="AT163">
            <v>158</v>
          </cell>
          <cell r="AU163">
            <v>18</v>
          </cell>
          <cell r="BA163">
            <v>16.5</v>
          </cell>
        </row>
        <row r="164">
          <cell r="AT164">
            <v>159</v>
          </cell>
          <cell r="AU164">
            <v>19</v>
          </cell>
          <cell r="BA164">
            <v>16.5</v>
          </cell>
        </row>
        <row r="165">
          <cell r="AT165">
            <v>160</v>
          </cell>
          <cell r="AU165">
            <v>20</v>
          </cell>
          <cell r="BA165">
            <v>16.5</v>
          </cell>
        </row>
        <row r="166">
          <cell r="AT166">
            <v>161</v>
          </cell>
          <cell r="AU166">
            <v>1</v>
          </cell>
          <cell r="BA166">
            <v>18.850000000000001</v>
          </cell>
        </row>
        <row r="167">
          <cell r="AT167">
            <v>162</v>
          </cell>
          <cell r="AU167">
            <v>2</v>
          </cell>
          <cell r="BA167">
            <v>18.850000000000001</v>
          </cell>
        </row>
        <row r="168">
          <cell r="AT168">
            <v>163</v>
          </cell>
          <cell r="AU168">
            <v>3</v>
          </cell>
          <cell r="BA168">
            <v>18.850000000000001</v>
          </cell>
        </row>
        <row r="169">
          <cell r="AT169">
            <v>164</v>
          </cell>
          <cell r="AU169">
            <v>4</v>
          </cell>
          <cell r="BA169">
            <v>18.850000000000001</v>
          </cell>
        </row>
        <row r="170">
          <cell r="AT170">
            <v>165</v>
          </cell>
          <cell r="AU170">
            <v>5</v>
          </cell>
          <cell r="BA170">
            <v>18.850000000000001</v>
          </cell>
        </row>
        <row r="171">
          <cell r="AT171">
            <v>166</v>
          </cell>
          <cell r="AU171">
            <v>6</v>
          </cell>
          <cell r="BA171">
            <v>18.850000000000001</v>
          </cell>
        </row>
        <row r="172">
          <cell r="AT172">
            <v>167</v>
          </cell>
          <cell r="AU172">
            <v>7</v>
          </cell>
          <cell r="BA172">
            <v>18.850000000000001</v>
          </cell>
        </row>
        <row r="173">
          <cell r="AT173">
            <v>168</v>
          </cell>
          <cell r="AU173">
            <v>8</v>
          </cell>
          <cell r="BA173">
            <v>18.850000000000001</v>
          </cell>
        </row>
        <row r="174">
          <cell r="AT174">
            <v>169</v>
          </cell>
          <cell r="AU174">
            <v>9</v>
          </cell>
          <cell r="BA174">
            <v>18.850000000000001</v>
          </cell>
        </row>
        <row r="175">
          <cell r="AT175">
            <v>170</v>
          </cell>
          <cell r="AU175">
            <v>10</v>
          </cell>
          <cell r="BA175">
            <v>18.850000000000001</v>
          </cell>
        </row>
        <row r="176">
          <cell r="AT176">
            <v>171</v>
          </cell>
          <cell r="AU176">
            <v>11</v>
          </cell>
          <cell r="BA176">
            <v>18.850000000000001</v>
          </cell>
        </row>
        <row r="177">
          <cell r="AT177">
            <v>172</v>
          </cell>
          <cell r="AU177">
            <v>12</v>
          </cell>
          <cell r="BA177">
            <v>18.850000000000001</v>
          </cell>
        </row>
        <row r="178">
          <cell r="AT178">
            <v>173</v>
          </cell>
          <cell r="AU178">
            <v>13</v>
          </cell>
          <cell r="BA178">
            <v>18.850000000000001</v>
          </cell>
        </row>
        <row r="179">
          <cell r="AT179">
            <v>174</v>
          </cell>
          <cell r="AU179">
            <v>14</v>
          </cell>
          <cell r="BA179">
            <v>18.850000000000001</v>
          </cell>
        </row>
        <row r="180">
          <cell r="AT180">
            <v>175</v>
          </cell>
          <cell r="AU180">
            <v>15</v>
          </cell>
          <cell r="BA180">
            <v>18.850000000000001</v>
          </cell>
        </row>
        <row r="181">
          <cell r="AT181">
            <v>176</v>
          </cell>
          <cell r="AU181">
            <v>16</v>
          </cell>
          <cell r="BA181">
            <v>18.850000000000001</v>
          </cell>
        </row>
        <row r="182">
          <cell r="AT182">
            <v>177</v>
          </cell>
          <cell r="AU182">
            <v>17</v>
          </cell>
          <cell r="BA182">
            <v>18.850000000000001</v>
          </cell>
        </row>
        <row r="183">
          <cell r="AT183">
            <v>178</v>
          </cell>
          <cell r="AU183">
            <v>18</v>
          </cell>
          <cell r="BA183">
            <v>18.850000000000001</v>
          </cell>
        </row>
        <row r="184">
          <cell r="AT184">
            <v>179</v>
          </cell>
          <cell r="AU184">
            <v>19</v>
          </cell>
          <cell r="BA184">
            <v>18.850000000000001</v>
          </cell>
        </row>
        <row r="185">
          <cell r="AT185">
            <v>180</v>
          </cell>
          <cell r="AU185">
            <v>20</v>
          </cell>
          <cell r="BA185">
            <v>18.850000000000001</v>
          </cell>
        </row>
        <row r="186">
          <cell r="AT186">
            <v>181</v>
          </cell>
          <cell r="AU186">
            <v>1</v>
          </cell>
          <cell r="BA186">
            <v>21.3</v>
          </cell>
        </row>
        <row r="187">
          <cell r="AT187">
            <v>182</v>
          </cell>
          <cell r="AU187">
            <v>2</v>
          </cell>
          <cell r="BA187">
            <v>21.3</v>
          </cell>
        </row>
        <row r="188">
          <cell r="AT188">
            <v>183</v>
          </cell>
          <cell r="AU188">
            <v>3</v>
          </cell>
          <cell r="BA188">
            <v>21.3</v>
          </cell>
        </row>
        <row r="189">
          <cell r="AT189">
            <v>184</v>
          </cell>
          <cell r="AU189">
            <v>4</v>
          </cell>
          <cell r="BA189">
            <v>21.3</v>
          </cell>
        </row>
        <row r="190">
          <cell r="AT190">
            <v>185</v>
          </cell>
          <cell r="AU190">
            <v>5</v>
          </cell>
          <cell r="BA190">
            <v>21.3</v>
          </cell>
        </row>
        <row r="191">
          <cell r="AT191">
            <v>186</v>
          </cell>
          <cell r="AU191">
            <v>6</v>
          </cell>
          <cell r="BA191">
            <v>21.3</v>
          </cell>
        </row>
        <row r="192">
          <cell r="AT192">
            <v>187</v>
          </cell>
          <cell r="AU192">
            <v>7</v>
          </cell>
          <cell r="BA192">
            <v>21.3</v>
          </cell>
        </row>
        <row r="193">
          <cell r="AT193">
            <v>188</v>
          </cell>
          <cell r="AU193">
            <v>8</v>
          </cell>
          <cell r="BA193">
            <v>21.3</v>
          </cell>
        </row>
        <row r="194">
          <cell r="AT194">
            <v>189</v>
          </cell>
          <cell r="AU194">
            <v>9</v>
          </cell>
          <cell r="BA194">
            <v>21.3</v>
          </cell>
        </row>
        <row r="195">
          <cell r="AT195">
            <v>190</v>
          </cell>
          <cell r="AU195">
            <v>10</v>
          </cell>
          <cell r="BA195">
            <v>21.3</v>
          </cell>
        </row>
        <row r="196">
          <cell r="AT196">
            <v>191</v>
          </cell>
          <cell r="AU196">
            <v>11</v>
          </cell>
          <cell r="BA196">
            <v>21.3</v>
          </cell>
        </row>
        <row r="197">
          <cell r="AT197">
            <v>192</v>
          </cell>
          <cell r="AU197">
            <v>12</v>
          </cell>
          <cell r="BA197">
            <v>21.3</v>
          </cell>
        </row>
        <row r="198">
          <cell r="AT198">
            <v>193</v>
          </cell>
          <cell r="AU198">
            <v>13</v>
          </cell>
          <cell r="BA198">
            <v>21.3</v>
          </cell>
        </row>
        <row r="199">
          <cell r="AT199">
            <v>194</v>
          </cell>
          <cell r="AU199">
            <v>14</v>
          </cell>
          <cell r="BA199">
            <v>21.3</v>
          </cell>
        </row>
        <row r="200">
          <cell r="AT200">
            <v>195</v>
          </cell>
          <cell r="AU200">
            <v>15</v>
          </cell>
          <cell r="BA200">
            <v>21.3</v>
          </cell>
        </row>
        <row r="201">
          <cell r="AT201">
            <v>196</v>
          </cell>
          <cell r="AU201">
            <v>16</v>
          </cell>
          <cell r="BA201">
            <v>21.3</v>
          </cell>
        </row>
        <row r="202">
          <cell r="AT202">
            <v>197</v>
          </cell>
          <cell r="AU202">
            <v>17</v>
          </cell>
          <cell r="BA202">
            <v>21.3</v>
          </cell>
        </row>
        <row r="203">
          <cell r="AT203">
            <v>198</v>
          </cell>
          <cell r="AU203">
            <v>18</v>
          </cell>
          <cell r="BA203">
            <v>21.3</v>
          </cell>
        </row>
        <row r="204">
          <cell r="AT204">
            <v>199</v>
          </cell>
          <cell r="AU204">
            <v>19</v>
          </cell>
          <cell r="BA204">
            <v>21.3</v>
          </cell>
        </row>
        <row r="205">
          <cell r="AT205">
            <v>200</v>
          </cell>
          <cell r="AU205">
            <v>20</v>
          </cell>
          <cell r="BA205">
            <v>21.3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#NAME?</fb>
    <v>4</v>
    <v>1</v>
  </rv>
  <rv s="1">
    <fb t="e">#NAME?</fb>
    <v>4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541"/>
  <sheetViews>
    <sheetView tabSelected="1" workbookViewId="0">
      <selection activeCell="B9" sqref="B9"/>
    </sheetView>
  </sheetViews>
  <sheetFormatPr defaultColWidth="9" defaultRowHeight="14.25" x14ac:dyDescent="0.2"/>
  <cols>
    <col min="1" max="1" width="9" style="36"/>
    <col min="2" max="3" width="9" style="34"/>
    <col min="4" max="5" width="13" style="36" customWidth="1"/>
    <col min="6" max="6" width="13.5" style="34" customWidth="1"/>
    <col min="7" max="7" width="9" style="37"/>
    <col min="8" max="8" width="21.75" style="34" customWidth="1"/>
    <col min="9" max="9" width="57.75" style="34" customWidth="1"/>
    <col min="10" max="16384" width="9" style="34"/>
  </cols>
  <sheetData>
    <row r="1" spans="1:20" x14ac:dyDescent="0.2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9" t="s">
        <v>6</v>
      </c>
      <c r="H1" s="38" t="s">
        <v>7</v>
      </c>
      <c r="I1" s="38" t="s">
        <v>8</v>
      </c>
    </row>
    <row r="2" spans="1:20" x14ac:dyDescent="0.2">
      <c r="A2" s="36" t="s">
        <v>9</v>
      </c>
      <c r="B2" s="36" t="s">
        <v>9</v>
      </c>
      <c r="D2" s="36" t="s">
        <v>9</v>
      </c>
      <c r="E2" s="36" t="s">
        <v>9</v>
      </c>
      <c r="F2" s="36" t="s">
        <v>9</v>
      </c>
      <c r="G2" s="37" t="s">
        <v>9</v>
      </c>
      <c r="H2" s="40" t="s">
        <v>9</v>
      </c>
      <c r="I2" s="43" t="s">
        <v>10</v>
      </c>
    </row>
    <row r="3" spans="1:20" x14ac:dyDescent="0.2">
      <c r="A3" s="36" t="s">
        <v>11</v>
      </c>
      <c r="B3" s="36" t="s">
        <v>12</v>
      </c>
      <c r="C3" s="34" t="s">
        <v>13</v>
      </c>
      <c r="D3" s="36" t="s">
        <v>14</v>
      </c>
      <c r="E3" s="36" t="s">
        <v>15</v>
      </c>
      <c r="F3" s="36" t="s">
        <v>16</v>
      </c>
      <c r="G3" s="37" t="s">
        <v>17</v>
      </c>
      <c r="H3" s="40" t="s">
        <v>18</v>
      </c>
      <c r="I3" s="34" t="s">
        <v>19</v>
      </c>
    </row>
    <row r="4" spans="1:20" x14ac:dyDescent="0.2">
      <c r="A4" s="41" t="s">
        <v>20</v>
      </c>
      <c r="B4" s="36" t="s">
        <v>21</v>
      </c>
      <c r="C4" s="34" t="s">
        <v>21</v>
      </c>
      <c r="D4" s="36" t="s">
        <v>21</v>
      </c>
      <c r="E4" s="36" t="s">
        <v>21</v>
      </c>
      <c r="F4" s="36" t="s">
        <v>21</v>
      </c>
      <c r="G4" s="37" t="s">
        <v>21</v>
      </c>
      <c r="H4" s="40" t="s">
        <v>21</v>
      </c>
      <c r="I4" s="34" t="s">
        <v>21</v>
      </c>
    </row>
    <row r="5" spans="1:20" x14ac:dyDescent="0.2">
      <c r="A5" s="36" t="s">
        <v>22</v>
      </c>
      <c r="B5" s="36" t="s">
        <v>22</v>
      </c>
      <c r="C5" s="34" t="s">
        <v>22</v>
      </c>
      <c r="D5" s="36" t="s">
        <v>22</v>
      </c>
      <c r="E5" s="36" t="s">
        <v>22</v>
      </c>
      <c r="F5" s="36" t="s">
        <v>22</v>
      </c>
      <c r="G5" s="37" t="s">
        <v>22</v>
      </c>
      <c r="H5" s="40" t="s">
        <v>23</v>
      </c>
      <c r="I5" s="34" t="s">
        <v>23</v>
      </c>
      <c r="K5" s="36"/>
    </row>
    <row r="6" spans="1:20" s="35" customFormat="1" x14ac:dyDescent="0.2">
      <c r="A6" s="42">
        <v>1</v>
      </c>
      <c r="B6" s="42">
        <v>0</v>
      </c>
      <c r="C6" s="42">
        <v>1</v>
      </c>
      <c r="D6" s="42">
        <v>100</v>
      </c>
      <c r="E6" s="42">
        <v>100</v>
      </c>
      <c r="F6" s="42">
        <v>0</v>
      </c>
      <c r="G6" s="42">
        <v>1</v>
      </c>
      <c r="H6" s="32" t="s">
        <v>24</v>
      </c>
      <c r="I6" s="32" t="s">
        <v>24</v>
      </c>
      <c r="K6" s="44"/>
    </row>
    <row r="7" spans="1:20" s="35" customFormat="1" x14ac:dyDescent="0.2">
      <c r="A7" s="42">
        <v>2</v>
      </c>
      <c r="B7" s="40">
        <v>1</v>
      </c>
      <c r="C7" s="35">
        <v>1</v>
      </c>
      <c r="D7" s="45">
        <v>240</v>
      </c>
      <c r="E7" s="46">
        <v>340</v>
      </c>
      <c r="F7" s="47">
        <v>0</v>
      </c>
      <c r="G7" s="35">
        <v>1</v>
      </c>
      <c r="H7" s="43" t="s">
        <v>118</v>
      </c>
      <c r="I7" s="35" t="s">
        <v>24</v>
      </c>
    </row>
    <row r="8" spans="1:20" s="35" customFormat="1" x14ac:dyDescent="0.2">
      <c r="A8" s="42">
        <v>3</v>
      </c>
      <c r="B8" s="35">
        <v>2</v>
      </c>
      <c r="C8" s="35">
        <v>1</v>
      </c>
      <c r="D8" s="45">
        <v>300</v>
      </c>
      <c r="E8" s="46">
        <v>640</v>
      </c>
      <c r="F8" s="47">
        <v>1</v>
      </c>
      <c r="G8" s="35">
        <v>1</v>
      </c>
      <c r="H8" s="43" t="s">
        <v>119</v>
      </c>
      <c r="I8" s="35" t="s">
        <v>24</v>
      </c>
    </row>
    <row r="9" spans="1:20" s="35" customFormat="1" x14ac:dyDescent="0.2">
      <c r="A9" s="42">
        <v>4</v>
      </c>
      <c r="B9" s="35">
        <v>3</v>
      </c>
      <c r="C9" s="35">
        <v>1</v>
      </c>
      <c r="D9" s="45">
        <v>0</v>
      </c>
      <c r="E9" s="46">
        <v>0</v>
      </c>
      <c r="F9" s="47">
        <v>2</v>
      </c>
      <c r="G9" s="35">
        <v>1</v>
      </c>
      <c r="H9" s="43" t="s">
        <v>120</v>
      </c>
      <c r="I9" s="35" t="s">
        <v>512</v>
      </c>
    </row>
    <row r="10" spans="1:20" s="35" customFormat="1" x14ac:dyDescent="0.2">
      <c r="A10" s="42">
        <v>5</v>
      </c>
      <c r="B10" s="35">
        <v>0</v>
      </c>
      <c r="C10" s="35">
        <v>1</v>
      </c>
      <c r="D10" s="45">
        <v>200</v>
      </c>
      <c r="E10" s="46">
        <v>200</v>
      </c>
      <c r="F10" s="47">
        <v>0</v>
      </c>
      <c r="G10" s="35">
        <v>2</v>
      </c>
      <c r="H10" s="43" t="s">
        <v>24</v>
      </c>
      <c r="I10" s="35" t="s">
        <v>24</v>
      </c>
    </row>
    <row r="11" spans="1:20" s="35" customFormat="1" x14ac:dyDescent="0.2">
      <c r="A11" s="42">
        <v>6</v>
      </c>
      <c r="B11" s="40">
        <v>1</v>
      </c>
      <c r="C11" s="35">
        <v>1</v>
      </c>
      <c r="D11" s="45">
        <v>280</v>
      </c>
      <c r="E11" s="46">
        <v>480</v>
      </c>
      <c r="F11" s="47">
        <v>0</v>
      </c>
      <c r="G11" s="35">
        <v>2</v>
      </c>
      <c r="H11" s="43" t="s">
        <v>121</v>
      </c>
      <c r="I11" s="35" t="s">
        <v>24</v>
      </c>
    </row>
    <row r="12" spans="1:20" s="35" customFormat="1" x14ac:dyDescent="0.2">
      <c r="A12" s="42">
        <v>7</v>
      </c>
      <c r="B12" s="35">
        <v>2</v>
      </c>
      <c r="C12" s="35">
        <v>1</v>
      </c>
      <c r="D12" s="45">
        <v>350</v>
      </c>
      <c r="E12" s="46">
        <v>830</v>
      </c>
      <c r="F12" s="47">
        <v>1</v>
      </c>
      <c r="G12" s="35">
        <v>2</v>
      </c>
      <c r="H12" s="43" t="s">
        <v>122</v>
      </c>
      <c r="I12" s="35" t="s">
        <v>24</v>
      </c>
    </row>
    <row r="13" spans="1:20" s="35" customFormat="1" x14ac:dyDescent="0.2">
      <c r="A13" s="42">
        <v>8</v>
      </c>
      <c r="B13" s="35">
        <v>3</v>
      </c>
      <c r="C13" s="35">
        <v>1</v>
      </c>
      <c r="D13" s="45">
        <v>0</v>
      </c>
      <c r="E13" s="46">
        <v>0</v>
      </c>
      <c r="F13" s="47">
        <v>2</v>
      </c>
      <c r="G13" s="35">
        <v>2</v>
      </c>
      <c r="H13" s="43" t="s">
        <v>123</v>
      </c>
      <c r="I13" s="35" t="s">
        <v>512</v>
      </c>
    </row>
    <row r="14" spans="1:20" s="35" customFormat="1" x14ac:dyDescent="0.2">
      <c r="A14" s="42">
        <v>9</v>
      </c>
      <c r="B14" s="35">
        <v>0</v>
      </c>
      <c r="C14" s="35">
        <v>1</v>
      </c>
      <c r="D14" s="45">
        <v>300</v>
      </c>
      <c r="E14" s="46">
        <v>300</v>
      </c>
      <c r="F14" s="47">
        <v>0</v>
      </c>
      <c r="G14" s="35">
        <v>3</v>
      </c>
      <c r="H14" s="43" t="s">
        <v>24</v>
      </c>
      <c r="I14" s="35" t="s">
        <v>24</v>
      </c>
    </row>
    <row r="15" spans="1:20" s="35" customFormat="1" x14ac:dyDescent="0.2">
      <c r="A15" s="42">
        <v>10</v>
      </c>
      <c r="B15" s="35">
        <v>1</v>
      </c>
      <c r="C15" s="35">
        <v>1</v>
      </c>
      <c r="D15" s="45">
        <v>330</v>
      </c>
      <c r="E15" s="46">
        <v>630</v>
      </c>
      <c r="F15" s="47">
        <v>0</v>
      </c>
      <c r="G15" s="35">
        <v>3</v>
      </c>
      <c r="H15" s="43" t="s">
        <v>124</v>
      </c>
      <c r="I15" s="35" t="s">
        <v>24</v>
      </c>
    </row>
    <row r="16" spans="1:20" s="35" customFormat="1" x14ac:dyDescent="0.2">
      <c r="A16" s="42">
        <v>11</v>
      </c>
      <c r="B16" s="35">
        <v>2</v>
      </c>
      <c r="C16" s="35">
        <v>1</v>
      </c>
      <c r="D16" s="45">
        <v>410</v>
      </c>
      <c r="E16" s="46">
        <v>1040</v>
      </c>
      <c r="F16" s="47">
        <v>1</v>
      </c>
      <c r="G16" s="35">
        <v>3</v>
      </c>
      <c r="H16" s="43" t="s">
        <v>125</v>
      </c>
      <c r="I16" s="35" t="s">
        <v>24</v>
      </c>
      <c r="L16" s="44"/>
      <c r="M16" s="44"/>
      <c r="O16" s="44"/>
      <c r="P16" s="44"/>
      <c r="Q16" s="44"/>
      <c r="R16" s="48"/>
      <c r="S16" s="40"/>
      <c r="T16" s="43"/>
    </row>
    <row r="17" spans="1:19" s="35" customFormat="1" x14ac:dyDescent="0.2">
      <c r="A17" s="42">
        <v>12</v>
      </c>
      <c r="B17" s="40">
        <v>3</v>
      </c>
      <c r="C17" s="35">
        <v>1</v>
      </c>
      <c r="D17" s="45">
        <v>1600</v>
      </c>
      <c r="E17" s="46">
        <v>2640</v>
      </c>
      <c r="F17" s="47">
        <v>2</v>
      </c>
      <c r="G17" s="35">
        <v>3</v>
      </c>
      <c r="H17" s="43" t="s">
        <v>126</v>
      </c>
      <c r="I17" s="35" t="s">
        <v>512</v>
      </c>
      <c r="L17" s="44"/>
      <c r="M17" s="44"/>
      <c r="O17" s="44"/>
      <c r="P17" s="44"/>
      <c r="Q17" s="44"/>
      <c r="R17" s="48"/>
      <c r="S17" s="40"/>
    </row>
    <row r="18" spans="1:19" s="35" customFormat="1" x14ac:dyDescent="0.2">
      <c r="A18" s="42">
        <v>13</v>
      </c>
      <c r="B18" s="35">
        <v>4</v>
      </c>
      <c r="C18" s="35">
        <v>1</v>
      </c>
      <c r="D18" s="45">
        <v>1900</v>
      </c>
      <c r="E18" s="46">
        <v>4540</v>
      </c>
      <c r="F18" s="47">
        <v>1</v>
      </c>
      <c r="G18" s="35">
        <v>3</v>
      </c>
      <c r="H18" s="43" t="s">
        <v>127</v>
      </c>
      <c r="I18" s="35" t="s">
        <v>513</v>
      </c>
      <c r="L18" s="49"/>
      <c r="M18" s="44"/>
      <c r="O18" s="44"/>
      <c r="P18" s="44"/>
      <c r="Q18" s="44"/>
      <c r="R18" s="48"/>
      <c r="S18" s="40"/>
    </row>
    <row r="19" spans="1:19" s="35" customFormat="1" x14ac:dyDescent="0.2">
      <c r="A19" s="42">
        <v>14</v>
      </c>
      <c r="B19" s="35">
        <v>5</v>
      </c>
      <c r="C19" s="35">
        <v>1</v>
      </c>
      <c r="D19" s="45">
        <v>2230</v>
      </c>
      <c r="E19" s="46">
        <v>6770</v>
      </c>
      <c r="F19" s="47">
        <v>2</v>
      </c>
      <c r="G19" s="35">
        <v>3</v>
      </c>
      <c r="H19" s="43" t="s">
        <v>128</v>
      </c>
      <c r="I19" s="35" t="s">
        <v>514</v>
      </c>
      <c r="L19" s="44"/>
      <c r="M19" s="44"/>
      <c r="O19" s="44"/>
      <c r="P19" s="44"/>
      <c r="Q19" s="44"/>
      <c r="R19" s="48"/>
      <c r="S19" s="40"/>
    </row>
    <row r="20" spans="1:19" s="35" customFormat="1" x14ac:dyDescent="0.2">
      <c r="A20" s="42">
        <v>15</v>
      </c>
      <c r="B20" s="35">
        <v>6</v>
      </c>
      <c r="C20" s="35">
        <v>1</v>
      </c>
      <c r="D20" s="45">
        <v>0</v>
      </c>
      <c r="E20" s="46">
        <v>0</v>
      </c>
      <c r="F20" s="47">
        <v>1</v>
      </c>
      <c r="G20" s="35">
        <v>3</v>
      </c>
      <c r="H20" s="43" t="s">
        <v>129</v>
      </c>
      <c r="I20" s="35" t="s">
        <v>515</v>
      </c>
    </row>
    <row r="21" spans="1:19" s="35" customFormat="1" x14ac:dyDescent="0.2">
      <c r="A21" s="42">
        <v>16</v>
      </c>
      <c r="B21" s="35">
        <v>0</v>
      </c>
      <c r="C21" s="35">
        <v>1</v>
      </c>
      <c r="D21" s="45">
        <v>500</v>
      </c>
      <c r="E21" s="46">
        <v>500</v>
      </c>
      <c r="F21" s="47">
        <v>0</v>
      </c>
      <c r="G21" s="35">
        <v>4</v>
      </c>
      <c r="H21" s="43" t="s">
        <v>24</v>
      </c>
      <c r="I21" s="35" t="s">
        <v>24</v>
      </c>
    </row>
    <row r="22" spans="1:19" s="35" customFormat="1" x14ac:dyDescent="0.2">
      <c r="A22" s="42">
        <v>17</v>
      </c>
      <c r="B22" s="35">
        <v>1</v>
      </c>
      <c r="C22" s="35">
        <v>1</v>
      </c>
      <c r="D22" s="45">
        <v>390</v>
      </c>
      <c r="E22" s="46">
        <v>890</v>
      </c>
      <c r="F22" s="47">
        <v>0</v>
      </c>
      <c r="G22" s="35">
        <v>4</v>
      </c>
      <c r="H22" s="43" t="s">
        <v>130</v>
      </c>
      <c r="I22" s="35" t="s">
        <v>24</v>
      </c>
    </row>
    <row r="23" spans="1:19" s="35" customFormat="1" x14ac:dyDescent="0.2">
      <c r="A23" s="42">
        <v>18</v>
      </c>
      <c r="B23" s="35">
        <v>2</v>
      </c>
      <c r="C23" s="35">
        <v>1</v>
      </c>
      <c r="D23" s="45">
        <v>480</v>
      </c>
      <c r="E23" s="46">
        <v>1370</v>
      </c>
      <c r="F23" s="47">
        <v>1</v>
      </c>
      <c r="G23" s="35">
        <v>4</v>
      </c>
      <c r="H23" s="43" t="s">
        <v>131</v>
      </c>
      <c r="I23" s="35" t="s">
        <v>24</v>
      </c>
    </row>
    <row r="24" spans="1:19" s="35" customFormat="1" x14ac:dyDescent="0.2">
      <c r="A24" s="42">
        <v>19</v>
      </c>
      <c r="B24" s="40">
        <v>3</v>
      </c>
      <c r="C24" s="35">
        <v>1</v>
      </c>
      <c r="D24" s="45">
        <v>1890</v>
      </c>
      <c r="E24" s="46">
        <v>3260</v>
      </c>
      <c r="F24" s="47">
        <v>2</v>
      </c>
      <c r="G24" s="35">
        <v>4</v>
      </c>
      <c r="H24" s="43" t="s">
        <v>132</v>
      </c>
      <c r="I24" s="35" t="s">
        <v>512</v>
      </c>
    </row>
    <row r="25" spans="1:19" s="35" customFormat="1" x14ac:dyDescent="0.2">
      <c r="A25" s="42">
        <v>20</v>
      </c>
      <c r="B25" s="40">
        <v>4</v>
      </c>
      <c r="C25" s="35">
        <v>1</v>
      </c>
      <c r="D25" s="45">
        <v>2240</v>
      </c>
      <c r="E25" s="46">
        <v>5500</v>
      </c>
      <c r="F25" s="47">
        <v>1</v>
      </c>
      <c r="G25" s="35">
        <v>4</v>
      </c>
      <c r="H25" s="43" t="s">
        <v>133</v>
      </c>
      <c r="I25" s="35" t="s">
        <v>513</v>
      </c>
    </row>
    <row r="26" spans="1:19" s="35" customFormat="1" x14ac:dyDescent="0.2">
      <c r="A26" s="42">
        <v>21</v>
      </c>
      <c r="B26" s="35">
        <v>5</v>
      </c>
      <c r="C26" s="35">
        <v>1</v>
      </c>
      <c r="D26" s="45">
        <v>2620</v>
      </c>
      <c r="E26" s="46">
        <v>8120</v>
      </c>
      <c r="F26" s="47">
        <v>2</v>
      </c>
      <c r="G26" s="35">
        <v>4</v>
      </c>
      <c r="H26" s="43" t="s">
        <v>129</v>
      </c>
      <c r="I26" s="35" t="s">
        <v>514</v>
      </c>
    </row>
    <row r="27" spans="1:19" s="35" customFormat="1" x14ac:dyDescent="0.2">
      <c r="A27" s="42">
        <v>22</v>
      </c>
      <c r="B27" s="35">
        <v>6</v>
      </c>
      <c r="C27" s="35">
        <v>1</v>
      </c>
      <c r="D27" s="45">
        <v>0</v>
      </c>
      <c r="E27" s="46">
        <v>0</v>
      </c>
      <c r="F27" s="47">
        <v>1</v>
      </c>
      <c r="G27" s="35">
        <v>4</v>
      </c>
      <c r="H27" s="43" t="s">
        <v>134</v>
      </c>
      <c r="I27" s="35" t="s">
        <v>515</v>
      </c>
    </row>
    <row r="28" spans="1:19" s="35" customFormat="1" x14ac:dyDescent="0.2">
      <c r="A28" s="42">
        <v>23</v>
      </c>
      <c r="B28" s="35">
        <v>0</v>
      </c>
      <c r="C28" s="35">
        <v>1</v>
      </c>
      <c r="D28" s="45">
        <v>1000</v>
      </c>
      <c r="E28" s="46">
        <v>1000</v>
      </c>
      <c r="F28" s="47">
        <v>0</v>
      </c>
      <c r="G28" s="35">
        <v>5</v>
      </c>
      <c r="H28" s="43" t="s">
        <v>24</v>
      </c>
      <c r="I28" s="35" t="s">
        <v>24</v>
      </c>
    </row>
    <row r="29" spans="1:19" s="35" customFormat="1" x14ac:dyDescent="0.2">
      <c r="A29" s="42">
        <v>24</v>
      </c>
      <c r="B29" s="35">
        <v>1</v>
      </c>
      <c r="C29" s="35">
        <v>1</v>
      </c>
      <c r="D29" s="45">
        <v>450</v>
      </c>
      <c r="E29" s="46">
        <v>1450</v>
      </c>
      <c r="F29" s="47">
        <v>0</v>
      </c>
      <c r="G29" s="35">
        <v>5</v>
      </c>
      <c r="H29" s="43" t="s">
        <v>135</v>
      </c>
      <c r="I29" s="35" t="s">
        <v>24</v>
      </c>
    </row>
    <row r="30" spans="1:19" s="35" customFormat="1" x14ac:dyDescent="0.2">
      <c r="A30" s="42">
        <v>25</v>
      </c>
      <c r="B30" s="35">
        <v>2</v>
      </c>
      <c r="C30" s="35">
        <v>1</v>
      </c>
      <c r="D30" s="45">
        <v>570</v>
      </c>
      <c r="E30" s="46">
        <v>2020</v>
      </c>
      <c r="F30" s="47">
        <v>1</v>
      </c>
      <c r="G30" s="35">
        <v>5</v>
      </c>
      <c r="H30" s="43" t="s">
        <v>136</v>
      </c>
      <c r="I30" s="35" t="s">
        <v>24</v>
      </c>
    </row>
    <row r="31" spans="1:19" s="35" customFormat="1" x14ac:dyDescent="0.2">
      <c r="A31" s="42">
        <v>26</v>
      </c>
      <c r="B31" s="35">
        <v>3</v>
      </c>
      <c r="C31" s="35">
        <v>1</v>
      </c>
      <c r="D31" s="45">
        <v>2220</v>
      </c>
      <c r="E31" s="46">
        <v>4240</v>
      </c>
      <c r="F31" s="47">
        <v>2</v>
      </c>
      <c r="G31" s="35">
        <v>5</v>
      </c>
      <c r="H31" s="43" t="s">
        <v>137</v>
      </c>
      <c r="I31" s="35" t="s">
        <v>512</v>
      </c>
    </row>
    <row r="32" spans="1:19" s="35" customFormat="1" x14ac:dyDescent="0.2">
      <c r="A32" s="42">
        <v>27</v>
      </c>
      <c r="B32" s="40">
        <v>4</v>
      </c>
      <c r="C32" s="35">
        <v>1</v>
      </c>
      <c r="D32" s="45">
        <v>2630</v>
      </c>
      <c r="E32" s="46">
        <v>6870</v>
      </c>
      <c r="F32" s="47">
        <v>1</v>
      </c>
      <c r="G32" s="35">
        <v>5</v>
      </c>
      <c r="H32" s="43" t="s">
        <v>138</v>
      </c>
      <c r="I32" s="35" t="s">
        <v>513</v>
      </c>
    </row>
    <row r="33" spans="1:9" s="35" customFormat="1" x14ac:dyDescent="0.2">
      <c r="A33" s="42">
        <v>28</v>
      </c>
      <c r="B33" s="40">
        <v>5</v>
      </c>
      <c r="C33" s="35">
        <v>1</v>
      </c>
      <c r="D33" s="45">
        <v>3080</v>
      </c>
      <c r="E33" s="46">
        <v>9950</v>
      </c>
      <c r="F33" s="47">
        <v>2</v>
      </c>
      <c r="G33" s="35">
        <v>5</v>
      </c>
      <c r="H33" s="43" t="s">
        <v>139</v>
      </c>
      <c r="I33" s="35" t="s">
        <v>514</v>
      </c>
    </row>
    <row r="34" spans="1:9" s="35" customFormat="1" x14ac:dyDescent="0.2">
      <c r="A34" s="42">
        <v>29</v>
      </c>
      <c r="B34" s="40">
        <v>6</v>
      </c>
      <c r="C34" s="35">
        <v>1</v>
      </c>
      <c r="D34" s="45">
        <v>3570</v>
      </c>
      <c r="E34" s="46">
        <v>13520</v>
      </c>
      <c r="F34" s="47">
        <v>1</v>
      </c>
      <c r="G34" s="35">
        <v>5</v>
      </c>
      <c r="H34" s="43" t="s">
        <v>140</v>
      </c>
      <c r="I34" s="35" t="s">
        <v>515</v>
      </c>
    </row>
    <row r="35" spans="1:9" s="35" customFormat="1" x14ac:dyDescent="0.2">
      <c r="A35" s="42">
        <v>30</v>
      </c>
      <c r="B35" s="35">
        <v>7</v>
      </c>
      <c r="C35" s="35">
        <v>1</v>
      </c>
      <c r="D35" s="45">
        <v>4120</v>
      </c>
      <c r="E35" s="46">
        <v>17640</v>
      </c>
      <c r="F35" s="47">
        <v>2</v>
      </c>
      <c r="G35" s="35">
        <v>5</v>
      </c>
      <c r="H35" s="43" t="s">
        <v>141</v>
      </c>
      <c r="I35" s="35" t="s">
        <v>516</v>
      </c>
    </row>
    <row r="36" spans="1:9" s="35" customFormat="1" x14ac:dyDescent="0.2">
      <c r="A36" s="42">
        <v>31</v>
      </c>
      <c r="B36" s="35">
        <v>8</v>
      </c>
      <c r="C36" s="35">
        <v>1</v>
      </c>
      <c r="D36" s="45">
        <v>4730</v>
      </c>
      <c r="E36" s="46">
        <v>22370</v>
      </c>
      <c r="F36" s="47">
        <v>1</v>
      </c>
      <c r="G36" s="35">
        <v>5</v>
      </c>
      <c r="H36" s="43" t="s">
        <v>142</v>
      </c>
      <c r="I36" s="35" t="s">
        <v>517</v>
      </c>
    </row>
    <row r="37" spans="1:9" s="35" customFormat="1" x14ac:dyDescent="0.2">
      <c r="A37" s="42">
        <v>32</v>
      </c>
      <c r="B37" s="35">
        <v>9</v>
      </c>
      <c r="C37" s="35">
        <v>1</v>
      </c>
      <c r="D37" s="45">
        <v>0</v>
      </c>
      <c r="E37" s="46">
        <v>0</v>
      </c>
      <c r="F37" s="47">
        <v>2</v>
      </c>
      <c r="G37" s="35">
        <v>5</v>
      </c>
      <c r="H37" s="43" t="s">
        <v>143</v>
      </c>
      <c r="I37" s="35" t="s">
        <v>518</v>
      </c>
    </row>
    <row r="38" spans="1:9" s="35" customFormat="1" x14ac:dyDescent="0.2">
      <c r="A38" s="42">
        <v>33</v>
      </c>
      <c r="B38" s="35">
        <v>0</v>
      </c>
      <c r="C38" s="35">
        <v>1</v>
      </c>
      <c r="D38" s="45">
        <v>2000</v>
      </c>
      <c r="E38" s="46">
        <v>2000</v>
      </c>
      <c r="F38" s="47">
        <v>0</v>
      </c>
      <c r="G38" s="35">
        <v>6</v>
      </c>
      <c r="H38" s="43" t="s">
        <v>24</v>
      </c>
      <c r="I38" s="35" t="s">
        <v>24</v>
      </c>
    </row>
    <row r="39" spans="1:9" s="35" customFormat="1" x14ac:dyDescent="0.2">
      <c r="A39" s="42">
        <v>34</v>
      </c>
      <c r="B39" s="35">
        <v>1</v>
      </c>
      <c r="C39" s="35">
        <v>1</v>
      </c>
      <c r="D39" s="45">
        <v>1500</v>
      </c>
      <c r="E39" s="46">
        <v>3500</v>
      </c>
      <c r="F39" s="47">
        <v>0</v>
      </c>
      <c r="G39" s="35">
        <v>6</v>
      </c>
      <c r="H39" s="43" t="s">
        <v>144</v>
      </c>
      <c r="I39" s="35" t="s">
        <v>24</v>
      </c>
    </row>
    <row r="40" spans="1:9" s="35" customFormat="1" x14ac:dyDescent="0.2">
      <c r="A40" s="42">
        <v>35</v>
      </c>
      <c r="B40" s="35">
        <v>2</v>
      </c>
      <c r="C40" s="35">
        <v>1</v>
      </c>
      <c r="D40" s="45">
        <v>1870</v>
      </c>
      <c r="E40" s="46">
        <v>5370</v>
      </c>
      <c r="F40" s="47">
        <v>1</v>
      </c>
      <c r="G40" s="35">
        <v>6</v>
      </c>
      <c r="H40" s="43" t="s">
        <v>145</v>
      </c>
      <c r="I40" s="35" t="s">
        <v>24</v>
      </c>
    </row>
    <row r="41" spans="1:9" s="35" customFormat="1" x14ac:dyDescent="0.2">
      <c r="A41" s="42">
        <v>36</v>
      </c>
      <c r="B41" s="35">
        <v>3</v>
      </c>
      <c r="C41" s="35">
        <v>1</v>
      </c>
      <c r="D41" s="45">
        <v>7330</v>
      </c>
      <c r="E41" s="46">
        <v>12700</v>
      </c>
      <c r="F41" s="47">
        <v>2</v>
      </c>
      <c r="G41" s="35">
        <v>6</v>
      </c>
      <c r="H41" s="43" t="s">
        <v>146</v>
      </c>
      <c r="I41" s="35" t="s">
        <v>519</v>
      </c>
    </row>
    <row r="42" spans="1:9" s="35" customFormat="1" x14ac:dyDescent="0.2">
      <c r="A42" s="42">
        <v>37</v>
      </c>
      <c r="B42" s="40">
        <v>4</v>
      </c>
      <c r="C42" s="35">
        <v>1</v>
      </c>
      <c r="D42" s="45">
        <v>8680</v>
      </c>
      <c r="E42" s="46">
        <v>21380</v>
      </c>
      <c r="F42" s="47">
        <v>1</v>
      </c>
      <c r="G42" s="35">
        <v>6</v>
      </c>
      <c r="H42" s="43" t="s">
        <v>147</v>
      </c>
      <c r="I42" s="35" t="s">
        <v>520</v>
      </c>
    </row>
    <row r="43" spans="1:9" s="35" customFormat="1" x14ac:dyDescent="0.2">
      <c r="A43" s="42">
        <v>38</v>
      </c>
      <c r="B43" s="40">
        <v>5</v>
      </c>
      <c r="C43" s="35">
        <v>1</v>
      </c>
      <c r="D43" s="45">
        <v>10160</v>
      </c>
      <c r="E43" s="46">
        <v>31540</v>
      </c>
      <c r="F43" s="47">
        <v>2</v>
      </c>
      <c r="G43" s="35">
        <v>6</v>
      </c>
      <c r="H43" s="43" t="s">
        <v>148</v>
      </c>
      <c r="I43" s="35" t="s">
        <v>521</v>
      </c>
    </row>
    <row r="44" spans="1:9" s="35" customFormat="1" x14ac:dyDescent="0.2">
      <c r="A44" s="42">
        <v>39</v>
      </c>
      <c r="B44" s="40">
        <v>6</v>
      </c>
      <c r="C44" s="35">
        <v>1</v>
      </c>
      <c r="D44" s="45">
        <v>11790</v>
      </c>
      <c r="E44" s="46">
        <v>43330</v>
      </c>
      <c r="F44" s="47">
        <v>1</v>
      </c>
      <c r="G44" s="35">
        <v>6</v>
      </c>
      <c r="H44" s="43" t="s">
        <v>149</v>
      </c>
      <c r="I44" s="35" t="s">
        <v>522</v>
      </c>
    </row>
    <row r="45" spans="1:9" s="35" customFormat="1" x14ac:dyDescent="0.2">
      <c r="A45" s="42">
        <v>40</v>
      </c>
      <c r="B45" s="35">
        <v>7</v>
      </c>
      <c r="C45" s="35">
        <v>1</v>
      </c>
      <c r="D45" s="45">
        <v>13600</v>
      </c>
      <c r="E45" s="46">
        <v>56930</v>
      </c>
      <c r="F45" s="47">
        <v>2</v>
      </c>
      <c r="G45" s="35">
        <v>6</v>
      </c>
      <c r="H45" s="43" t="s">
        <v>150</v>
      </c>
      <c r="I45" s="35" t="s">
        <v>523</v>
      </c>
    </row>
    <row r="46" spans="1:9" s="35" customFormat="1" x14ac:dyDescent="0.2">
      <c r="A46" s="42">
        <v>41</v>
      </c>
      <c r="B46" s="35">
        <v>8</v>
      </c>
      <c r="C46" s="35">
        <v>1</v>
      </c>
      <c r="D46" s="45">
        <v>15600</v>
      </c>
      <c r="E46" s="46">
        <v>72530</v>
      </c>
      <c r="F46" s="47">
        <v>1</v>
      </c>
      <c r="G46" s="35">
        <v>6</v>
      </c>
      <c r="H46" s="43" t="s">
        <v>151</v>
      </c>
      <c r="I46" s="35" t="s">
        <v>524</v>
      </c>
    </row>
    <row r="47" spans="1:9" s="35" customFormat="1" x14ac:dyDescent="0.2">
      <c r="A47" s="42">
        <v>42</v>
      </c>
      <c r="B47" s="35">
        <v>9</v>
      </c>
      <c r="C47" s="35">
        <v>1</v>
      </c>
      <c r="D47" s="45">
        <v>0</v>
      </c>
      <c r="E47" s="46">
        <v>0</v>
      </c>
      <c r="F47" s="47">
        <v>2</v>
      </c>
      <c r="G47" s="35">
        <v>6</v>
      </c>
      <c r="H47" s="43" t="s">
        <v>152</v>
      </c>
      <c r="I47" s="35" t="s">
        <v>525</v>
      </c>
    </row>
    <row r="48" spans="1:9" s="35" customFormat="1" x14ac:dyDescent="0.2">
      <c r="A48" s="42">
        <v>43</v>
      </c>
      <c r="B48" s="35">
        <v>0</v>
      </c>
      <c r="C48" s="35">
        <v>1</v>
      </c>
      <c r="D48" s="45">
        <v>2000</v>
      </c>
      <c r="E48" s="46">
        <v>2000</v>
      </c>
      <c r="F48" s="47">
        <v>0</v>
      </c>
      <c r="G48" s="35">
        <v>7</v>
      </c>
      <c r="H48" s="43" t="s">
        <v>24</v>
      </c>
      <c r="I48" s="35" t="s">
        <v>24</v>
      </c>
    </row>
    <row r="49" spans="1:9" s="35" customFormat="1" x14ac:dyDescent="0.2">
      <c r="A49" s="42">
        <v>44</v>
      </c>
      <c r="B49" s="35">
        <v>1</v>
      </c>
      <c r="C49" s="35">
        <v>1</v>
      </c>
      <c r="D49" s="45">
        <v>1500</v>
      </c>
      <c r="E49" s="46">
        <v>3500</v>
      </c>
      <c r="F49" s="47">
        <v>0</v>
      </c>
      <c r="G49" s="35">
        <v>7</v>
      </c>
      <c r="H49" s="43" t="s">
        <v>153</v>
      </c>
      <c r="I49" s="35" t="s">
        <v>24</v>
      </c>
    </row>
    <row r="50" spans="1:9" s="35" customFormat="1" x14ac:dyDescent="0.2">
      <c r="A50" s="42">
        <v>45</v>
      </c>
      <c r="B50" s="35">
        <v>2</v>
      </c>
      <c r="C50" s="35">
        <v>1</v>
      </c>
      <c r="D50" s="45">
        <v>1870</v>
      </c>
      <c r="E50" s="46">
        <v>5370</v>
      </c>
      <c r="F50" s="47">
        <v>1</v>
      </c>
      <c r="G50" s="35">
        <v>7</v>
      </c>
      <c r="H50" s="43" t="s">
        <v>154</v>
      </c>
      <c r="I50" s="35" t="s">
        <v>24</v>
      </c>
    </row>
    <row r="51" spans="1:9" s="35" customFormat="1" x14ac:dyDescent="0.2">
      <c r="A51" s="42">
        <v>46</v>
      </c>
      <c r="B51" s="35">
        <v>3</v>
      </c>
      <c r="C51" s="35">
        <v>1</v>
      </c>
      <c r="D51" s="45">
        <v>7330</v>
      </c>
      <c r="E51" s="46">
        <v>12700</v>
      </c>
      <c r="F51" s="47">
        <v>2</v>
      </c>
      <c r="G51" s="35">
        <v>7</v>
      </c>
      <c r="H51" s="43" t="s">
        <v>155</v>
      </c>
      <c r="I51" s="35" t="s">
        <v>526</v>
      </c>
    </row>
    <row r="52" spans="1:9" s="35" customFormat="1" x14ac:dyDescent="0.2">
      <c r="A52" s="42">
        <v>47</v>
      </c>
      <c r="B52" s="40">
        <v>4</v>
      </c>
      <c r="C52" s="35">
        <v>1</v>
      </c>
      <c r="D52" s="45">
        <v>8680</v>
      </c>
      <c r="E52" s="46">
        <v>21380</v>
      </c>
      <c r="F52" s="47">
        <v>1</v>
      </c>
      <c r="G52" s="35">
        <v>7</v>
      </c>
      <c r="H52" s="43" t="s">
        <v>156</v>
      </c>
      <c r="I52" s="35" t="s">
        <v>527</v>
      </c>
    </row>
    <row r="53" spans="1:9" s="35" customFormat="1" x14ac:dyDescent="0.2">
      <c r="A53" s="42">
        <v>48</v>
      </c>
      <c r="B53" s="40">
        <v>5</v>
      </c>
      <c r="C53" s="35">
        <v>1</v>
      </c>
      <c r="D53" s="45">
        <v>10160</v>
      </c>
      <c r="E53" s="46">
        <v>31540</v>
      </c>
      <c r="F53" s="47">
        <v>2</v>
      </c>
      <c r="G53" s="35">
        <v>7</v>
      </c>
      <c r="H53" s="43" t="s">
        <v>157</v>
      </c>
      <c r="I53" s="43" t="s">
        <v>528</v>
      </c>
    </row>
    <row r="54" spans="1:9" s="35" customFormat="1" x14ac:dyDescent="0.2">
      <c r="A54" s="42">
        <v>49</v>
      </c>
      <c r="B54" s="40">
        <v>6</v>
      </c>
      <c r="C54" s="35">
        <v>1</v>
      </c>
      <c r="D54" s="45">
        <v>11790</v>
      </c>
      <c r="E54" s="46">
        <v>43330</v>
      </c>
      <c r="F54" s="47">
        <v>1</v>
      </c>
      <c r="G54" s="35">
        <v>7</v>
      </c>
      <c r="H54" s="43" t="s">
        <v>158</v>
      </c>
      <c r="I54" s="35" t="s">
        <v>529</v>
      </c>
    </row>
    <row r="55" spans="1:9" s="35" customFormat="1" x14ac:dyDescent="0.2">
      <c r="A55" s="42">
        <v>50</v>
      </c>
      <c r="B55" s="40">
        <v>7</v>
      </c>
      <c r="C55" s="35">
        <v>1</v>
      </c>
      <c r="D55" s="45">
        <v>13600</v>
      </c>
      <c r="E55" s="46">
        <v>56930</v>
      </c>
      <c r="F55" s="47">
        <v>2</v>
      </c>
      <c r="G55" s="35">
        <v>7</v>
      </c>
      <c r="H55" s="43" t="s">
        <v>152</v>
      </c>
      <c r="I55" s="35" t="s">
        <v>530</v>
      </c>
    </row>
    <row r="56" spans="1:9" s="35" customFormat="1" x14ac:dyDescent="0.2">
      <c r="A56" s="42">
        <v>51</v>
      </c>
      <c r="B56" s="40">
        <v>8</v>
      </c>
      <c r="C56" s="35">
        <v>1</v>
      </c>
      <c r="D56" s="45">
        <v>15600</v>
      </c>
      <c r="E56" s="46">
        <v>72530</v>
      </c>
      <c r="F56" s="47">
        <v>1</v>
      </c>
      <c r="G56" s="35">
        <v>7</v>
      </c>
      <c r="H56" s="43" t="s">
        <v>159</v>
      </c>
      <c r="I56" s="35" t="s">
        <v>531</v>
      </c>
    </row>
    <row r="57" spans="1:9" s="35" customFormat="1" x14ac:dyDescent="0.2">
      <c r="A57" s="42">
        <v>52</v>
      </c>
      <c r="B57" s="40">
        <v>9</v>
      </c>
      <c r="C57" s="35">
        <v>1</v>
      </c>
      <c r="D57" s="45">
        <v>17840</v>
      </c>
      <c r="E57" s="46">
        <v>90370</v>
      </c>
      <c r="F57" s="47">
        <v>2</v>
      </c>
      <c r="G57" s="35">
        <v>7</v>
      </c>
      <c r="H57" s="43" t="s">
        <v>160</v>
      </c>
      <c r="I57" s="35" t="s">
        <v>532</v>
      </c>
    </row>
    <row r="58" spans="1:9" s="35" customFormat="1" x14ac:dyDescent="0.2">
      <c r="A58" s="42">
        <v>53</v>
      </c>
      <c r="B58" s="40">
        <v>10</v>
      </c>
      <c r="C58" s="35">
        <v>1</v>
      </c>
      <c r="D58" s="45">
        <v>20360</v>
      </c>
      <c r="E58" s="46">
        <v>110730</v>
      </c>
      <c r="F58" s="47">
        <v>2</v>
      </c>
      <c r="G58" s="35">
        <v>7</v>
      </c>
      <c r="H58" s="43" t="s">
        <v>161</v>
      </c>
      <c r="I58" s="35" t="s">
        <v>533</v>
      </c>
    </row>
    <row r="59" spans="1:9" s="35" customFormat="1" x14ac:dyDescent="0.2">
      <c r="A59" s="42">
        <v>54</v>
      </c>
      <c r="B59" s="35">
        <v>11</v>
      </c>
      <c r="C59" s="35">
        <v>1</v>
      </c>
      <c r="D59" s="45">
        <v>23210</v>
      </c>
      <c r="E59" s="46">
        <v>133940</v>
      </c>
      <c r="F59" s="47">
        <v>2</v>
      </c>
      <c r="G59" s="35">
        <v>7</v>
      </c>
      <c r="H59" s="43" t="s">
        <v>162</v>
      </c>
      <c r="I59" s="35" t="s">
        <v>534</v>
      </c>
    </row>
    <row r="60" spans="1:9" s="35" customFormat="1" x14ac:dyDescent="0.2">
      <c r="A60" s="42">
        <v>55</v>
      </c>
      <c r="B60" s="35">
        <v>12</v>
      </c>
      <c r="C60" s="35">
        <v>1</v>
      </c>
      <c r="D60" s="45">
        <v>0</v>
      </c>
      <c r="E60" s="46">
        <v>0</v>
      </c>
      <c r="F60" s="47">
        <v>2</v>
      </c>
      <c r="G60" s="35">
        <v>7</v>
      </c>
      <c r="H60" s="43" t="s">
        <v>163</v>
      </c>
      <c r="I60" s="35" t="s">
        <v>535</v>
      </c>
    </row>
    <row r="61" spans="1:9" s="35" customFormat="1" x14ac:dyDescent="0.2">
      <c r="A61" s="42">
        <v>56</v>
      </c>
      <c r="B61" s="35">
        <v>0</v>
      </c>
      <c r="C61" s="35">
        <v>1</v>
      </c>
      <c r="D61" s="45">
        <v>2000</v>
      </c>
      <c r="E61" s="46">
        <v>2000</v>
      </c>
      <c r="F61" s="47">
        <v>0</v>
      </c>
      <c r="G61" s="35">
        <v>8</v>
      </c>
      <c r="H61" s="43" t="s">
        <v>24</v>
      </c>
      <c r="I61" s="35" t="s">
        <v>24</v>
      </c>
    </row>
    <row r="62" spans="1:9" s="35" customFormat="1" x14ac:dyDescent="0.2">
      <c r="A62" s="42">
        <v>57</v>
      </c>
      <c r="B62" s="35">
        <v>1</v>
      </c>
      <c r="C62" s="35">
        <v>1</v>
      </c>
      <c r="D62" s="45">
        <v>1500</v>
      </c>
      <c r="E62" s="46">
        <v>3500</v>
      </c>
      <c r="F62" s="47">
        <v>0</v>
      </c>
      <c r="G62" s="35">
        <v>8</v>
      </c>
      <c r="H62" s="43" t="s">
        <v>164</v>
      </c>
      <c r="I62" s="35" t="s">
        <v>24</v>
      </c>
    </row>
    <row r="63" spans="1:9" s="35" customFormat="1" x14ac:dyDescent="0.2">
      <c r="A63" s="42">
        <v>58</v>
      </c>
      <c r="B63" s="35">
        <v>2</v>
      </c>
      <c r="C63" s="35">
        <v>1</v>
      </c>
      <c r="D63" s="45">
        <v>1870</v>
      </c>
      <c r="E63" s="46">
        <v>5370</v>
      </c>
      <c r="F63" s="47">
        <v>1</v>
      </c>
      <c r="G63" s="35">
        <v>8</v>
      </c>
      <c r="H63" s="43" t="s">
        <v>165</v>
      </c>
      <c r="I63" s="35" t="s">
        <v>24</v>
      </c>
    </row>
    <row r="64" spans="1:9" s="35" customFormat="1" x14ac:dyDescent="0.2">
      <c r="A64" s="42">
        <v>59</v>
      </c>
      <c r="B64" s="35">
        <v>3</v>
      </c>
      <c r="C64" s="35">
        <v>1</v>
      </c>
      <c r="D64" s="45">
        <v>7330</v>
      </c>
      <c r="E64" s="46">
        <v>12700</v>
      </c>
      <c r="F64" s="47">
        <v>2</v>
      </c>
      <c r="G64" s="35">
        <v>8</v>
      </c>
      <c r="H64" s="43" t="s">
        <v>166</v>
      </c>
      <c r="I64" s="35" t="s">
        <v>536</v>
      </c>
    </row>
    <row r="65" spans="1:9" s="35" customFormat="1" x14ac:dyDescent="0.2">
      <c r="A65" s="42">
        <v>60</v>
      </c>
      <c r="B65" s="40">
        <v>4</v>
      </c>
      <c r="C65" s="35">
        <v>1</v>
      </c>
      <c r="D65" s="45">
        <v>8680</v>
      </c>
      <c r="E65" s="46">
        <v>21380</v>
      </c>
      <c r="F65" s="47">
        <v>1</v>
      </c>
      <c r="G65" s="35">
        <v>8</v>
      </c>
      <c r="H65" s="43" t="s">
        <v>167</v>
      </c>
      <c r="I65" s="35" t="s">
        <v>537</v>
      </c>
    </row>
    <row r="66" spans="1:9" s="35" customFormat="1" x14ac:dyDescent="0.2">
      <c r="A66" s="42">
        <v>61</v>
      </c>
      <c r="B66" s="40">
        <v>5</v>
      </c>
      <c r="C66" s="35">
        <v>1</v>
      </c>
      <c r="D66" s="45">
        <v>10160</v>
      </c>
      <c r="E66" s="46">
        <v>31540</v>
      </c>
      <c r="F66" s="47">
        <v>2</v>
      </c>
      <c r="G66" s="35">
        <v>8</v>
      </c>
      <c r="H66" s="43" t="s">
        <v>168</v>
      </c>
      <c r="I66" s="35" t="s">
        <v>538</v>
      </c>
    </row>
    <row r="67" spans="1:9" s="35" customFormat="1" x14ac:dyDescent="0.2">
      <c r="A67" s="42">
        <v>62</v>
      </c>
      <c r="B67" s="40">
        <v>6</v>
      </c>
      <c r="C67" s="35">
        <v>1</v>
      </c>
      <c r="D67" s="45">
        <v>11790</v>
      </c>
      <c r="E67" s="46">
        <v>43330</v>
      </c>
      <c r="F67" s="47">
        <v>1</v>
      </c>
      <c r="G67" s="35">
        <v>8</v>
      </c>
      <c r="H67" s="43" t="s">
        <v>169</v>
      </c>
      <c r="I67" s="35" t="s">
        <v>539</v>
      </c>
    </row>
    <row r="68" spans="1:9" s="35" customFormat="1" x14ac:dyDescent="0.2">
      <c r="A68" s="42">
        <v>63</v>
      </c>
      <c r="B68" s="40">
        <v>7</v>
      </c>
      <c r="C68" s="35">
        <v>1</v>
      </c>
      <c r="D68" s="45">
        <v>13600</v>
      </c>
      <c r="E68" s="46">
        <v>56930</v>
      </c>
      <c r="F68" s="47">
        <v>2</v>
      </c>
      <c r="G68" s="35">
        <v>8</v>
      </c>
      <c r="H68" s="43" t="s">
        <v>170</v>
      </c>
      <c r="I68" s="35" t="s">
        <v>540</v>
      </c>
    </row>
    <row r="69" spans="1:9" s="35" customFormat="1" x14ac:dyDescent="0.2">
      <c r="A69" s="42">
        <v>64</v>
      </c>
      <c r="B69" s="40">
        <v>8</v>
      </c>
      <c r="C69" s="35">
        <v>1</v>
      </c>
      <c r="D69" s="45">
        <v>15600</v>
      </c>
      <c r="E69" s="46">
        <v>72530</v>
      </c>
      <c r="F69" s="47">
        <v>1</v>
      </c>
      <c r="G69" s="35">
        <v>8</v>
      </c>
      <c r="H69" s="43" t="s">
        <v>171</v>
      </c>
      <c r="I69" s="35" t="s">
        <v>541</v>
      </c>
    </row>
    <row r="70" spans="1:9" s="35" customFormat="1" x14ac:dyDescent="0.2">
      <c r="A70" s="42">
        <v>65</v>
      </c>
      <c r="B70" s="40">
        <v>9</v>
      </c>
      <c r="C70" s="35">
        <v>1</v>
      </c>
      <c r="D70" s="45">
        <v>17840</v>
      </c>
      <c r="E70" s="46">
        <v>90370</v>
      </c>
      <c r="F70" s="47">
        <v>2</v>
      </c>
      <c r="G70" s="35">
        <v>8</v>
      </c>
      <c r="H70" s="43" t="s">
        <v>172</v>
      </c>
      <c r="I70" s="35" t="s">
        <v>542</v>
      </c>
    </row>
    <row r="71" spans="1:9" s="35" customFormat="1" x14ac:dyDescent="0.2">
      <c r="A71" s="42">
        <v>66</v>
      </c>
      <c r="B71" s="40">
        <v>10</v>
      </c>
      <c r="C71" s="35">
        <v>1</v>
      </c>
      <c r="D71" s="45">
        <v>20360</v>
      </c>
      <c r="E71" s="46">
        <v>110730</v>
      </c>
      <c r="F71" s="47">
        <v>2</v>
      </c>
      <c r="G71" s="35">
        <v>8</v>
      </c>
      <c r="H71" s="43" t="s">
        <v>173</v>
      </c>
      <c r="I71" s="35" t="s">
        <v>543</v>
      </c>
    </row>
    <row r="72" spans="1:9" s="35" customFormat="1" x14ac:dyDescent="0.2">
      <c r="A72" s="42">
        <v>67</v>
      </c>
      <c r="B72" s="40">
        <v>11</v>
      </c>
      <c r="C72" s="35">
        <v>1</v>
      </c>
      <c r="D72" s="45">
        <v>23210</v>
      </c>
      <c r="E72" s="46">
        <v>133940</v>
      </c>
      <c r="F72" s="47">
        <v>2</v>
      </c>
      <c r="G72" s="35">
        <v>8</v>
      </c>
      <c r="H72" s="43" t="s">
        <v>174</v>
      </c>
      <c r="I72" s="35" t="s">
        <v>544</v>
      </c>
    </row>
    <row r="73" spans="1:9" s="35" customFormat="1" x14ac:dyDescent="0.2">
      <c r="A73" s="42">
        <v>68</v>
      </c>
      <c r="B73" s="35">
        <v>12</v>
      </c>
      <c r="C73" s="35">
        <v>1</v>
      </c>
      <c r="D73" s="45">
        <v>26480</v>
      </c>
      <c r="E73" s="46">
        <v>160420</v>
      </c>
      <c r="F73" s="47">
        <v>2</v>
      </c>
      <c r="G73" s="35">
        <v>8</v>
      </c>
      <c r="H73" s="43" t="s">
        <v>175</v>
      </c>
      <c r="I73" s="35" t="s">
        <v>545</v>
      </c>
    </row>
    <row r="74" spans="1:9" s="35" customFormat="1" x14ac:dyDescent="0.2">
      <c r="A74" s="42">
        <v>69</v>
      </c>
      <c r="B74" s="35">
        <v>13</v>
      </c>
      <c r="C74" s="35">
        <v>1</v>
      </c>
      <c r="D74" s="45">
        <v>30240</v>
      </c>
      <c r="E74" s="46">
        <v>190660</v>
      </c>
      <c r="F74" s="47">
        <v>2</v>
      </c>
      <c r="G74" s="35">
        <v>8</v>
      </c>
      <c r="H74" s="43" t="s">
        <v>176</v>
      </c>
      <c r="I74" s="35" t="s">
        <v>546</v>
      </c>
    </row>
    <row r="75" spans="1:9" s="35" customFormat="1" x14ac:dyDescent="0.2">
      <c r="A75" s="42">
        <v>70</v>
      </c>
      <c r="B75" s="35">
        <v>14</v>
      </c>
      <c r="C75" s="35">
        <v>1</v>
      </c>
      <c r="D75" s="45">
        <v>34630</v>
      </c>
      <c r="E75" s="46">
        <v>225290</v>
      </c>
      <c r="F75" s="47">
        <v>2</v>
      </c>
      <c r="G75" s="35">
        <v>8</v>
      </c>
      <c r="H75" s="43" t="s">
        <v>177</v>
      </c>
      <c r="I75" s="35" t="s">
        <v>547</v>
      </c>
    </row>
    <row r="76" spans="1:9" s="35" customFormat="1" x14ac:dyDescent="0.2">
      <c r="A76" s="42">
        <v>71</v>
      </c>
      <c r="B76" s="35">
        <v>15</v>
      </c>
      <c r="C76" s="35">
        <v>1</v>
      </c>
      <c r="D76" s="45">
        <v>0</v>
      </c>
      <c r="E76" s="46">
        <v>0</v>
      </c>
      <c r="F76" s="47">
        <v>2</v>
      </c>
      <c r="G76" s="35">
        <v>8</v>
      </c>
      <c r="H76" s="43" t="s">
        <v>178</v>
      </c>
      <c r="I76" s="35" t="s">
        <v>548</v>
      </c>
    </row>
    <row r="77" spans="1:9" s="35" customFormat="1" x14ac:dyDescent="0.2">
      <c r="A77" s="42">
        <v>72</v>
      </c>
      <c r="B77" s="35">
        <v>0</v>
      </c>
      <c r="C77" s="35">
        <v>1</v>
      </c>
      <c r="D77" s="45">
        <v>2000</v>
      </c>
      <c r="E77" s="46">
        <v>2000</v>
      </c>
      <c r="F77" s="47">
        <v>0</v>
      </c>
      <c r="G77" s="35">
        <v>9</v>
      </c>
      <c r="H77" s="43" t="s">
        <v>24</v>
      </c>
      <c r="I77" s="35" t="s">
        <v>24</v>
      </c>
    </row>
    <row r="78" spans="1:9" s="35" customFormat="1" x14ac:dyDescent="0.2">
      <c r="A78" s="42">
        <v>73</v>
      </c>
      <c r="B78" s="35">
        <v>1</v>
      </c>
      <c r="C78" s="35">
        <v>1</v>
      </c>
      <c r="D78" s="45">
        <v>1500</v>
      </c>
      <c r="E78" s="46">
        <v>3500</v>
      </c>
      <c r="F78" s="47">
        <v>0</v>
      </c>
      <c r="G78" s="35">
        <v>9</v>
      </c>
      <c r="H78" s="43" t="s">
        <v>179</v>
      </c>
      <c r="I78" s="35" t="s">
        <v>24</v>
      </c>
    </row>
    <row r="79" spans="1:9" s="35" customFormat="1" x14ac:dyDescent="0.2">
      <c r="A79" s="42">
        <v>74</v>
      </c>
      <c r="B79" s="40">
        <v>2</v>
      </c>
      <c r="C79" s="35">
        <v>1</v>
      </c>
      <c r="D79" s="45">
        <v>1870</v>
      </c>
      <c r="E79" s="46">
        <v>5370</v>
      </c>
      <c r="F79" s="47">
        <v>1</v>
      </c>
      <c r="G79" s="35">
        <v>9</v>
      </c>
      <c r="H79" s="43" t="s">
        <v>180</v>
      </c>
      <c r="I79" s="35" t="s">
        <v>24</v>
      </c>
    </row>
    <row r="80" spans="1:9" s="35" customFormat="1" x14ac:dyDescent="0.2">
      <c r="A80" s="42">
        <v>75</v>
      </c>
      <c r="B80" s="40">
        <v>3</v>
      </c>
      <c r="C80" s="35">
        <v>1</v>
      </c>
      <c r="D80" s="45">
        <v>7330</v>
      </c>
      <c r="E80" s="46">
        <v>12700</v>
      </c>
      <c r="F80" s="47">
        <v>2</v>
      </c>
      <c r="G80" s="35">
        <v>9</v>
      </c>
      <c r="H80" s="43" t="s">
        <v>181</v>
      </c>
      <c r="I80" s="35" t="s">
        <v>549</v>
      </c>
    </row>
    <row r="81" spans="1:9" s="35" customFormat="1" x14ac:dyDescent="0.2">
      <c r="A81" s="42">
        <v>76</v>
      </c>
      <c r="B81" s="40">
        <v>4</v>
      </c>
      <c r="C81" s="35">
        <v>1</v>
      </c>
      <c r="D81" s="45">
        <v>8680</v>
      </c>
      <c r="E81" s="46">
        <v>21380</v>
      </c>
      <c r="F81" s="47">
        <v>1</v>
      </c>
      <c r="G81" s="35">
        <v>9</v>
      </c>
      <c r="H81" s="43" t="s">
        <v>182</v>
      </c>
      <c r="I81" s="35" t="s">
        <v>550</v>
      </c>
    </row>
    <row r="82" spans="1:9" s="35" customFormat="1" x14ac:dyDescent="0.2">
      <c r="A82" s="42">
        <v>77</v>
      </c>
      <c r="B82" s="40">
        <v>5</v>
      </c>
      <c r="C82" s="35">
        <v>1</v>
      </c>
      <c r="D82" s="45">
        <v>10160</v>
      </c>
      <c r="E82" s="46">
        <v>31540</v>
      </c>
      <c r="F82" s="47">
        <v>2</v>
      </c>
      <c r="G82" s="35">
        <v>9</v>
      </c>
      <c r="H82" s="43" t="s">
        <v>183</v>
      </c>
      <c r="I82" s="35" t="s">
        <v>551</v>
      </c>
    </row>
    <row r="83" spans="1:9" s="35" customFormat="1" x14ac:dyDescent="0.2">
      <c r="A83" s="42">
        <v>78</v>
      </c>
      <c r="B83" s="40">
        <v>6</v>
      </c>
      <c r="C83" s="35">
        <v>1</v>
      </c>
      <c r="D83" s="45">
        <v>11790</v>
      </c>
      <c r="E83" s="46">
        <v>43330</v>
      </c>
      <c r="F83" s="47">
        <v>1</v>
      </c>
      <c r="G83" s="35">
        <v>9</v>
      </c>
      <c r="H83" s="43" t="s">
        <v>184</v>
      </c>
      <c r="I83" s="35" t="s">
        <v>552</v>
      </c>
    </row>
    <row r="84" spans="1:9" s="35" customFormat="1" x14ac:dyDescent="0.2">
      <c r="A84" s="42">
        <v>79</v>
      </c>
      <c r="B84" s="40">
        <v>7</v>
      </c>
      <c r="C84" s="35">
        <v>1</v>
      </c>
      <c r="D84" s="45">
        <v>13600</v>
      </c>
      <c r="E84" s="46">
        <v>56930</v>
      </c>
      <c r="F84" s="47">
        <v>2</v>
      </c>
      <c r="G84" s="35">
        <v>9</v>
      </c>
      <c r="H84" s="43" t="s">
        <v>185</v>
      </c>
      <c r="I84" s="35" t="s">
        <v>553</v>
      </c>
    </row>
    <row r="85" spans="1:9" s="35" customFormat="1" x14ac:dyDescent="0.2">
      <c r="A85" s="42">
        <v>80</v>
      </c>
      <c r="B85" s="40">
        <v>8</v>
      </c>
      <c r="C85" s="35">
        <v>1</v>
      </c>
      <c r="D85" s="45">
        <v>15600</v>
      </c>
      <c r="E85" s="46">
        <v>72530</v>
      </c>
      <c r="F85" s="47">
        <v>1</v>
      </c>
      <c r="G85" s="35">
        <v>9</v>
      </c>
      <c r="H85" s="43" t="s">
        <v>186</v>
      </c>
      <c r="I85" s="35" t="s">
        <v>554</v>
      </c>
    </row>
    <row r="86" spans="1:9" s="35" customFormat="1" x14ac:dyDescent="0.2">
      <c r="A86" s="42">
        <v>81</v>
      </c>
      <c r="B86" s="40">
        <v>9</v>
      </c>
      <c r="C86" s="35">
        <v>1</v>
      </c>
      <c r="D86" s="45">
        <v>17840</v>
      </c>
      <c r="E86" s="46">
        <v>90370</v>
      </c>
      <c r="F86" s="47">
        <v>2</v>
      </c>
      <c r="G86" s="35">
        <v>9</v>
      </c>
      <c r="H86" s="43" t="s">
        <v>187</v>
      </c>
      <c r="I86" s="35" t="s">
        <v>555</v>
      </c>
    </row>
    <row r="87" spans="1:9" s="35" customFormat="1" x14ac:dyDescent="0.2">
      <c r="A87" s="42">
        <v>82</v>
      </c>
      <c r="B87" s="35">
        <v>10</v>
      </c>
      <c r="C87" s="35">
        <v>1</v>
      </c>
      <c r="D87" s="48">
        <v>20360</v>
      </c>
      <c r="E87" s="48">
        <v>110730</v>
      </c>
      <c r="F87" s="35">
        <v>2</v>
      </c>
      <c r="G87" s="48">
        <v>9</v>
      </c>
      <c r="H87" s="35" t="s">
        <v>188</v>
      </c>
      <c r="I87" s="35" t="s">
        <v>556</v>
      </c>
    </row>
    <row r="88" spans="1:9" s="35" customFormat="1" x14ac:dyDescent="0.2">
      <c r="A88" s="42">
        <v>83</v>
      </c>
      <c r="B88" s="35">
        <v>11</v>
      </c>
      <c r="C88" s="35">
        <v>1</v>
      </c>
      <c r="D88" s="48">
        <v>23210</v>
      </c>
      <c r="E88" s="48">
        <v>133940</v>
      </c>
      <c r="F88" s="35">
        <v>2</v>
      </c>
      <c r="G88" s="48">
        <v>9</v>
      </c>
      <c r="H88" s="35" t="s">
        <v>189</v>
      </c>
      <c r="I88" s="35" t="s">
        <v>557</v>
      </c>
    </row>
    <row r="89" spans="1:9" s="35" customFormat="1" x14ac:dyDescent="0.2">
      <c r="A89" s="42">
        <v>84</v>
      </c>
      <c r="B89" s="35">
        <v>12</v>
      </c>
      <c r="C89" s="35">
        <v>1</v>
      </c>
      <c r="D89" s="48">
        <v>26480</v>
      </c>
      <c r="E89" s="48">
        <v>160420</v>
      </c>
      <c r="F89" s="35">
        <v>2</v>
      </c>
      <c r="G89" s="48">
        <v>9</v>
      </c>
      <c r="H89" s="35" t="s">
        <v>190</v>
      </c>
      <c r="I89" s="35" t="s">
        <v>558</v>
      </c>
    </row>
    <row r="90" spans="1:9" s="35" customFormat="1" x14ac:dyDescent="0.2">
      <c r="A90" s="42">
        <v>85</v>
      </c>
      <c r="B90" s="35">
        <v>13</v>
      </c>
      <c r="C90" s="35">
        <v>1</v>
      </c>
      <c r="D90" s="48">
        <v>30240</v>
      </c>
      <c r="E90" s="48">
        <v>190660</v>
      </c>
      <c r="F90" s="35">
        <v>2</v>
      </c>
      <c r="G90" s="48">
        <v>9</v>
      </c>
      <c r="H90" s="35" t="s">
        <v>191</v>
      </c>
      <c r="I90" s="35" t="s">
        <v>559</v>
      </c>
    </row>
    <row r="91" spans="1:9" s="35" customFormat="1" x14ac:dyDescent="0.2">
      <c r="A91" s="42">
        <v>86</v>
      </c>
      <c r="B91" s="35">
        <v>14</v>
      </c>
      <c r="C91" s="35">
        <v>1</v>
      </c>
      <c r="D91" s="45">
        <v>34630</v>
      </c>
      <c r="E91" s="46">
        <v>225290</v>
      </c>
      <c r="F91" s="47">
        <v>2</v>
      </c>
      <c r="G91" s="35">
        <v>9</v>
      </c>
      <c r="H91" s="43" t="s">
        <v>192</v>
      </c>
      <c r="I91" s="35" t="s">
        <v>560</v>
      </c>
    </row>
    <row r="92" spans="1:9" s="35" customFormat="1" x14ac:dyDescent="0.2">
      <c r="A92" s="42">
        <v>87</v>
      </c>
      <c r="B92" s="35">
        <v>15</v>
      </c>
      <c r="C92" s="35">
        <v>1</v>
      </c>
      <c r="D92" s="45">
        <v>39830</v>
      </c>
      <c r="E92" s="46">
        <v>265120</v>
      </c>
      <c r="F92" s="47">
        <v>2</v>
      </c>
      <c r="G92" s="35">
        <v>9</v>
      </c>
      <c r="H92" s="43" t="s">
        <v>193</v>
      </c>
      <c r="I92" s="35" t="s">
        <v>561</v>
      </c>
    </row>
    <row r="93" spans="1:9" s="35" customFormat="1" x14ac:dyDescent="0.2">
      <c r="A93" s="42">
        <v>88</v>
      </c>
      <c r="B93" s="35">
        <v>16</v>
      </c>
      <c r="C93" s="35">
        <v>1</v>
      </c>
      <c r="D93" s="45">
        <v>46050</v>
      </c>
      <c r="E93" s="46">
        <v>311170</v>
      </c>
      <c r="F93" s="47">
        <v>2</v>
      </c>
      <c r="G93" s="35">
        <v>9</v>
      </c>
      <c r="H93" s="43" t="s">
        <v>194</v>
      </c>
      <c r="I93" s="35" t="s">
        <v>562</v>
      </c>
    </row>
    <row r="94" spans="1:9" s="35" customFormat="1" x14ac:dyDescent="0.2">
      <c r="A94" s="42">
        <v>89</v>
      </c>
      <c r="B94" s="35">
        <v>17</v>
      </c>
      <c r="C94" s="35">
        <v>1</v>
      </c>
      <c r="D94" s="45">
        <v>53670</v>
      </c>
      <c r="E94" s="46">
        <v>364840</v>
      </c>
      <c r="F94" s="47">
        <v>2</v>
      </c>
      <c r="G94" s="35">
        <v>9</v>
      </c>
      <c r="H94" s="43" t="s">
        <v>195</v>
      </c>
      <c r="I94" s="35" t="s">
        <v>563</v>
      </c>
    </row>
    <row r="95" spans="1:9" s="35" customFormat="1" x14ac:dyDescent="0.2">
      <c r="A95" s="42">
        <v>90</v>
      </c>
      <c r="B95" s="35">
        <v>18</v>
      </c>
      <c r="C95" s="35">
        <v>1</v>
      </c>
      <c r="D95" s="45">
        <v>0</v>
      </c>
      <c r="E95" s="46">
        <v>0</v>
      </c>
      <c r="F95" s="47">
        <v>2</v>
      </c>
      <c r="G95" s="35">
        <v>9</v>
      </c>
      <c r="H95" s="43" t="s">
        <v>215</v>
      </c>
      <c r="I95" s="35" t="s">
        <v>564</v>
      </c>
    </row>
    <row r="96" spans="1:9" s="35" customFormat="1" x14ac:dyDescent="0.2">
      <c r="A96" s="42">
        <v>91</v>
      </c>
      <c r="B96" s="35">
        <v>0</v>
      </c>
      <c r="C96" s="35">
        <v>1</v>
      </c>
      <c r="D96" s="45">
        <v>2000</v>
      </c>
      <c r="E96" s="46">
        <v>2000</v>
      </c>
      <c r="F96" s="47">
        <v>0</v>
      </c>
      <c r="G96" s="35">
        <v>10</v>
      </c>
      <c r="H96" s="43" t="s">
        <v>24</v>
      </c>
      <c r="I96" s="35" t="s">
        <v>24</v>
      </c>
    </row>
    <row r="97" spans="1:9" s="35" customFormat="1" x14ac:dyDescent="0.2">
      <c r="A97" s="42">
        <v>92</v>
      </c>
      <c r="B97" s="35">
        <v>1</v>
      </c>
      <c r="C97" s="35">
        <v>1</v>
      </c>
      <c r="D97" s="45">
        <v>1500</v>
      </c>
      <c r="E97" s="46">
        <v>3500</v>
      </c>
      <c r="F97" s="47">
        <v>0</v>
      </c>
      <c r="G97" s="35">
        <v>10</v>
      </c>
      <c r="H97" s="43" t="s">
        <v>196</v>
      </c>
      <c r="I97" s="35" t="s">
        <v>24</v>
      </c>
    </row>
    <row r="98" spans="1:9" s="35" customFormat="1" x14ac:dyDescent="0.2">
      <c r="A98" s="42">
        <v>93</v>
      </c>
      <c r="B98" s="40">
        <v>2</v>
      </c>
      <c r="C98" s="35">
        <v>1</v>
      </c>
      <c r="D98" s="45">
        <v>1870</v>
      </c>
      <c r="E98" s="46">
        <v>5370</v>
      </c>
      <c r="F98" s="47">
        <v>1</v>
      </c>
      <c r="G98" s="35">
        <v>10</v>
      </c>
      <c r="H98" s="43" t="s">
        <v>197</v>
      </c>
      <c r="I98" s="35" t="s">
        <v>24</v>
      </c>
    </row>
    <row r="99" spans="1:9" s="35" customFormat="1" x14ac:dyDescent="0.2">
      <c r="A99" s="42">
        <v>94</v>
      </c>
      <c r="B99" s="40">
        <v>3</v>
      </c>
      <c r="C99" s="35">
        <v>1</v>
      </c>
      <c r="D99" s="45">
        <v>7330</v>
      </c>
      <c r="E99" s="46">
        <v>12700</v>
      </c>
      <c r="F99" s="47">
        <v>2</v>
      </c>
      <c r="G99" s="35">
        <v>10</v>
      </c>
      <c r="H99" s="43" t="s">
        <v>176</v>
      </c>
      <c r="I99" s="35" t="s">
        <v>565</v>
      </c>
    </row>
    <row r="100" spans="1:9" s="35" customFormat="1" x14ac:dyDescent="0.2">
      <c r="A100" s="42">
        <v>95</v>
      </c>
      <c r="B100" s="40">
        <v>4</v>
      </c>
      <c r="C100" s="35">
        <v>1</v>
      </c>
      <c r="D100" s="45">
        <v>8680</v>
      </c>
      <c r="E100" s="46">
        <v>21380</v>
      </c>
      <c r="F100" s="47">
        <v>1</v>
      </c>
      <c r="G100" s="35">
        <v>10</v>
      </c>
      <c r="H100" s="43" t="s">
        <v>198</v>
      </c>
      <c r="I100" s="35" t="s">
        <v>566</v>
      </c>
    </row>
    <row r="101" spans="1:9" s="35" customFormat="1" x14ac:dyDescent="0.2">
      <c r="A101" s="42">
        <v>96</v>
      </c>
      <c r="B101" s="40">
        <v>5</v>
      </c>
      <c r="C101" s="35">
        <v>1</v>
      </c>
      <c r="D101" s="45">
        <v>10160</v>
      </c>
      <c r="E101" s="46">
        <v>31540</v>
      </c>
      <c r="F101" s="47">
        <v>2</v>
      </c>
      <c r="G101" s="35">
        <v>10</v>
      </c>
      <c r="H101" s="43" t="s">
        <v>199</v>
      </c>
      <c r="I101" s="35" t="s">
        <v>567</v>
      </c>
    </row>
    <row r="102" spans="1:9" s="35" customFormat="1" x14ac:dyDescent="0.2">
      <c r="A102" s="42">
        <v>97</v>
      </c>
      <c r="B102" s="40">
        <v>6</v>
      </c>
      <c r="C102" s="35">
        <v>1</v>
      </c>
      <c r="D102" s="45">
        <v>11790</v>
      </c>
      <c r="E102" s="46">
        <v>43330</v>
      </c>
      <c r="F102" s="47">
        <v>1</v>
      </c>
      <c r="G102" s="35">
        <v>10</v>
      </c>
      <c r="H102" s="43" t="s">
        <v>200</v>
      </c>
      <c r="I102" s="35" t="s">
        <v>568</v>
      </c>
    </row>
    <row r="103" spans="1:9" s="35" customFormat="1" x14ac:dyDescent="0.2">
      <c r="A103" s="42">
        <v>98</v>
      </c>
      <c r="B103" s="40">
        <v>7</v>
      </c>
      <c r="C103" s="35">
        <v>1</v>
      </c>
      <c r="D103" s="45">
        <v>13600</v>
      </c>
      <c r="E103" s="46">
        <v>56930</v>
      </c>
      <c r="F103" s="47">
        <v>2</v>
      </c>
      <c r="G103" s="35">
        <v>10</v>
      </c>
      <c r="H103" s="43" t="s">
        <v>178</v>
      </c>
      <c r="I103" s="35" t="s">
        <v>569</v>
      </c>
    </row>
    <row r="104" spans="1:9" s="35" customFormat="1" x14ac:dyDescent="0.2">
      <c r="A104" s="42">
        <v>99</v>
      </c>
      <c r="B104" s="40">
        <v>8</v>
      </c>
      <c r="C104" s="35">
        <v>1</v>
      </c>
      <c r="D104" s="45">
        <v>15600</v>
      </c>
      <c r="E104" s="46">
        <v>72530</v>
      </c>
      <c r="F104" s="47">
        <v>1</v>
      </c>
      <c r="G104" s="35">
        <v>10</v>
      </c>
      <c r="H104" s="43" t="s">
        <v>201</v>
      </c>
      <c r="I104" s="35" t="s">
        <v>570</v>
      </c>
    </row>
    <row r="105" spans="1:9" s="35" customFormat="1" x14ac:dyDescent="0.2">
      <c r="A105" s="42">
        <v>100</v>
      </c>
      <c r="B105" s="40">
        <v>9</v>
      </c>
      <c r="C105" s="35">
        <v>1</v>
      </c>
      <c r="D105" s="45">
        <v>17840</v>
      </c>
      <c r="E105" s="46">
        <v>90370</v>
      </c>
      <c r="F105" s="47">
        <v>2</v>
      </c>
      <c r="G105" s="35">
        <v>10</v>
      </c>
      <c r="H105" s="43" t="s">
        <v>202</v>
      </c>
      <c r="I105" s="35" t="s">
        <v>571</v>
      </c>
    </row>
    <row r="106" spans="1:9" s="35" customFormat="1" x14ac:dyDescent="0.2">
      <c r="A106" s="42">
        <v>101</v>
      </c>
      <c r="B106" s="35">
        <v>10</v>
      </c>
      <c r="C106" s="35">
        <v>1</v>
      </c>
      <c r="D106" s="48">
        <v>20360</v>
      </c>
      <c r="E106" s="48">
        <v>110730</v>
      </c>
      <c r="F106" s="35">
        <v>2</v>
      </c>
      <c r="G106" s="48">
        <v>10</v>
      </c>
      <c r="H106" s="35" t="s">
        <v>203</v>
      </c>
      <c r="I106" s="35" t="s">
        <v>572</v>
      </c>
    </row>
    <row r="107" spans="1:9" s="35" customFormat="1" x14ac:dyDescent="0.2">
      <c r="A107" s="42">
        <v>102</v>
      </c>
      <c r="B107" s="35">
        <v>11</v>
      </c>
      <c r="C107" s="35">
        <v>1</v>
      </c>
      <c r="D107" s="48">
        <v>23210</v>
      </c>
      <c r="E107" s="48">
        <v>133940</v>
      </c>
      <c r="F107" s="35">
        <v>2</v>
      </c>
      <c r="G107" s="48">
        <v>10</v>
      </c>
      <c r="H107" s="35" t="s">
        <v>204</v>
      </c>
      <c r="I107" s="35" t="s">
        <v>559</v>
      </c>
    </row>
    <row r="108" spans="1:9" s="35" customFormat="1" x14ac:dyDescent="0.2">
      <c r="A108" s="42">
        <v>103</v>
      </c>
      <c r="B108" s="35">
        <v>12</v>
      </c>
      <c r="C108" s="35">
        <v>1</v>
      </c>
      <c r="D108" s="48">
        <v>26480</v>
      </c>
      <c r="E108" s="48">
        <v>160420</v>
      </c>
      <c r="F108" s="35">
        <v>2</v>
      </c>
      <c r="G108" s="48">
        <v>10</v>
      </c>
      <c r="H108" s="35" t="s">
        <v>205</v>
      </c>
      <c r="I108" s="35" t="s">
        <v>573</v>
      </c>
    </row>
    <row r="109" spans="1:9" s="35" customFormat="1" x14ac:dyDescent="0.2">
      <c r="A109" s="42">
        <v>104</v>
      </c>
      <c r="B109" s="35">
        <v>13</v>
      </c>
      <c r="C109" s="35">
        <v>1</v>
      </c>
      <c r="D109" s="48">
        <v>30240</v>
      </c>
      <c r="E109" s="48">
        <v>190660</v>
      </c>
      <c r="F109" s="35">
        <v>2</v>
      </c>
      <c r="G109" s="48">
        <v>10</v>
      </c>
      <c r="H109" s="35" t="s">
        <v>206</v>
      </c>
      <c r="I109" s="35" t="s">
        <v>574</v>
      </c>
    </row>
    <row r="110" spans="1:9" s="35" customFormat="1" x14ac:dyDescent="0.2">
      <c r="A110" s="42">
        <v>105</v>
      </c>
      <c r="B110" s="35">
        <v>14</v>
      </c>
      <c r="C110" s="35">
        <v>1</v>
      </c>
      <c r="D110" s="45">
        <v>34630</v>
      </c>
      <c r="E110" s="46">
        <v>225290</v>
      </c>
      <c r="F110" s="47">
        <v>2</v>
      </c>
      <c r="G110" s="35">
        <v>10</v>
      </c>
      <c r="H110" s="43" t="s">
        <v>207</v>
      </c>
      <c r="I110" s="35" t="s">
        <v>575</v>
      </c>
    </row>
    <row r="111" spans="1:9" s="35" customFormat="1" x14ac:dyDescent="0.2">
      <c r="A111" s="42">
        <v>106</v>
      </c>
      <c r="B111" s="35">
        <v>15</v>
      </c>
      <c r="C111" s="35">
        <v>1</v>
      </c>
      <c r="D111" s="45">
        <v>39830</v>
      </c>
      <c r="E111" s="46">
        <v>265120</v>
      </c>
      <c r="F111" s="47">
        <v>2</v>
      </c>
      <c r="G111" s="35">
        <v>10</v>
      </c>
      <c r="H111" s="43" t="s">
        <v>208</v>
      </c>
      <c r="I111" s="35" t="s">
        <v>576</v>
      </c>
    </row>
    <row r="112" spans="1:9" s="35" customFormat="1" x14ac:dyDescent="0.2">
      <c r="A112" s="42">
        <v>107</v>
      </c>
      <c r="B112" s="35">
        <v>16</v>
      </c>
      <c r="C112" s="35">
        <v>1</v>
      </c>
      <c r="D112" s="45">
        <v>46050</v>
      </c>
      <c r="E112" s="46">
        <v>311170</v>
      </c>
      <c r="F112" s="47">
        <v>2</v>
      </c>
      <c r="G112" s="35">
        <v>10</v>
      </c>
      <c r="H112" s="43" t="s">
        <v>209</v>
      </c>
      <c r="I112" s="35" t="s">
        <v>577</v>
      </c>
    </row>
    <row r="113" spans="1:9" s="35" customFormat="1" x14ac:dyDescent="0.2">
      <c r="A113" s="42">
        <v>108</v>
      </c>
      <c r="B113" s="35">
        <v>17</v>
      </c>
      <c r="C113" s="35">
        <v>1</v>
      </c>
      <c r="D113" s="45">
        <v>53670</v>
      </c>
      <c r="E113" s="46">
        <v>364840</v>
      </c>
      <c r="F113" s="47">
        <v>2</v>
      </c>
      <c r="G113" s="35">
        <v>10</v>
      </c>
      <c r="H113" s="43" t="s">
        <v>210</v>
      </c>
      <c r="I113" s="35" t="s">
        <v>578</v>
      </c>
    </row>
    <row r="114" spans="1:9" s="35" customFormat="1" x14ac:dyDescent="0.2">
      <c r="A114" s="42">
        <v>109</v>
      </c>
      <c r="B114" s="35">
        <v>18</v>
      </c>
      <c r="C114" s="35">
        <v>1</v>
      </c>
      <c r="D114" s="45">
        <v>63180</v>
      </c>
      <c r="E114" s="46">
        <v>428020</v>
      </c>
      <c r="F114" s="47">
        <v>2</v>
      </c>
      <c r="G114" s="35">
        <v>10</v>
      </c>
      <c r="H114" s="43" t="s">
        <v>211</v>
      </c>
      <c r="I114" s="35" t="s">
        <v>579</v>
      </c>
    </row>
    <row r="115" spans="1:9" s="35" customFormat="1" x14ac:dyDescent="0.2">
      <c r="A115" s="42">
        <v>110</v>
      </c>
      <c r="B115" s="35">
        <v>19</v>
      </c>
      <c r="C115" s="35">
        <v>1</v>
      </c>
      <c r="D115" s="45">
        <v>75420</v>
      </c>
      <c r="E115" s="46">
        <v>503440</v>
      </c>
      <c r="F115" s="47">
        <v>2</v>
      </c>
      <c r="G115" s="35">
        <v>10</v>
      </c>
      <c r="H115" s="43" t="s">
        <v>212</v>
      </c>
      <c r="I115" s="35" t="s">
        <v>580</v>
      </c>
    </row>
    <row r="116" spans="1:9" s="35" customFormat="1" x14ac:dyDescent="0.2">
      <c r="A116" s="42">
        <v>111</v>
      </c>
      <c r="B116" s="40">
        <v>20</v>
      </c>
      <c r="C116" s="35">
        <v>1</v>
      </c>
      <c r="D116" s="45">
        <v>91730</v>
      </c>
      <c r="E116" s="46">
        <v>595170</v>
      </c>
      <c r="F116" s="47">
        <v>2</v>
      </c>
      <c r="G116" s="35">
        <v>10</v>
      </c>
      <c r="H116" s="43" t="s">
        <v>213</v>
      </c>
      <c r="I116" s="35" t="s">
        <v>581</v>
      </c>
    </row>
    <row r="117" spans="1:9" s="35" customFormat="1" x14ac:dyDescent="0.2">
      <c r="A117" s="42">
        <v>112</v>
      </c>
      <c r="B117" s="40">
        <v>21</v>
      </c>
      <c r="C117" s="35">
        <v>1</v>
      </c>
      <c r="D117" s="45">
        <v>0</v>
      </c>
      <c r="E117" s="46">
        <v>0</v>
      </c>
      <c r="F117" s="47">
        <v>0</v>
      </c>
      <c r="G117" s="35">
        <v>10</v>
      </c>
      <c r="H117" s="43" t="s">
        <v>214</v>
      </c>
      <c r="I117" s="35" t="s">
        <v>25</v>
      </c>
    </row>
    <row r="118" spans="1:9" s="35" customFormat="1" x14ac:dyDescent="0.2">
      <c r="A118" s="42">
        <v>113</v>
      </c>
      <c r="B118" s="40">
        <v>0</v>
      </c>
      <c r="C118" s="35">
        <v>1</v>
      </c>
      <c r="D118" s="45">
        <v>2000</v>
      </c>
      <c r="E118" s="46">
        <v>2000</v>
      </c>
      <c r="F118" s="47">
        <v>0</v>
      </c>
      <c r="G118" s="35">
        <v>91</v>
      </c>
      <c r="H118" s="43" t="s">
        <v>24</v>
      </c>
      <c r="I118" s="35" t="s">
        <v>24</v>
      </c>
    </row>
    <row r="119" spans="1:9" s="35" customFormat="1" x14ac:dyDescent="0.2">
      <c r="A119" s="42">
        <v>114</v>
      </c>
      <c r="B119" s="40">
        <v>1</v>
      </c>
      <c r="C119" s="35">
        <v>1</v>
      </c>
      <c r="D119" s="45">
        <v>1500</v>
      </c>
      <c r="E119" s="46">
        <v>3500</v>
      </c>
      <c r="F119" s="47">
        <v>0</v>
      </c>
      <c r="G119" s="35">
        <v>91</v>
      </c>
      <c r="H119" s="43" t="s">
        <v>189</v>
      </c>
      <c r="I119" s="35" t="s">
        <v>557</v>
      </c>
    </row>
    <row r="120" spans="1:9" s="35" customFormat="1" x14ac:dyDescent="0.2">
      <c r="A120" s="42">
        <v>115</v>
      </c>
      <c r="B120" s="40">
        <v>2</v>
      </c>
      <c r="C120" s="35">
        <v>1</v>
      </c>
      <c r="D120" s="45">
        <v>1870</v>
      </c>
      <c r="E120" s="46">
        <v>5370</v>
      </c>
      <c r="F120" s="47">
        <v>1</v>
      </c>
      <c r="G120" s="35">
        <v>91</v>
      </c>
      <c r="H120" s="43" t="s">
        <v>190</v>
      </c>
      <c r="I120" s="35" t="s">
        <v>558</v>
      </c>
    </row>
    <row r="121" spans="1:9" s="35" customFormat="1" x14ac:dyDescent="0.2">
      <c r="A121" s="42">
        <v>116</v>
      </c>
      <c r="B121" s="40">
        <v>3</v>
      </c>
      <c r="C121" s="35">
        <v>1</v>
      </c>
      <c r="D121" s="45">
        <v>7330</v>
      </c>
      <c r="E121" s="46">
        <v>12700</v>
      </c>
      <c r="F121" s="47">
        <v>2</v>
      </c>
      <c r="G121" s="35">
        <v>91</v>
      </c>
      <c r="H121" s="43" t="s">
        <v>191</v>
      </c>
      <c r="I121" s="35" t="s">
        <v>559</v>
      </c>
    </row>
    <row r="122" spans="1:9" s="35" customFormat="1" x14ac:dyDescent="0.2">
      <c r="A122" s="42">
        <v>117</v>
      </c>
      <c r="B122" s="40">
        <v>4</v>
      </c>
      <c r="C122" s="35">
        <v>1</v>
      </c>
      <c r="D122" s="45">
        <v>8680</v>
      </c>
      <c r="E122" s="46">
        <v>21380</v>
      </c>
      <c r="F122" s="47">
        <v>1</v>
      </c>
      <c r="G122" s="35">
        <v>91</v>
      </c>
      <c r="H122" s="43" t="s">
        <v>192</v>
      </c>
      <c r="I122" s="35" t="s">
        <v>560</v>
      </c>
    </row>
    <row r="123" spans="1:9" s="35" customFormat="1" x14ac:dyDescent="0.2">
      <c r="A123" s="42">
        <v>118</v>
      </c>
      <c r="B123" s="40">
        <v>5</v>
      </c>
      <c r="C123" s="35">
        <v>1</v>
      </c>
      <c r="D123" s="45">
        <v>10160</v>
      </c>
      <c r="E123" s="46">
        <v>31540</v>
      </c>
      <c r="F123" s="47">
        <v>2</v>
      </c>
      <c r="G123" s="35">
        <v>91</v>
      </c>
      <c r="H123" s="43" t="s">
        <v>193</v>
      </c>
      <c r="I123" s="35" t="s">
        <v>561</v>
      </c>
    </row>
    <row r="124" spans="1:9" s="35" customFormat="1" x14ac:dyDescent="0.2">
      <c r="A124" s="42">
        <v>119</v>
      </c>
      <c r="B124" s="35">
        <v>6</v>
      </c>
      <c r="C124" s="35">
        <v>1</v>
      </c>
      <c r="D124" s="48">
        <v>11790</v>
      </c>
      <c r="E124" s="48">
        <v>43330</v>
      </c>
      <c r="F124" s="35">
        <v>1</v>
      </c>
      <c r="G124" s="48">
        <v>91</v>
      </c>
      <c r="H124" s="35" t="s">
        <v>194</v>
      </c>
      <c r="I124" s="35" t="s">
        <v>562</v>
      </c>
    </row>
    <row r="125" spans="1:9" s="35" customFormat="1" x14ac:dyDescent="0.2">
      <c r="A125" s="42">
        <v>120</v>
      </c>
      <c r="B125" s="35">
        <v>7</v>
      </c>
      <c r="C125" s="35">
        <v>1</v>
      </c>
      <c r="D125" s="48">
        <v>13600</v>
      </c>
      <c r="E125" s="48">
        <v>56930</v>
      </c>
      <c r="F125" s="35">
        <v>2</v>
      </c>
      <c r="G125" s="48">
        <v>91</v>
      </c>
      <c r="H125" s="35" t="s">
        <v>195</v>
      </c>
      <c r="I125" s="35" t="s">
        <v>563</v>
      </c>
    </row>
    <row r="126" spans="1:9" s="35" customFormat="1" x14ac:dyDescent="0.2">
      <c r="A126" s="42">
        <v>121</v>
      </c>
      <c r="B126" s="35">
        <v>8</v>
      </c>
      <c r="C126" s="35">
        <v>1</v>
      </c>
      <c r="D126" s="48">
        <v>15600</v>
      </c>
      <c r="E126" s="48">
        <v>72530</v>
      </c>
      <c r="F126" s="35">
        <v>1</v>
      </c>
      <c r="G126" s="48">
        <v>91</v>
      </c>
      <c r="H126" s="35" t="s">
        <v>215</v>
      </c>
      <c r="I126" s="35" t="s">
        <v>564</v>
      </c>
    </row>
    <row r="127" spans="1:9" s="35" customFormat="1" x14ac:dyDescent="0.2">
      <c r="A127" s="42">
        <v>122</v>
      </c>
      <c r="B127" s="35">
        <v>9</v>
      </c>
      <c r="C127" s="35">
        <v>1</v>
      </c>
      <c r="D127" s="48">
        <v>17840</v>
      </c>
      <c r="E127" s="48">
        <v>90370</v>
      </c>
      <c r="F127" s="35">
        <v>2</v>
      </c>
      <c r="G127" s="48">
        <v>91</v>
      </c>
      <c r="H127" s="35" t="s">
        <v>24</v>
      </c>
      <c r="I127" s="35" t="s">
        <v>24</v>
      </c>
    </row>
    <row r="128" spans="1:9" s="35" customFormat="1" x14ac:dyDescent="0.2">
      <c r="A128" s="42">
        <v>123</v>
      </c>
      <c r="B128" s="35">
        <v>10</v>
      </c>
      <c r="C128" s="35">
        <v>1</v>
      </c>
      <c r="D128" s="48">
        <v>20360</v>
      </c>
      <c r="E128" s="48">
        <v>110730</v>
      </c>
      <c r="F128" s="35">
        <v>2</v>
      </c>
      <c r="G128" s="48">
        <v>91</v>
      </c>
      <c r="H128" s="35" t="s">
        <v>24</v>
      </c>
      <c r="I128" s="35" t="s">
        <v>24</v>
      </c>
    </row>
    <row r="129" spans="1:9" s="35" customFormat="1" x14ac:dyDescent="0.2">
      <c r="A129" s="42">
        <v>124</v>
      </c>
      <c r="B129" s="35">
        <v>11</v>
      </c>
      <c r="C129" s="35">
        <v>1</v>
      </c>
      <c r="D129" s="48">
        <v>23210</v>
      </c>
      <c r="E129" s="48">
        <v>133940</v>
      </c>
      <c r="F129" s="35">
        <v>2</v>
      </c>
      <c r="G129" s="48">
        <v>91</v>
      </c>
      <c r="H129" s="35" t="s">
        <v>204</v>
      </c>
      <c r="I129" s="35" t="s">
        <v>559</v>
      </c>
    </row>
    <row r="130" spans="1:9" s="35" customFormat="1" x14ac:dyDescent="0.2">
      <c r="A130" s="42">
        <v>125</v>
      </c>
      <c r="B130" s="35">
        <v>12</v>
      </c>
      <c r="C130" s="35">
        <v>1</v>
      </c>
      <c r="D130" s="48">
        <v>26480</v>
      </c>
      <c r="E130" s="48">
        <v>160420</v>
      </c>
      <c r="F130" s="35">
        <v>2</v>
      </c>
      <c r="G130" s="48">
        <v>91</v>
      </c>
      <c r="H130" s="35" t="s">
        <v>205</v>
      </c>
      <c r="I130" s="35" t="s">
        <v>573</v>
      </c>
    </row>
    <row r="131" spans="1:9" s="35" customFormat="1" x14ac:dyDescent="0.2">
      <c r="A131" s="42">
        <v>126</v>
      </c>
      <c r="B131" s="35">
        <v>13</v>
      </c>
      <c r="C131" s="35">
        <v>1</v>
      </c>
      <c r="D131" s="48">
        <v>30240</v>
      </c>
      <c r="E131" s="48">
        <v>190660</v>
      </c>
      <c r="F131" s="35">
        <v>2</v>
      </c>
      <c r="G131" s="48">
        <v>91</v>
      </c>
      <c r="H131" s="35" t="s">
        <v>206</v>
      </c>
      <c r="I131" s="35" t="s">
        <v>574</v>
      </c>
    </row>
    <row r="132" spans="1:9" s="35" customFormat="1" x14ac:dyDescent="0.2">
      <c r="A132" s="42">
        <v>127</v>
      </c>
      <c r="B132" s="35">
        <v>14</v>
      </c>
      <c r="C132" s="35">
        <v>1</v>
      </c>
      <c r="D132" s="45">
        <v>34630</v>
      </c>
      <c r="E132" s="46">
        <v>225290</v>
      </c>
      <c r="F132" s="47">
        <v>2</v>
      </c>
      <c r="G132" s="35">
        <v>91</v>
      </c>
      <c r="H132" s="43" t="s">
        <v>207</v>
      </c>
      <c r="I132" s="35" t="s">
        <v>575</v>
      </c>
    </row>
    <row r="133" spans="1:9" s="35" customFormat="1" x14ac:dyDescent="0.2">
      <c r="A133" s="42">
        <v>128</v>
      </c>
      <c r="B133" s="40">
        <v>15</v>
      </c>
      <c r="C133" s="35">
        <v>1</v>
      </c>
      <c r="D133" s="45">
        <v>39830</v>
      </c>
      <c r="E133" s="46">
        <v>265120</v>
      </c>
      <c r="F133" s="47">
        <v>2</v>
      </c>
      <c r="G133" s="35">
        <v>91</v>
      </c>
      <c r="H133" s="43" t="s">
        <v>208</v>
      </c>
      <c r="I133" s="35" t="s">
        <v>576</v>
      </c>
    </row>
    <row r="134" spans="1:9" s="35" customFormat="1" x14ac:dyDescent="0.2">
      <c r="A134" s="42">
        <v>129</v>
      </c>
      <c r="B134" s="35">
        <v>16</v>
      </c>
      <c r="C134" s="35">
        <v>1</v>
      </c>
      <c r="D134" s="45">
        <v>46050</v>
      </c>
      <c r="E134" s="46">
        <v>311170</v>
      </c>
      <c r="F134" s="47">
        <v>2</v>
      </c>
      <c r="G134" s="35">
        <v>91</v>
      </c>
      <c r="H134" s="43" t="s">
        <v>209</v>
      </c>
      <c r="I134" s="35" t="s">
        <v>577</v>
      </c>
    </row>
    <row r="135" spans="1:9" s="35" customFormat="1" x14ac:dyDescent="0.2">
      <c r="A135" s="42">
        <v>130</v>
      </c>
      <c r="B135" s="40">
        <v>17</v>
      </c>
      <c r="C135" s="35">
        <v>1</v>
      </c>
      <c r="D135" s="45">
        <v>53670</v>
      </c>
      <c r="E135" s="46">
        <v>364840</v>
      </c>
      <c r="F135" s="47">
        <v>2</v>
      </c>
      <c r="G135" s="35">
        <v>91</v>
      </c>
      <c r="H135" s="43" t="s">
        <v>210</v>
      </c>
      <c r="I135" s="35" t="s">
        <v>578</v>
      </c>
    </row>
    <row r="136" spans="1:9" s="35" customFormat="1" x14ac:dyDescent="0.2">
      <c r="A136" s="42">
        <v>131</v>
      </c>
      <c r="B136" s="35">
        <v>18</v>
      </c>
      <c r="C136" s="35">
        <v>1</v>
      </c>
      <c r="D136" s="45">
        <v>63180</v>
      </c>
      <c r="E136" s="46">
        <v>428020</v>
      </c>
      <c r="F136" s="47">
        <v>2</v>
      </c>
      <c r="G136" s="35">
        <v>91</v>
      </c>
      <c r="H136" s="43" t="s">
        <v>211</v>
      </c>
      <c r="I136" s="35" t="s">
        <v>579</v>
      </c>
    </row>
    <row r="137" spans="1:9" s="35" customFormat="1" x14ac:dyDescent="0.2">
      <c r="A137" s="42">
        <v>132</v>
      </c>
      <c r="B137" s="35">
        <v>19</v>
      </c>
      <c r="C137" s="35">
        <v>1</v>
      </c>
      <c r="D137" s="45">
        <v>75420</v>
      </c>
      <c r="E137" s="46">
        <v>503440</v>
      </c>
      <c r="F137" s="47">
        <v>2</v>
      </c>
      <c r="G137" s="35">
        <v>91</v>
      </c>
      <c r="H137" s="43" t="s">
        <v>212</v>
      </c>
      <c r="I137" s="35" t="s">
        <v>580</v>
      </c>
    </row>
    <row r="138" spans="1:9" s="35" customFormat="1" x14ac:dyDescent="0.2">
      <c r="A138" s="42">
        <v>133</v>
      </c>
      <c r="B138" s="40">
        <v>20</v>
      </c>
      <c r="C138" s="35">
        <v>1</v>
      </c>
      <c r="D138" s="45">
        <v>91730</v>
      </c>
      <c r="E138" s="46">
        <v>595170</v>
      </c>
      <c r="F138" s="47">
        <v>2</v>
      </c>
      <c r="G138" s="35">
        <v>91</v>
      </c>
      <c r="H138" s="43" t="s">
        <v>213</v>
      </c>
      <c r="I138" s="35" t="s">
        <v>581</v>
      </c>
    </row>
    <row r="139" spans="1:9" s="35" customFormat="1" x14ac:dyDescent="0.2">
      <c r="A139" s="42">
        <v>134</v>
      </c>
      <c r="B139" s="40">
        <v>21</v>
      </c>
      <c r="C139" s="35">
        <v>1</v>
      </c>
      <c r="D139" s="45">
        <v>0</v>
      </c>
      <c r="E139" s="46">
        <v>0</v>
      </c>
      <c r="F139" s="47">
        <v>0</v>
      </c>
      <c r="G139" s="35">
        <v>91</v>
      </c>
      <c r="H139" s="43" t="s">
        <v>214</v>
      </c>
      <c r="I139" s="35" t="s">
        <v>25</v>
      </c>
    </row>
    <row r="140" spans="1:9" s="35" customFormat="1" x14ac:dyDescent="0.2">
      <c r="A140" s="42">
        <v>135</v>
      </c>
      <c r="B140" s="40">
        <v>0</v>
      </c>
      <c r="C140" s="35">
        <v>2</v>
      </c>
      <c r="D140" s="45">
        <v>100</v>
      </c>
      <c r="E140" s="46">
        <v>100</v>
      </c>
      <c r="F140" s="47">
        <v>0</v>
      </c>
      <c r="G140" s="35">
        <v>1</v>
      </c>
      <c r="H140" s="43" t="s">
        <v>24</v>
      </c>
      <c r="I140" s="50" t="s">
        <v>24</v>
      </c>
    </row>
    <row r="141" spans="1:9" s="35" customFormat="1" x14ac:dyDescent="0.2">
      <c r="A141" s="42">
        <v>136</v>
      </c>
      <c r="B141" s="40">
        <v>1</v>
      </c>
      <c r="C141" s="35">
        <v>2</v>
      </c>
      <c r="D141" s="45">
        <v>240</v>
      </c>
      <c r="E141" s="46">
        <v>340</v>
      </c>
      <c r="F141" s="47">
        <v>0</v>
      </c>
      <c r="G141" s="35">
        <v>1</v>
      </c>
      <c r="H141" s="43" t="s">
        <v>216</v>
      </c>
      <c r="I141" s="50" t="s">
        <v>24</v>
      </c>
    </row>
    <row r="142" spans="1:9" s="35" customFormat="1" x14ac:dyDescent="0.2">
      <c r="A142" s="42">
        <v>137</v>
      </c>
      <c r="B142" s="40">
        <v>2</v>
      </c>
      <c r="C142" s="35">
        <v>2</v>
      </c>
      <c r="D142" s="45">
        <v>300</v>
      </c>
      <c r="E142" s="46">
        <v>640</v>
      </c>
      <c r="F142" s="47">
        <v>1</v>
      </c>
      <c r="G142" s="35">
        <v>1</v>
      </c>
      <c r="H142" s="43" t="s">
        <v>217</v>
      </c>
      <c r="I142" s="50" t="s">
        <v>24</v>
      </c>
    </row>
    <row r="143" spans="1:9" s="35" customFormat="1" x14ac:dyDescent="0.2">
      <c r="A143" s="42">
        <v>138</v>
      </c>
      <c r="B143" s="40">
        <v>3</v>
      </c>
      <c r="C143" s="35">
        <v>2</v>
      </c>
      <c r="D143" s="45">
        <v>0</v>
      </c>
      <c r="E143" s="46">
        <v>0</v>
      </c>
      <c r="F143" s="47">
        <v>2</v>
      </c>
      <c r="G143" s="35">
        <v>1</v>
      </c>
      <c r="H143" s="43" t="s">
        <v>218</v>
      </c>
      <c r="I143" s="50" t="s">
        <v>582</v>
      </c>
    </row>
    <row r="144" spans="1:9" s="35" customFormat="1" x14ac:dyDescent="0.2">
      <c r="A144" s="42">
        <v>139</v>
      </c>
      <c r="B144" s="40">
        <v>0</v>
      </c>
      <c r="C144" s="35">
        <v>2</v>
      </c>
      <c r="D144" s="45">
        <v>200</v>
      </c>
      <c r="E144" s="46">
        <v>200</v>
      </c>
      <c r="F144" s="47">
        <v>0</v>
      </c>
      <c r="G144" s="35">
        <v>2</v>
      </c>
      <c r="H144" s="43" t="s">
        <v>24</v>
      </c>
      <c r="I144" s="50" t="s">
        <v>24</v>
      </c>
    </row>
    <row r="145" spans="1:9" s="35" customFormat="1" x14ac:dyDescent="0.2">
      <c r="A145" s="42">
        <v>140</v>
      </c>
      <c r="B145" s="35">
        <v>1</v>
      </c>
      <c r="C145" s="35">
        <v>2</v>
      </c>
      <c r="D145" s="45">
        <v>280</v>
      </c>
      <c r="E145" s="46">
        <v>480</v>
      </c>
      <c r="F145" s="35">
        <v>0</v>
      </c>
      <c r="G145" s="48">
        <v>2</v>
      </c>
      <c r="H145" s="35" t="s">
        <v>219</v>
      </c>
      <c r="I145" s="50" t="s">
        <v>24</v>
      </c>
    </row>
    <row r="146" spans="1:9" s="35" customFormat="1" x14ac:dyDescent="0.2">
      <c r="A146" s="42">
        <v>141</v>
      </c>
      <c r="B146" s="35">
        <v>2</v>
      </c>
      <c r="C146" s="35">
        <v>2</v>
      </c>
      <c r="D146" s="48">
        <v>350</v>
      </c>
      <c r="E146" s="48">
        <v>830</v>
      </c>
      <c r="F146" s="35">
        <v>1</v>
      </c>
      <c r="G146" s="48">
        <v>2</v>
      </c>
      <c r="H146" s="35" t="s">
        <v>220</v>
      </c>
      <c r="I146" s="50" t="s">
        <v>24</v>
      </c>
    </row>
    <row r="147" spans="1:9" s="35" customFormat="1" x14ac:dyDescent="0.2">
      <c r="A147" s="42">
        <v>142</v>
      </c>
      <c r="B147" s="35">
        <v>3</v>
      </c>
      <c r="C147" s="35">
        <v>2</v>
      </c>
      <c r="D147" s="48">
        <v>0</v>
      </c>
      <c r="E147" s="48">
        <v>0</v>
      </c>
      <c r="F147" s="35">
        <v>2</v>
      </c>
      <c r="G147" s="48">
        <v>2</v>
      </c>
      <c r="H147" s="35" t="s">
        <v>221</v>
      </c>
      <c r="I147" s="50" t="s">
        <v>582</v>
      </c>
    </row>
    <row r="148" spans="1:9" s="35" customFormat="1" x14ac:dyDescent="0.2">
      <c r="A148" s="42">
        <v>143</v>
      </c>
      <c r="B148" s="35">
        <v>0</v>
      </c>
      <c r="C148" s="35">
        <v>2</v>
      </c>
      <c r="D148" s="48">
        <v>300</v>
      </c>
      <c r="E148" s="48">
        <v>300</v>
      </c>
      <c r="F148" s="35">
        <v>0</v>
      </c>
      <c r="G148" s="48">
        <v>3</v>
      </c>
      <c r="H148" s="35" t="s">
        <v>24</v>
      </c>
      <c r="I148" s="50" t="s">
        <v>24</v>
      </c>
    </row>
    <row r="149" spans="1:9" s="35" customFormat="1" x14ac:dyDescent="0.2">
      <c r="A149" s="42">
        <v>144</v>
      </c>
      <c r="B149" s="35">
        <v>1</v>
      </c>
      <c r="C149" s="35">
        <v>2</v>
      </c>
      <c r="D149" s="48">
        <v>330</v>
      </c>
      <c r="E149" s="48">
        <v>630</v>
      </c>
      <c r="F149" s="35">
        <v>0</v>
      </c>
      <c r="G149" s="48">
        <v>3</v>
      </c>
      <c r="H149" s="35" t="s">
        <v>222</v>
      </c>
      <c r="I149" s="50" t="s">
        <v>24</v>
      </c>
    </row>
    <row r="150" spans="1:9" s="35" customFormat="1" x14ac:dyDescent="0.2">
      <c r="A150" s="42">
        <v>145</v>
      </c>
      <c r="B150" s="35">
        <v>2</v>
      </c>
      <c r="C150" s="35">
        <v>2</v>
      </c>
      <c r="D150" s="48">
        <v>410</v>
      </c>
      <c r="E150" s="48">
        <v>1040</v>
      </c>
      <c r="F150" s="35">
        <v>1</v>
      </c>
      <c r="G150" s="48">
        <v>3</v>
      </c>
      <c r="H150" s="35" t="s">
        <v>223</v>
      </c>
      <c r="I150" s="50" t="s">
        <v>24</v>
      </c>
    </row>
    <row r="151" spans="1:9" s="35" customFormat="1" x14ac:dyDescent="0.2">
      <c r="A151" s="42">
        <v>146</v>
      </c>
      <c r="B151" s="35">
        <v>3</v>
      </c>
      <c r="C151" s="35">
        <v>2</v>
      </c>
      <c r="D151" s="48">
        <v>1600</v>
      </c>
      <c r="E151" s="48">
        <v>2640</v>
      </c>
      <c r="F151" s="35">
        <v>2</v>
      </c>
      <c r="G151" s="48">
        <v>3</v>
      </c>
      <c r="H151" s="35" t="s">
        <v>224</v>
      </c>
      <c r="I151" s="50" t="s">
        <v>582</v>
      </c>
    </row>
    <row r="152" spans="1:9" s="35" customFormat="1" x14ac:dyDescent="0.2">
      <c r="A152" s="42">
        <v>147</v>
      </c>
      <c r="B152" s="35">
        <v>4</v>
      </c>
      <c r="C152" s="35">
        <v>2</v>
      </c>
      <c r="D152" s="48">
        <v>1900</v>
      </c>
      <c r="E152" s="48">
        <v>4540</v>
      </c>
      <c r="F152" s="35">
        <v>1</v>
      </c>
      <c r="G152" s="48">
        <v>3</v>
      </c>
      <c r="H152" s="35" t="s">
        <v>225</v>
      </c>
      <c r="I152" s="50" t="s">
        <v>583</v>
      </c>
    </row>
    <row r="153" spans="1:9" s="35" customFormat="1" x14ac:dyDescent="0.2">
      <c r="A153" s="42">
        <v>148</v>
      </c>
      <c r="B153" s="35">
        <v>5</v>
      </c>
      <c r="C153" s="35">
        <v>2</v>
      </c>
      <c r="D153" s="42">
        <v>2230</v>
      </c>
      <c r="E153" s="42">
        <v>6770</v>
      </c>
      <c r="F153" s="47">
        <v>2</v>
      </c>
      <c r="G153" s="35">
        <v>3</v>
      </c>
      <c r="H153" s="43" t="s">
        <v>226</v>
      </c>
      <c r="I153" s="35" t="s">
        <v>584</v>
      </c>
    </row>
    <row r="154" spans="1:9" s="35" customFormat="1" x14ac:dyDescent="0.2">
      <c r="A154" s="42">
        <v>149</v>
      </c>
      <c r="B154" s="35">
        <v>6</v>
      </c>
      <c r="C154" s="35">
        <v>2</v>
      </c>
      <c r="D154" s="45">
        <v>0</v>
      </c>
      <c r="E154" s="46">
        <v>0</v>
      </c>
      <c r="F154" s="47">
        <v>1</v>
      </c>
      <c r="G154" s="35">
        <v>3</v>
      </c>
      <c r="H154" s="43" t="s">
        <v>227</v>
      </c>
      <c r="I154" s="35" t="s">
        <v>585</v>
      </c>
    </row>
    <row r="155" spans="1:9" s="35" customFormat="1" x14ac:dyDescent="0.2">
      <c r="A155" s="42">
        <v>150</v>
      </c>
      <c r="B155" s="35">
        <v>0</v>
      </c>
      <c r="C155" s="35">
        <v>2</v>
      </c>
      <c r="D155" s="45">
        <v>500</v>
      </c>
      <c r="E155" s="46">
        <v>500</v>
      </c>
      <c r="F155" s="47">
        <v>0</v>
      </c>
      <c r="G155" s="35">
        <v>4</v>
      </c>
      <c r="H155" s="43" t="s">
        <v>24</v>
      </c>
      <c r="I155" s="35" t="s">
        <v>24</v>
      </c>
    </row>
    <row r="156" spans="1:9" s="35" customFormat="1" x14ac:dyDescent="0.2">
      <c r="A156" s="42">
        <v>151</v>
      </c>
      <c r="B156" s="35">
        <v>1</v>
      </c>
      <c r="C156" s="35">
        <v>2</v>
      </c>
      <c r="D156" s="45">
        <v>390</v>
      </c>
      <c r="E156" s="46">
        <v>890</v>
      </c>
      <c r="F156" s="47">
        <v>0</v>
      </c>
      <c r="G156" s="35">
        <v>4</v>
      </c>
      <c r="H156" s="43" t="s">
        <v>228</v>
      </c>
      <c r="I156" s="35" t="s">
        <v>24</v>
      </c>
    </row>
    <row r="157" spans="1:9" s="35" customFormat="1" x14ac:dyDescent="0.2">
      <c r="A157" s="42">
        <v>152</v>
      </c>
      <c r="B157" s="35">
        <v>2</v>
      </c>
      <c r="C157" s="35">
        <v>2</v>
      </c>
      <c r="D157" s="45">
        <v>480</v>
      </c>
      <c r="E157" s="46">
        <v>1370</v>
      </c>
      <c r="F157" s="47">
        <v>1</v>
      </c>
      <c r="G157" s="35">
        <v>4</v>
      </c>
      <c r="H157" s="43" t="s">
        <v>229</v>
      </c>
      <c r="I157" s="35" t="s">
        <v>24</v>
      </c>
    </row>
    <row r="158" spans="1:9" s="35" customFormat="1" x14ac:dyDescent="0.2">
      <c r="A158" s="42">
        <v>153</v>
      </c>
      <c r="B158" s="35">
        <v>3</v>
      </c>
      <c r="C158" s="35">
        <v>2</v>
      </c>
      <c r="D158" s="45">
        <v>1890</v>
      </c>
      <c r="E158" s="46">
        <v>3260</v>
      </c>
      <c r="F158" s="47">
        <v>2</v>
      </c>
      <c r="G158" s="35">
        <v>4</v>
      </c>
      <c r="H158" s="40" t="s">
        <v>230</v>
      </c>
      <c r="I158" s="35" t="s">
        <v>582</v>
      </c>
    </row>
    <row r="159" spans="1:9" s="35" customFormat="1" x14ac:dyDescent="0.2">
      <c r="A159" s="42">
        <v>154</v>
      </c>
      <c r="B159" s="35">
        <v>4</v>
      </c>
      <c r="C159" s="35">
        <v>2</v>
      </c>
      <c r="D159" s="45">
        <v>2240</v>
      </c>
      <c r="E159" s="46">
        <v>5500</v>
      </c>
      <c r="F159" s="47">
        <v>1</v>
      </c>
      <c r="G159" s="35">
        <v>4</v>
      </c>
      <c r="H159" s="40" t="s">
        <v>231</v>
      </c>
      <c r="I159" s="35" t="s">
        <v>583</v>
      </c>
    </row>
    <row r="160" spans="1:9" s="35" customFormat="1" x14ac:dyDescent="0.2">
      <c r="A160" s="42">
        <v>155</v>
      </c>
      <c r="B160" s="35">
        <v>5</v>
      </c>
      <c r="C160" s="35">
        <v>2</v>
      </c>
      <c r="D160" s="45">
        <v>2620</v>
      </c>
      <c r="E160" s="46">
        <v>8120</v>
      </c>
      <c r="F160" s="47">
        <v>2</v>
      </c>
      <c r="G160" s="35">
        <v>4</v>
      </c>
      <c r="H160" s="40" t="s">
        <v>232</v>
      </c>
      <c r="I160" s="35" t="s">
        <v>584</v>
      </c>
    </row>
    <row r="161" spans="1:9" s="35" customFormat="1" x14ac:dyDescent="0.2">
      <c r="A161" s="42">
        <v>156</v>
      </c>
      <c r="B161" s="35">
        <v>6</v>
      </c>
      <c r="C161" s="35">
        <v>2</v>
      </c>
      <c r="D161" s="45">
        <v>0</v>
      </c>
      <c r="E161" s="46">
        <v>0</v>
      </c>
      <c r="F161" s="47">
        <v>1</v>
      </c>
      <c r="G161" s="35">
        <v>4</v>
      </c>
      <c r="H161" s="40" t="s">
        <v>233</v>
      </c>
      <c r="I161" s="35" t="s">
        <v>585</v>
      </c>
    </row>
    <row r="162" spans="1:9" s="35" customFormat="1" x14ac:dyDescent="0.2">
      <c r="A162" s="42">
        <v>157</v>
      </c>
      <c r="B162" s="35">
        <v>0</v>
      </c>
      <c r="C162" s="35">
        <v>2</v>
      </c>
      <c r="D162" s="45">
        <v>1000</v>
      </c>
      <c r="E162" s="46">
        <v>1000</v>
      </c>
      <c r="F162" s="47">
        <v>0</v>
      </c>
      <c r="G162" s="35">
        <v>5</v>
      </c>
      <c r="H162" s="40" t="s">
        <v>24</v>
      </c>
      <c r="I162" s="35" t="s">
        <v>24</v>
      </c>
    </row>
    <row r="163" spans="1:9" s="35" customFormat="1" x14ac:dyDescent="0.2">
      <c r="A163" s="42">
        <v>158</v>
      </c>
      <c r="B163" s="35">
        <v>1</v>
      </c>
      <c r="C163" s="35">
        <v>2</v>
      </c>
      <c r="D163" s="45">
        <v>450</v>
      </c>
      <c r="E163" s="46">
        <v>1450</v>
      </c>
      <c r="F163" s="47">
        <v>0</v>
      </c>
      <c r="G163" s="35">
        <v>5</v>
      </c>
      <c r="H163" s="43" t="s">
        <v>234</v>
      </c>
      <c r="I163" s="35" t="s">
        <v>24</v>
      </c>
    </row>
    <row r="164" spans="1:9" s="35" customFormat="1" x14ac:dyDescent="0.2">
      <c r="A164" s="42">
        <v>159</v>
      </c>
      <c r="B164" s="35">
        <v>2</v>
      </c>
      <c r="C164" s="35">
        <v>2</v>
      </c>
      <c r="D164" s="45">
        <v>570</v>
      </c>
      <c r="E164" s="46">
        <v>2020</v>
      </c>
      <c r="F164" s="47">
        <v>1</v>
      </c>
      <c r="G164" s="35">
        <v>5</v>
      </c>
      <c r="H164" s="43" t="s">
        <v>235</v>
      </c>
      <c r="I164" s="35" t="s">
        <v>24</v>
      </c>
    </row>
    <row r="165" spans="1:9" s="35" customFormat="1" x14ac:dyDescent="0.2">
      <c r="A165" s="42">
        <v>160</v>
      </c>
      <c r="B165" s="35">
        <v>3</v>
      </c>
      <c r="C165" s="35">
        <v>2</v>
      </c>
      <c r="D165" s="45">
        <v>2220</v>
      </c>
      <c r="E165" s="46">
        <v>4240</v>
      </c>
      <c r="F165" s="47">
        <v>2</v>
      </c>
      <c r="G165" s="35">
        <v>5</v>
      </c>
      <c r="H165" s="43" t="s">
        <v>236</v>
      </c>
      <c r="I165" s="35" t="s">
        <v>582</v>
      </c>
    </row>
    <row r="166" spans="1:9" s="35" customFormat="1" x14ac:dyDescent="0.2">
      <c r="A166" s="42">
        <v>161</v>
      </c>
      <c r="B166" s="35">
        <v>4</v>
      </c>
      <c r="C166" s="35">
        <v>2</v>
      </c>
      <c r="D166" s="45">
        <v>2630</v>
      </c>
      <c r="E166" s="46">
        <v>6870</v>
      </c>
      <c r="F166" s="47">
        <v>1</v>
      </c>
      <c r="G166" s="35">
        <v>5</v>
      </c>
      <c r="H166" s="43" t="s">
        <v>237</v>
      </c>
      <c r="I166" s="35" t="s">
        <v>583</v>
      </c>
    </row>
    <row r="167" spans="1:9" s="35" customFormat="1" x14ac:dyDescent="0.2">
      <c r="A167" s="42">
        <v>162</v>
      </c>
      <c r="B167" s="35">
        <v>5</v>
      </c>
      <c r="C167" s="35">
        <v>2</v>
      </c>
      <c r="D167" s="45">
        <v>3080</v>
      </c>
      <c r="E167" s="46">
        <v>9950</v>
      </c>
      <c r="F167" s="47">
        <v>2</v>
      </c>
      <c r="G167" s="35">
        <v>5</v>
      </c>
      <c r="H167" s="43" t="s">
        <v>238</v>
      </c>
      <c r="I167" s="35" t="s">
        <v>584</v>
      </c>
    </row>
    <row r="168" spans="1:9" s="35" customFormat="1" x14ac:dyDescent="0.2">
      <c r="A168" s="42">
        <v>163</v>
      </c>
      <c r="B168" s="35">
        <v>6</v>
      </c>
      <c r="C168" s="35">
        <v>2</v>
      </c>
      <c r="D168" s="45">
        <v>3570</v>
      </c>
      <c r="E168" s="46">
        <v>13520</v>
      </c>
      <c r="F168" s="47">
        <v>1</v>
      </c>
      <c r="G168" s="35">
        <v>5</v>
      </c>
      <c r="H168" s="43" t="s">
        <v>239</v>
      </c>
      <c r="I168" s="35" t="s">
        <v>585</v>
      </c>
    </row>
    <row r="169" spans="1:9" s="35" customFormat="1" x14ac:dyDescent="0.2">
      <c r="A169" s="42">
        <v>164</v>
      </c>
      <c r="B169" s="35">
        <v>7</v>
      </c>
      <c r="C169" s="35">
        <v>2</v>
      </c>
      <c r="D169" s="45">
        <v>4120</v>
      </c>
      <c r="E169" s="46">
        <v>17640</v>
      </c>
      <c r="F169" s="47">
        <v>2</v>
      </c>
      <c r="G169" s="35">
        <v>5</v>
      </c>
      <c r="H169" s="43" t="s">
        <v>240</v>
      </c>
      <c r="I169" s="35" t="s">
        <v>586</v>
      </c>
    </row>
    <row r="170" spans="1:9" s="35" customFormat="1" x14ac:dyDescent="0.2">
      <c r="A170" s="42">
        <v>165</v>
      </c>
      <c r="B170" s="40">
        <v>8</v>
      </c>
      <c r="C170" s="35">
        <v>2</v>
      </c>
      <c r="D170" s="45">
        <v>4730</v>
      </c>
      <c r="E170" s="46">
        <v>22370</v>
      </c>
      <c r="F170" s="47">
        <v>1</v>
      </c>
      <c r="G170" s="35">
        <v>5</v>
      </c>
      <c r="H170" s="43" t="s">
        <v>241</v>
      </c>
      <c r="I170" s="35" t="s">
        <v>587</v>
      </c>
    </row>
    <row r="171" spans="1:9" s="35" customFormat="1" x14ac:dyDescent="0.2">
      <c r="A171" s="42">
        <v>166</v>
      </c>
      <c r="B171" s="40">
        <v>9</v>
      </c>
      <c r="C171" s="35">
        <v>2</v>
      </c>
      <c r="D171" s="45">
        <v>0</v>
      </c>
      <c r="E171" s="46">
        <v>0</v>
      </c>
      <c r="F171" s="47">
        <v>2</v>
      </c>
      <c r="G171" s="35">
        <v>5</v>
      </c>
      <c r="H171" s="43" t="s">
        <v>242</v>
      </c>
      <c r="I171" s="35" t="s">
        <v>588</v>
      </c>
    </row>
    <row r="172" spans="1:9" s="35" customFormat="1" x14ac:dyDescent="0.2">
      <c r="A172" s="42">
        <v>167</v>
      </c>
      <c r="B172" s="35">
        <v>0</v>
      </c>
      <c r="C172" s="35">
        <v>2</v>
      </c>
      <c r="D172" s="45">
        <v>2000</v>
      </c>
      <c r="E172" s="46">
        <v>2000</v>
      </c>
      <c r="F172" s="47">
        <v>0</v>
      </c>
      <c r="G172" s="35">
        <v>6</v>
      </c>
      <c r="H172" s="43" t="s">
        <v>24</v>
      </c>
      <c r="I172" s="35" t="s">
        <v>24</v>
      </c>
    </row>
    <row r="173" spans="1:9" s="35" customFormat="1" x14ac:dyDescent="0.2">
      <c r="A173" s="42">
        <v>168</v>
      </c>
      <c r="B173" s="35">
        <v>1</v>
      </c>
      <c r="C173" s="35">
        <v>2</v>
      </c>
      <c r="D173" s="45">
        <v>1500</v>
      </c>
      <c r="E173" s="46">
        <v>3500</v>
      </c>
      <c r="F173" s="47">
        <v>0</v>
      </c>
      <c r="G173" s="35">
        <v>6</v>
      </c>
      <c r="H173" s="43" t="s">
        <v>243</v>
      </c>
      <c r="I173" s="35" t="s">
        <v>24</v>
      </c>
    </row>
    <row r="174" spans="1:9" s="35" customFormat="1" x14ac:dyDescent="0.2">
      <c r="A174" s="42">
        <v>169</v>
      </c>
      <c r="B174" s="35">
        <v>2</v>
      </c>
      <c r="C174" s="35">
        <v>2</v>
      </c>
      <c r="D174" s="45">
        <v>1870</v>
      </c>
      <c r="E174" s="46">
        <v>5370</v>
      </c>
      <c r="F174" s="47">
        <v>1</v>
      </c>
      <c r="G174" s="35">
        <v>6</v>
      </c>
      <c r="H174" s="43" t="s">
        <v>244</v>
      </c>
      <c r="I174" s="35" t="s">
        <v>24</v>
      </c>
    </row>
    <row r="175" spans="1:9" s="35" customFormat="1" x14ac:dyDescent="0.2">
      <c r="A175" s="42">
        <v>170</v>
      </c>
      <c r="B175" s="35">
        <v>3</v>
      </c>
      <c r="C175" s="35">
        <v>2</v>
      </c>
      <c r="D175" s="45">
        <v>7330</v>
      </c>
      <c r="E175" s="46">
        <v>12700</v>
      </c>
      <c r="F175" s="47">
        <v>2</v>
      </c>
      <c r="G175" s="35">
        <v>6</v>
      </c>
      <c r="H175" s="43" t="s">
        <v>245</v>
      </c>
      <c r="I175" s="35" t="s">
        <v>589</v>
      </c>
    </row>
    <row r="176" spans="1:9" s="35" customFormat="1" x14ac:dyDescent="0.2">
      <c r="A176" s="42">
        <v>171</v>
      </c>
      <c r="B176" s="35">
        <v>4</v>
      </c>
      <c r="C176" s="35">
        <v>2</v>
      </c>
      <c r="D176" s="45">
        <v>8680</v>
      </c>
      <c r="E176" s="46">
        <v>21380</v>
      </c>
      <c r="F176" s="47">
        <v>1</v>
      </c>
      <c r="G176" s="35">
        <v>6</v>
      </c>
      <c r="H176" s="43" t="s">
        <v>246</v>
      </c>
      <c r="I176" s="35" t="s">
        <v>590</v>
      </c>
    </row>
    <row r="177" spans="1:9" s="35" customFormat="1" x14ac:dyDescent="0.2">
      <c r="A177" s="42">
        <v>172</v>
      </c>
      <c r="B177" s="35">
        <v>5</v>
      </c>
      <c r="C177" s="35">
        <v>2</v>
      </c>
      <c r="D177" s="45">
        <v>10160</v>
      </c>
      <c r="E177" s="46">
        <v>31540</v>
      </c>
      <c r="F177" s="47">
        <v>2</v>
      </c>
      <c r="G177" s="35">
        <v>6</v>
      </c>
      <c r="H177" s="43" t="s">
        <v>247</v>
      </c>
      <c r="I177" s="35" t="s">
        <v>591</v>
      </c>
    </row>
    <row r="178" spans="1:9" s="35" customFormat="1" x14ac:dyDescent="0.2">
      <c r="A178" s="42">
        <v>173</v>
      </c>
      <c r="B178" s="40">
        <v>6</v>
      </c>
      <c r="C178" s="35">
        <v>2</v>
      </c>
      <c r="D178" s="45">
        <v>11790</v>
      </c>
      <c r="E178" s="46">
        <v>43330</v>
      </c>
      <c r="F178" s="47">
        <v>1</v>
      </c>
      <c r="G178" s="35">
        <v>6</v>
      </c>
      <c r="H178" s="43" t="s">
        <v>248</v>
      </c>
      <c r="I178" s="35" t="s">
        <v>592</v>
      </c>
    </row>
    <row r="179" spans="1:9" s="35" customFormat="1" x14ac:dyDescent="0.2">
      <c r="A179" s="42">
        <v>174</v>
      </c>
      <c r="B179" s="40">
        <v>7</v>
      </c>
      <c r="C179" s="35">
        <v>2</v>
      </c>
      <c r="D179" s="45">
        <v>13600</v>
      </c>
      <c r="E179" s="46">
        <v>56930</v>
      </c>
      <c r="F179" s="47">
        <v>2</v>
      </c>
      <c r="G179" s="35">
        <v>6</v>
      </c>
      <c r="H179" s="43" t="s">
        <v>249</v>
      </c>
      <c r="I179" s="35" t="s">
        <v>593</v>
      </c>
    </row>
    <row r="180" spans="1:9" s="35" customFormat="1" x14ac:dyDescent="0.2">
      <c r="A180" s="42">
        <v>175</v>
      </c>
      <c r="B180" s="40">
        <v>8</v>
      </c>
      <c r="C180" s="35">
        <v>2</v>
      </c>
      <c r="D180" s="45">
        <v>15600</v>
      </c>
      <c r="E180" s="46">
        <v>72530</v>
      </c>
      <c r="F180" s="47">
        <v>1</v>
      </c>
      <c r="G180" s="35">
        <v>6</v>
      </c>
      <c r="H180" s="43" t="s">
        <v>250</v>
      </c>
      <c r="I180" s="35" t="s">
        <v>594</v>
      </c>
    </row>
    <row r="181" spans="1:9" s="35" customFormat="1" x14ac:dyDescent="0.2">
      <c r="A181" s="42">
        <v>176</v>
      </c>
      <c r="B181" s="40">
        <v>9</v>
      </c>
      <c r="C181" s="35">
        <v>2</v>
      </c>
      <c r="D181" s="45">
        <v>0</v>
      </c>
      <c r="E181" s="46">
        <v>0</v>
      </c>
      <c r="F181" s="47">
        <v>2</v>
      </c>
      <c r="G181" s="35">
        <v>6</v>
      </c>
      <c r="H181" s="43" t="s">
        <v>251</v>
      </c>
      <c r="I181" s="35" t="s">
        <v>595</v>
      </c>
    </row>
    <row r="182" spans="1:9" s="35" customFormat="1" x14ac:dyDescent="0.2">
      <c r="A182" s="42">
        <v>177</v>
      </c>
      <c r="B182" s="35">
        <v>0</v>
      </c>
      <c r="C182" s="35">
        <v>2</v>
      </c>
      <c r="D182" s="45">
        <v>2000</v>
      </c>
      <c r="E182" s="46">
        <v>2000</v>
      </c>
      <c r="F182" s="47">
        <v>0</v>
      </c>
      <c r="G182" s="35">
        <v>7</v>
      </c>
      <c r="H182" s="43" t="s">
        <v>24</v>
      </c>
      <c r="I182" s="35" t="s">
        <v>24</v>
      </c>
    </row>
    <row r="183" spans="1:9" s="35" customFormat="1" x14ac:dyDescent="0.2">
      <c r="A183" s="42">
        <v>178</v>
      </c>
      <c r="B183" s="35">
        <v>1</v>
      </c>
      <c r="C183" s="35">
        <v>2</v>
      </c>
      <c r="D183" s="45">
        <v>1500</v>
      </c>
      <c r="E183" s="46">
        <v>3500</v>
      </c>
      <c r="F183" s="47">
        <v>0</v>
      </c>
      <c r="G183" s="35">
        <v>7</v>
      </c>
      <c r="H183" s="43" t="s">
        <v>252</v>
      </c>
      <c r="I183" s="35" t="s">
        <v>24</v>
      </c>
    </row>
    <row r="184" spans="1:9" s="35" customFormat="1" x14ac:dyDescent="0.2">
      <c r="A184" s="42">
        <v>179</v>
      </c>
      <c r="B184" s="35">
        <v>2</v>
      </c>
      <c r="C184" s="35">
        <v>2</v>
      </c>
      <c r="D184" s="45">
        <v>1870</v>
      </c>
      <c r="E184" s="46">
        <v>5370</v>
      </c>
      <c r="F184" s="47">
        <v>1</v>
      </c>
      <c r="G184" s="35">
        <v>7</v>
      </c>
      <c r="H184" s="43" t="s">
        <v>253</v>
      </c>
      <c r="I184" s="35" t="s">
        <v>24</v>
      </c>
    </row>
    <row r="185" spans="1:9" s="35" customFormat="1" x14ac:dyDescent="0.2">
      <c r="A185" s="42">
        <v>180</v>
      </c>
      <c r="B185" s="35">
        <v>3</v>
      </c>
      <c r="C185" s="35">
        <v>2</v>
      </c>
      <c r="D185" s="45">
        <v>7330</v>
      </c>
      <c r="E185" s="46">
        <v>12700</v>
      </c>
      <c r="F185" s="47">
        <v>2</v>
      </c>
      <c r="G185" s="35">
        <v>7</v>
      </c>
      <c r="H185" s="43" t="s">
        <v>254</v>
      </c>
      <c r="I185" s="35" t="s">
        <v>596</v>
      </c>
    </row>
    <row r="186" spans="1:9" s="35" customFormat="1" x14ac:dyDescent="0.2">
      <c r="A186" s="42">
        <v>181</v>
      </c>
      <c r="B186" s="35">
        <v>4</v>
      </c>
      <c r="C186" s="35">
        <v>2</v>
      </c>
      <c r="D186" s="45">
        <v>8680</v>
      </c>
      <c r="E186" s="46">
        <v>21380</v>
      </c>
      <c r="F186" s="47">
        <v>1</v>
      </c>
      <c r="G186" s="35">
        <v>7</v>
      </c>
      <c r="H186" s="43" t="s">
        <v>255</v>
      </c>
      <c r="I186" s="35" t="s">
        <v>597</v>
      </c>
    </row>
    <row r="187" spans="1:9" s="35" customFormat="1" x14ac:dyDescent="0.2">
      <c r="A187" s="42">
        <v>182</v>
      </c>
      <c r="B187" s="35">
        <v>5</v>
      </c>
      <c r="C187" s="35">
        <v>2</v>
      </c>
      <c r="D187" s="45">
        <v>10160</v>
      </c>
      <c r="E187" s="46">
        <v>31540</v>
      </c>
      <c r="F187" s="47">
        <v>2</v>
      </c>
      <c r="G187" s="35">
        <v>7</v>
      </c>
      <c r="H187" s="43" t="s">
        <v>256</v>
      </c>
      <c r="I187" s="35" t="s">
        <v>598</v>
      </c>
    </row>
    <row r="188" spans="1:9" s="35" customFormat="1" x14ac:dyDescent="0.2">
      <c r="A188" s="42">
        <v>183</v>
      </c>
      <c r="B188" s="40">
        <v>6</v>
      </c>
      <c r="C188" s="35">
        <v>2</v>
      </c>
      <c r="D188" s="45">
        <v>11790</v>
      </c>
      <c r="E188" s="46">
        <v>43330</v>
      </c>
      <c r="F188" s="47">
        <v>1</v>
      </c>
      <c r="G188" s="35">
        <v>7</v>
      </c>
      <c r="H188" s="43" t="s">
        <v>257</v>
      </c>
      <c r="I188" s="35" t="s">
        <v>599</v>
      </c>
    </row>
    <row r="189" spans="1:9" s="35" customFormat="1" x14ac:dyDescent="0.2">
      <c r="A189" s="42">
        <v>184</v>
      </c>
      <c r="B189" s="40">
        <v>7</v>
      </c>
      <c r="C189" s="35">
        <v>2</v>
      </c>
      <c r="D189" s="45">
        <v>13600</v>
      </c>
      <c r="E189" s="46">
        <v>56930</v>
      </c>
      <c r="F189" s="47">
        <v>2</v>
      </c>
      <c r="G189" s="35">
        <v>7</v>
      </c>
      <c r="H189" s="43" t="s">
        <v>251</v>
      </c>
      <c r="I189" s="35" t="s">
        <v>600</v>
      </c>
    </row>
    <row r="190" spans="1:9" s="35" customFormat="1" x14ac:dyDescent="0.2">
      <c r="A190" s="42">
        <v>185</v>
      </c>
      <c r="B190" s="40">
        <v>8</v>
      </c>
      <c r="C190" s="35">
        <v>2</v>
      </c>
      <c r="D190" s="45">
        <v>15600</v>
      </c>
      <c r="E190" s="46">
        <v>72530</v>
      </c>
      <c r="F190" s="47">
        <v>1</v>
      </c>
      <c r="G190" s="35">
        <v>7</v>
      </c>
      <c r="H190" s="43" t="s">
        <v>258</v>
      </c>
      <c r="I190" s="35" t="s">
        <v>601</v>
      </c>
    </row>
    <row r="191" spans="1:9" s="35" customFormat="1" x14ac:dyDescent="0.2">
      <c r="A191" s="42">
        <v>186</v>
      </c>
      <c r="B191" s="40">
        <v>9</v>
      </c>
      <c r="C191" s="35">
        <v>2</v>
      </c>
      <c r="D191" s="45">
        <v>17840</v>
      </c>
      <c r="E191" s="46">
        <v>90370</v>
      </c>
      <c r="F191" s="47">
        <v>2</v>
      </c>
      <c r="G191" s="35">
        <v>7</v>
      </c>
      <c r="H191" s="43" t="s">
        <v>259</v>
      </c>
      <c r="I191" s="35" t="s">
        <v>602</v>
      </c>
    </row>
    <row r="192" spans="1:9" s="35" customFormat="1" x14ac:dyDescent="0.2">
      <c r="A192" s="42">
        <v>187</v>
      </c>
      <c r="B192" s="35">
        <v>10</v>
      </c>
      <c r="C192" s="35">
        <v>2</v>
      </c>
      <c r="D192" s="45">
        <v>20360</v>
      </c>
      <c r="E192" s="46">
        <v>110730</v>
      </c>
      <c r="F192" s="47">
        <v>2</v>
      </c>
      <c r="G192" s="35">
        <v>7</v>
      </c>
      <c r="H192" s="43" t="s">
        <v>260</v>
      </c>
      <c r="I192" s="35" t="s">
        <v>603</v>
      </c>
    </row>
    <row r="193" spans="1:9" s="35" customFormat="1" x14ac:dyDescent="0.2">
      <c r="A193" s="42">
        <v>188</v>
      </c>
      <c r="B193" s="35">
        <v>11</v>
      </c>
      <c r="C193" s="35">
        <v>2</v>
      </c>
      <c r="D193" s="45">
        <v>23210</v>
      </c>
      <c r="E193" s="46">
        <v>133940</v>
      </c>
      <c r="F193" s="47">
        <v>2</v>
      </c>
      <c r="G193" s="35">
        <v>7</v>
      </c>
      <c r="H193" s="43" t="s">
        <v>261</v>
      </c>
      <c r="I193" s="35" t="s">
        <v>604</v>
      </c>
    </row>
    <row r="194" spans="1:9" s="35" customFormat="1" x14ac:dyDescent="0.2">
      <c r="A194" s="42">
        <v>189</v>
      </c>
      <c r="B194" s="35">
        <v>12</v>
      </c>
      <c r="C194" s="35">
        <v>2</v>
      </c>
      <c r="D194" s="45">
        <v>0</v>
      </c>
      <c r="E194" s="46">
        <v>0</v>
      </c>
      <c r="F194" s="47">
        <v>2</v>
      </c>
      <c r="G194" s="35">
        <v>7</v>
      </c>
      <c r="H194" s="43" t="s">
        <v>262</v>
      </c>
      <c r="I194" s="35" t="s">
        <v>605</v>
      </c>
    </row>
    <row r="195" spans="1:9" s="35" customFormat="1" x14ac:dyDescent="0.2">
      <c r="A195" s="42">
        <v>190</v>
      </c>
      <c r="B195" s="35">
        <v>0</v>
      </c>
      <c r="C195" s="35">
        <v>2</v>
      </c>
      <c r="D195" s="45">
        <v>2000</v>
      </c>
      <c r="E195" s="46">
        <v>2000</v>
      </c>
      <c r="F195" s="47">
        <v>0</v>
      </c>
      <c r="G195" s="35">
        <v>8</v>
      </c>
      <c r="H195" s="43" t="s">
        <v>24</v>
      </c>
      <c r="I195" s="35" t="s">
        <v>24</v>
      </c>
    </row>
    <row r="196" spans="1:9" s="35" customFormat="1" x14ac:dyDescent="0.2">
      <c r="A196" s="42">
        <v>191</v>
      </c>
      <c r="B196" s="35">
        <v>1</v>
      </c>
      <c r="C196" s="35">
        <v>2</v>
      </c>
      <c r="D196" s="45">
        <v>1500</v>
      </c>
      <c r="E196" s="46">
        <v>3500</v>
      </c>
      <c r="F196" s="47">
        <v>0</v>
      </c>
      <c r="G196" s="35">
        <v>8</v>
      </c>
      <c r="H196" s="43" t="s">
        <v>263</v>
      </c>
      <c r="I196" s="35" t="s">
        <v>24</v>
      </c>
    </row>
    <row r="197" spans="1:9" s="35" customFormat="1" x14ac:dyDescent="0.2">
      <c r="A197" s="42">
        <v>192</v>
      </c>
      <c r="B197" s="35">
        <v>2</v>
      </c>
      <c r="C197" s="35">
        <v>2</v>
      </c>
      <c r="D197" s="45">
        <v>1870</v>
      </c>
      <c r="E197" s="46">
        <v>5370</v>
      </c>
      <c r="F197" s="47">
        <v>1</v>
      </c>
      <c r="G197" s="35">
        <v>8</v>
      </c>
      <c r="H197" s="43" t="s">
        <v>264</v>
      </c>
      <c r="I197" s="35" t="s">
        <v>24</v>
      </c>
    </row>
    <row r="198" spans="1:9" s="35" customFormat="1" x14ac:dyDescent="0.2">
      <c r="A198" s="42">
        <v>193</v>
      </c>
      <c r="B198" s="40">
        <v>3</v>
      </c>
      <c r="C198" s="35">
        <v>2</v>
      </c>
      <c r="D198" s="45">
        <v>7330</v>
      </c>
      <c r="E198" s="46">
        <v>12700</v>
      </c>
      <c r="F198" s="47">
        <v>2</v>
      </c>
      <c r="G198" s="35">
        <v>8</v>
      </c>
      <c r="H198" s="43" t="s">
        <v>265</v>
      </c>
      <c r="I198" s="35" t="s">
        <v>606</v>
      </c>
    </row>
    <row r="199" spans="1:9" s="35" customFormat="1" x14ac:dyDescent="0.2">
      <c r="A199" s="42">
        <v>194</v>
      </c>
      <c r="B199" s="40">
        <v>4</v>
      </c>
      <c r="C199" s="35">
        <v>2</v>
      </c>
      <c r="D199" s="45">
        <v>8680</v>
      </c>
      <c r="E199" s="46">
        <v>21380</v>
      </c>
      <c r="F199" s="47">
        <v>1</v>
      </c>
      <c r="G199" s="35">
        <v>8</v>
      </c>
      <c r="H199" s="43" t="s">
        <v>266</v>
      </c>
      <c r="I199" s="35" t="s">
        <v>607</v>
      </c>
    </row>
    <row r="200" spans="1:9" s="35" customFormat="1" x14ac:dyDescent="0.2">
      <c r="A200" s="42">
        <v>195</v>
      </c>
      <c r="B200" s="40">
        <v>5</v>
      </c>
      <c r="C200" s="35">
        <v>2</v>
      </c>
      <c r="D200" s="45">
        <v>10160</v>
      </c>
      <c r="E200" s="46">
        <v>31540</v>
      </c>
      <c r="F200" s="47">
        <v>2</v>
      </c>
      <c r="G200" s="35">
        <v>8</v>
      </c>
      <c r="H200" s="43" t="s">
        <v>267</v>
      </c>
      <c r="I200" s="35" t="s">
        <v>608</v>
      </c>
    </row>
    <row r="201" spans="1:9" s="35" customFormat="1" x14ac:dyDescent="0.2">
      <c r="A201" s="42">
        <v>196</v>
      </c>
      <c r="B201" s="40">
        <v>6</v>
      </c>
      <c r="C201" s="35">
        <v>2</v>
      </c>
      <c r="D201" s="45">
        <v>11790</v>
      </c>
      <c r="E201" s="46">
        <v>43330</v>
      </c>
      <c r="F201" s="47">
        <v>1</v>
      </c>
      <c r="G201" s="35">
        <v>8</v>
      </c>
      <c r="H201" s="43" t="s">
        <v>268</v>
      </c>
      <c r="I201" s="35" t="s">
        <v>609</v>
      </c>
    </row>
    <row r="202" spans="1:9" s="35" customFormat="1" x14ac:dyDescent="0.2">
      <c r="A202" s="42">
        <v>197</v>
      </c>
      <c r="B202" s="40">
        <v>7</v>
      </c>
      <c r="C202" s="35">
        <v>2</v>
      </c>
      <c r="D202" s="45">
        <v>13600</v>
      </c>
      <c r="E202" s="46">
        <v>56930</v>
      </c>
      <c r="F202" s="47">
        <v>2</v>
      </c>
      <c r="G202" s="35">
        <v>8</v>
      </c>
      <c r="H202" s="43" t="s">
        <v>269</v>
      </c>
      <c r="I202" s="35" t="s">
        <v>610</v>
      </c>
    </row>
    <row r="203" spans="1:9" s="35" customFormat="1" x14ac:dyDescent="0.2">
      <c r="A203" s="42">
        <v>198</v>
      </c>
      <c r="B203" s="40">
        <v>8</v>
      </c>
      <c r="C203" s="35">
        <v>2</v>
      </c>
      <c r="D203" s="45">
        <v>15600</v>
      </c>
      <c r="E203" s="46">
        <v>72530</v>
      </c>
      <c r="F203" s="47">
        <v>1</v>
      </c>
      <c r="G203" s="35">
        <v>8</v>
      </c>
      <c r="H203" s="43" t="s">
        <v>270</v>
      </c>
      <c r="I203" s="35" t="s">
        <v>611</v>
      </c>
    </row>
    <row r="204" spans="1:9" s="35" customFormat="1" x14ac:dyDescent="0.2">
      <c r="A204" s="42">
        <v>199</v>
      </c>
      <c r="B204" s="40">
        <v>9</v>
      </c>
      <c r="C204" s="35">
        <v>2</v>
      </c>
      <c r="D204" s="45">
        <v>17840</v>
      </c>
      <c r="E204" s="46">
        <v>90370</v>
      </c>
      <c r="F204" s="47">
        <v>2</v>
      </c>
      <c r="G204" s="35">
        <v>8</v>
      </c>
      <c r="H204" s="43" t="s">
        <v>271</v>
      </c>
      <c r="I204" s="35" t="s">
        <v>612</v>
      </c>
    </row>
    <row r="205" spans="1:9" s="35" customFormat="1" x14ac:dyDescent="0.2">
      <c r="A205" s="42">
        <v>200</v>
      </c>
      <c r="B205" s="40">
        <v>10</v>
      </c>
      <c r="C205" s="35">
        <v>2</v>
      </c>
      <c r="D205" s="45">
        <v>20360</v>
      </c>
      <c r="E205" s="46">
        <v>110730</v>
      </c>
      <c r="F205" s="47">
        <v>2</v>
      </c>
      <c r="G205" s="35">
        <v>8</v>
      </c>
      <c r="H205" s="43" t="s">
        <v>272</v>
      </c>
      <c r="I205" s="35" t="s">
        <v>613</v>
      </c>
    </row>
    <row r="206" spans="1:9" s="35" customFormat="1" x14ac:dyDescent="0.2">
      <c r="A206" s="42">
        <v>201</v>
      </c>
      <c r="B206" s="35">
        <v>11</v>
      </c>
      <c r="C206" s="35">
        <v>2</v>
      </c>
      <c r="D206" s="45">
        <v>23210</v>
      </c>
      <c r="E206" s="46">
        <v>133940</v>
      </c>
      <c r="F206" s="47">
        <v>2</v>
      </c>
      <c r="G206" s="35">
        <v>8</v>
      </c>
      <c r="H206" s="43" t="s">
        <v>273</v>
      </c>
      <c r="I206" s="35" t="s">
        <v>614</v>
      </c>
    </row>
    <row r="207" spans="1:9" s="35" customFormat="1" x14ac:dyDescent="0.2">
      <c r="A207" s="42">
        <v>202</v>
      </c>
      <c r="B207" s="35">
        <v>12</v>
      </c>
      <c r="C207" s="35">
        <v>2</v>
      </c>
      <c r="D207" s="45">
        <v>26480</v>
      </c>
      <c r="E207" s="46">
        <v>160420</v>
      </c>
      <c r="F207" s="47">
        <v>2</v>
      </c>
      <c r="G207" s="35">
        <v>8</v>
      </c>
      <c r="H207" s="43" t="s">
        <v>274</v>
      </c>
      <c r="I207" s="35" t="s">
        <v>615</v>
      </c>
    </row>
    <row r="208" spans="1:9" s="35" customFormat="1" x14ac:dyDescent="0.2">
      <c r="A208" s="42">
        <v>203</v>
      </c>
      <c r="B208" s="35">
        <v>13</v>
      </c>
      <c r="C208" s="35">
        <v>2</v>
      </c>
      <c r="D208" s="45">
        <v>30240</v>
      </c>
      <c r="E208" s="46">
        <v>190660</v>
      </c>
      <c r="F208" s="47">
        <v>2</v>
      </c>
      <c r="G208" s="35">
        <v>8</v>
      </c>
      <c r="H208" s="43" t="s">
        <v>275</v>
      </c>
      <c r="I208" s="35" t="s">
        <v>616</v>
      </c>
    </row>
    <row r="209" spans="1:9" s="35" customFormat="1" x14ac:dyDescent="0.2">
      <c r="A209" s="42">
        <v>204</v>
      </c>
      <c r="B209" s="35">
        <v>14</v>
      </c>
      <c r="C209" s="35">
        <v>2</v>
      </c>
      <c r="D209" s="45">
        <v>34630</v>
      </c>
      <c r="E209" s="46">
        <v>225290</v>
      </c>
      <c r="F209" s="47">
        <v>2</v>
      </c>
      <c r="G209" s="35">
        <v>8</v>
      </c>
      <c r="H209" s="43" t="s">
        <v>276</v>
      </c>
      <c r="I209" s="35" t="s">
        <v>617</v>
      </c>
    </row>
    <row r="210" spans="1:9" s="35" customFormat="1" x14ac:dyDescent="0.2">
      <c r="A210" s="42">
        <v>205</v>
      </c>
      <c r="B210" s="35">
        <v>15</v>
      </c>
      <c r="C210" s="35">
        <v>2</v>
      </c>
      <c r="D210" s="45">
        <v>0</v>
      </c>
      <c r="E210" s="46">
        <v>0</v>
      </c>
      <c r="F210" s="47">
        <v>2</v>
      </c>
      <c r="G210" s="35">
        <v>8</v>
      </c>
      <c r="H210" s="43" t="s">
        <v>277</v>
      </c>
      <c r="I210" s="35" t="s">
        <v>618</v>
      </c>
    </row>
    <row r="211" spans="1:9" s="35" customFormat="1" x14ac:dyDescent="0.2">
      <c r="A211" s="42">
        <v>206</v>
      </c>
      <c r="B211" s="35">
        <v>0</v>
      </c>
      <c r="C211" s="35">
        <v>2</v>
      </c>
      <c r="D211" s="45">
        <v>2000</v>
      </c>
      <c r="E211" s="46">
        <v>2000</v>
      </c>
      <c r="F211" s="47">
        <v>0</v>
      </c>
      <c r="G211" s="35">
        <v>9</v>
      </c>
      <c r="H211" s="43" t="s">
        <v>24</v>
      </c>
      <c r="I211" s="35" t="s">
        <v>24</v>
      </c>
    </row>
    <row r="212" spans="1:9" s="35" customFormat="1" x14ac:dyDescent="0.2">
      <c r="A212" s="42">
        <v>207</v>
      </c>
      <c r="B212" s="40">
        <v>1</v>
      </c>
      <c r="C212" s="35">
        <v>2</v>
      </c>
      <c r="D212" s="45">
        <v>1500</v>
      </c>
      <c r="E212" s="46">
        <v>3500</v>
      </c>
      <c r="F212" s="47">
        <v>0</v>
      </c>
      <c r="G212" s="35">
        <v>9</v>
      </c>
      <c r="H212" s="43" t="s">
        <v>278</v>
      </c>
      <c r="I212" s="35" t="s">
        <v>24</v>
      </c>
    </row>
    <row r="213" spans="1:9" s="35" customFormat="1" x14ac:dyDescent="0.2">
      <c r="A213" s="42">
        <v>208</v>
      </c>
      <c r="B213" s="40">
        <v>2</v>
      </c>
      <c r="C213" s="35">
        <v>2</v>
      </c>
      <c r="D213" s="45">
        <v>1870</v>
      </c>
      <c r="E213" s="46">
        <v>5370</v>
      </c>
      <c r="F213" s="47">
        <v>1</v>
      </c>
      <c r="G213" s="35">
        <v>9</v>
      </c>
      <c r="H213" s="43" t="s">
        <v>279</v>
      </c>
      <c r="I213" s="35" t="s">
        <v>24</v>
      </c>
    </row>
    <row r="214" spans="1:9" s="35" customFormat="1" x14ac:dyDescent="0.2">
      <c r="A214" s="42">
        <v>209</v>
      </c>
      <c r="B214" s="40">
        <v>3</v>
      </c>
      <c r="C214" s="35">
        <v>2</v>
      </c>
      <c r="D214" s="45">
        <v>7330</v>
      </c>
      <c r="E214" s="46">
        <v>12700</v>
      </c>
      <c r="F214" s="47">
        <v>2</v>
      </c>
      <c r="G214" s="35">
        <v>9</v>
      </c>
      <c r="H214" s="43" t="s">
        <v>280</v>
      </c>
      <c r="I214" s="35" t="s">
        <v>619</v>
      </c>
    </row>
    <row r="215" spans="1:9" s="35" customFormat="1" x14ac:dyDescent="0.2">
      <c r="A215" s="42">
        <v>210</v>
      </c>
      <c r="B215" s="40">
        <v>4</v>
      </c>
      <c r="C215" s="35">
        <v>2</v>
      </c>
      <c r="D215" s="45">
        <v>8680</v>
      </c>
      <c r="E215" s="46">
        <v>21380</v>
      </c>
      <c r="F215" s="47">
        <v>1</v>
      </c>
      <c r="G215" s="35">
        <v>9</v>
      </c>
      <c r="H215" s="43" t="s">
        <v>281</v>
      </c>
      <c r="I215" s="35" t="s">
        <v>620</v>
      </c>
    </row>
    <row r="216" spans="1:9" s="35" customFormat="1" x14ac:dyDescent="0.2">
      <c r="A216" s="42">
        <v>211</v>
      </c>
      <c r="B216" s="40">
        <v>5</v>
      </c>
      <c r="C216" s="35">
        <v>2</v>
      </c>
      <c r="D216" s="45">
        <v>10160</v>
      </c>
      <c r="E216" s="46">
        <v>31540</v>
      </c>
      <c r="F216" s="47">
        <v>2</v>
      </c>
      <c r="G216" s="35">
        <v>9</v>
      </c>
      <c r="H216" s="43" t="s">
        <v>282</v>
      </c>
      <c r="I216" s="35" t="s">
        <v>621</v>
      </c>
    </row>
    <row r="217" spans="1:9" s="35" customFormat="1" x14ac:dyDescent="0.2">
      <c r="A217" s="42">
        <v>212</v>
      </c>
      <c r="B217" s="40">
        <v>6</v>
      </c>
      <c r="C217" s="35">
        <v>2</v>
      </c>
      <c r="D217" s="45">
        <v>11790</v>
      </c>
      <c r="E217" s="46">
        <v>43330</v>
      </c>
      <c r="F217" s="47">
        <v>1</v>
      </c>
      <c r="G217" s="35">
        <v>9</v>
      </c>
      <c r="H217" s="43" t="s">
        <v>283</v>
      </c>
      <c r="I217" s="35" t="s">
        <v>622</v>
      </c>
    </row>
    <row r="218" spans="1:9" s="35" customFormat="1" x14ac:dyDescent="0.2">
      <c r="A218" s="42">
        <v>213</v>
      </c>
      <c r="B218" s="40">
        <v>7</v>
      </c>
      <c r="C218" s="35">
        <v>2</v>
      </c>
      <c r="D218" s="45">
        <v>13600</v>
      </c>
      <c r="E218" s="46">
        <v>56930</v>
      </c>
      <c r="F218" s="47">
        <v>2</v>
      </c>
      <c r="G218" s="35">
        <v>9</v>
      </c>
      <c r="H218" s="43" t="s">
        <v>284</v>
      </c>
      <c r="I218" s="35" t="s">
        <v>623</v>
      </c>
    </row>
    <row r="219" spans="1:9" s="35" customFormat="1" x14ac:dyDescent="0.2">
      <c r="A219" s="42">
        <v>214</v>
      </c>
      <c r="B219" s="35">
        <v>8</v>
      </c>
      <c r="C219" s="35">
        <v>2</v>
      </c>
      <c r="D219" s="45">
        <v>15600</v>
      </c>
      <c r="E219" s="46">
        <v>72530</v>
      </c>
      <c r="F219" s="35">
        <v>1</v>
      </c>
      <c r="G219" s="48">
        <v>9</v>
      </c>
      <c r="H219" s="35" t="s">
        <v>285</v>
      </c>
      <c r="I219" s="35" t="s">
        <v>624</v>
      </c>
    </row>
    <row r="220" spans="1:9" s="35" customFormat="1" x14ac:dyDescent="0.2">
      <c r="A220" s="42">
        <v>215</v>
      </c>
      <c r="B220" s="35">
        <v>9</v>
      </c>
      <c r="C220" s="35">
        <v>2</v>
      </c>
      <c r="D220" s="45">
        <v>17840</v>
      </c>
      <c r="E220" s="46">
        <v>90370</v>
      </c>
      <c r="F220" s="47">
        <v>2</v>
      </c>
      <c r="G220" s="35">
        <v>9</v>
      </c>
      <c r="H220" s="43" t="s">
        <v>286</v>
      </c>
      <c r="I220" s="35" t="s">
        <v>625</v>
      </c>
    </row>
    <row r="221" spans="1:9" s="35" customFormat="1" x14ac:dyDescent="0.2">
      <c r="A221" s="42">
        <v>216</v>
      </c>
      <c r="B221" s="35">
        <v>10</v>
      </c>
      <c r="C221" s="35">
        <v>2</v>
      </c>
      <c r="D221" s="45">
        <v>20360</v>
      </c>
      <c r="E221" s="46">
        <v>110730</v>
      </c>
      <c r="F221" s="47">
        <v>2</v>
      </c>
      <c r="G221" s="35">
        <v>9</v>
      </c>
      <c r="H221" s="43" t="s">
        <v>287</v>
      </c>
      <c r="I221" s="35" t="s">
        <v>626</v>
      </c>
    </row>
    <row r="222" spans="1:9" s="35" customFormat="1" x14ac:dyDescent="0.2">
      <c r="A222" s="42">
        <v>217</v>
      </c>
      <c r="B222" s="35">
        <v>11</v>
      </c>
      <c r="C222" s="35">
        <v>2</v>
      </c>
      <c r="D222" s="45">
        <v>23210</v>
      </c>
      <c r="E222" s="46">
        <v>133940</v>
      </c>
      <c r="F222" s="47">
        <v>2</v>
      </c>
      <c r="G222" s="35">
        <v>9</v>
      </c>
      <c r="H222" s="43" t="s">
        <v>288</v>
      </c>
      <c r="I222" s="35" t="s">
        <v>627</v>
      </c>
    </row>
    <row r="223" spans="1:9" s="35" customFormat="1" x14ac:dyDescent="0.2">
      <c r="A223" s="42">
        <v>218</v>
      </c>
      <c r="B223" s="35">
        <v>12</v>
      </c>
      <c r="C223" s="35">
        <v>2</v>
      </c>
      <c r="D223" s="45">
        <v>26480</v>
      </c>
      <c r="E223" s="46">
        <v>160420</v>
      </c>
      <c r="F223" s="47">
        <v>2</v>
      </c>
      <c r="G223" s="35">
        <v>9</v>
      </c>
      <c r="H223" s="43" t="s">
        <v>289</v>
      </c>
      <c r="I223" s="35" t="s">
        <v>628</v>
      </c>
    </row>
    <row r="224" spans="1:9" s="35" customFormat="1" x14ac:dyDescent="0.2">
      <c r="A224" s="42">
        <v>219</v>
      </c>
      <c r="B224" s="35">
        <v>13</v>
      </c>
      <c r="C224" s="35">
        <v>2</v>
      </c>
      <c r="D224" s="45">
        <v>30240</v>
      </c>
      <c r="E224" s="46">
        <v>190660</v>
      </c>
      <c r="F224" s="47">
        <v>2</v>
      </c>
      <c r="G224" s="35">
        <v>9</v>
      </c>
      <c r="H224" s="43" t="s">
        <v>290</v>
      </c>
      <c r="I224" s="35" t="s">
        <v>629</v>
      </c>
    </row>
    <row r="225" spans="1:9" s="35" customFormat="1" x14ac:dyDescent="0.2">
      <c r="A225" s="42">
        <v>220</v>
      </c>
      <c r="B225" s="35">
        <v>14</v>
      </c>
      <c r="C225" s="35">
        <v>2</v>
      </c>
      <c r="D225" s="45">
        <v>34630</v>
      </c>
      <c r="E225" s="46">
        <v>225290</v>
      </c>
      <c r="F225" s="47">
        <v>2</v>
      </c>
      <c r="G225" s="35">
        <v>9</v>
      </c>
      <c r="H225" s="43" t="s">
        <v>291</v>
      </c>
      <c r="I225" s="35" t="s">
        <v>630</v>
      </c>
    </row>
    <row r="226" spans="1:9" s="35" customFormat="1" x14ac:dyDescent="0.2">
      <c r="A226" s="42">
        <v>221</v>
      </c>
      <c r="B226" s="40">
        <v>15</v>
      </c>
      <c r="C226" s="35">
        <v>2</v>
      </c>
      <c r="D226" s="45">
        <v>39830</v>
      </c>
      <c r="E226" s="46">
        <v>265120</v>
      </c>
      <c r="F226" s="47">
        <v>2</v>
      </c>
      <c r="G226" s="35">
        <v>9</v>
      </c>
      <c r="H226" s="43" t="s">
        <v>292</v>
      </c>
      <c r="I226" s="35" t="s">
        <v>631</v>
      </c>
    </row>
    <row r="227" spans="1:9" s="35" customFormat="1" x14ac:dyDescent="0.2">
      <c r="A227" s="42">
        <v>222</v>
      </c>
      <c r="B227" s="40">
        <v>16</v>
      </c>
      <c r="C227" s="35">
        <v>2</v>
      </c>
      <c r="D227" s="45">
        <v>46050</v>
      </c>
      <c r="E227" s="46">
        <v>311170</v>
      </c>
      <c r="F227" s="47">
        <v>2</v>
      </c>
      <c r="G227" s="35">
        <v>9</v>
      </c>
      <c r="H227" s="43" t="s">
        <v>293</v>
      </c>
      <c r="I227" s="35" t="s">
        <v>632</v>
      </c>
    </row>
    <row r="228" spans="1:9" s="35" customFormat="1" x14ac:dyDescent="0.2">
      <c r="A228" s="42">
        <v>223</v>
      </c>
      <c r="B228" s="40">
        <v>17</v>
      </c>
      <c r="C228" s="35">
        <v>2</v>
      </c>
      <c r="D228" s="45">
        <v>53670</v>
      </c>
      <c r="E228" s="46">
        <v>364840</v>
      </c>
      <c r="F228" s="47">
        <v>2</v>
      </c>
      <c r="G228" s="35">
        <v>9</v>
      </c>
      <c r="H228" s="43" t="s">
        <v>294</v>
      </c>
      <c r="I228" s="35" t="s">
        <v>633</v>
      </c>
    </row>
    <row r="229" spans="1:9" s="35" customFormat="1" x14ac:dyDescent="0.2">
      <c r="A229" s="42">
        <v>224</v>
      </c>
      <c r="B229" s="40">
        <v>18</v>
      </c>
      <c r="C229" s="35">
        <v>2</v>
      </c>
      <c r="D229" s="45">
        <v>0</v>
      </c>
      <c r="E229" s="46">
        <v>0</v>
      </c>
      <c r="F229" s="47">
        <v>2</v>
      </c>
      <c r="G229" s="35">
        <v>9</v>
      </c>
      <c r="H229" s="43" t="s">
        <v>509</v>
      </c>
      <c r="I229" s="35" t="s">
        <v>634</v>
      </c>
    </row>
    <row r="230" spans="1:9" s="35" customFormat="1" x14ac:dyDescent="0.2">
      <c r="A230" s="42">
        <v>225</v>
      </c>
      <c r="B230" s="40">
        <v>0</v>
      </c>
      <c r="C230" s="35">
        <v>2</v>
      </c>
      <c r="D230" s="45">
        <v>2000</v>
      </c>
      <c r="E230" s="46">
        <v>2000</v>
      </c>
      <c r="F230" s="47">
        <v>0</v>
      </c>
      <c r="G230" s="35">
        <v>10</v>
      </c>
      <c r="H230" s="43" t="s">
        <v>24</v>
      </c>
      <c r="I230" s="35" t="s">
        <v>24</v>
      </c>
    </row>
    <row r="231" spans="1:9" s="35" customFormat="1" x14ac:dyDescent="0.2">
      <c r="A231" s="42">
        <v>226</v>
      </c>
      <c r="B231" s="40">
        <v>1</v>
      </c>
      <c r="C231" s="35">
        <v>2</v>
      </c>
      <c r="D231" s="45">
        <v>1500</v>
      </c>
      <c r="E231" s="46">
        <v>3500</v>
      </c>
      <c r="F231" s="47">
        <v>0</v>
      </c>
      <c r="G231" s="35">
        <v>10</v>
      </c>
      <c r="H231" s="43" t="s">
        <v>295</v>
      </c>
      <c r="I231" s="35" t="s">
        <v>24</v>
      </c>
    </row>
    <row r="232" spans="1:9" s="35" customFormat="1" x14ac:dyDescent="0.2">
      <c r="A232" s="42">
        <v>227</v>
      </c>
      <c r="B232" s="40">
        <v>2</v>
      </c>
      <c r="C232" s="35">
        <v>2</v>
      </c>
      <c r="D232" s="45">
        <v>1870</v>
      </c>
      <c r="E232" s="46">
        <v>5370</v>
      </c>
      <c r="F232" s="47">
        <v>1</v>
      </c>
      <c r="G232" s="35">
        <v>10</v>
      </c>
      <c r="H232" s="43" t="s">
        <v>296</v>
      </c>
      <c r="I232" s="35" t="s">
        <v>24</v>
      </c>
    </row>
    <row r="233" spans="1:9" s="35" customFormat="1" x14ac:dyDescent="0.2">
      <c r="A233" s="42">
        <v>228</v>
      </c>
      <c r="B233" s="40">
        <v>3</v>
      </c>
      <c r="C233" s="35">
        <v>2</v>
      </c>
      <c r="D233" s="45">
        <v>7330</v>
      </c>
      <c r="E233" s="46">
        <v>12700</v>
      </c>
      <c r="F233" s="47">
        <v>2</v>
      </c>
      <c r="G233" s="35">
        <v>10</v>
      </c>
      <c r="H233" s="43" t="s">
        <v>275</v>
      </c>
      <c r="I233" s="35" t="s">
        <v>635</v>
      </c>
    </row>
    <row r="234" spans="1:9" s="35" customFormat="1" x14ac:dyDescent="0.2">
      <c r="A234" s="42">
        <v>229</v>
      </c>
      <c r="B234" s="35">
        <v>4</v>
      </c>
      <c r="C234" s="35">
        <v>2</v>
      </c>
      <c r="D234" s="48">
        <v>8680</v>
      </c>
      <c r="E234" s="48">
        <v>21380</v>
      </c>
      <c r="F234" s="35">
        <v>1</v>
      </c>
      <c r="G234" s="48">
        <v>10</v>
      </c>
      <c r="H234" s="35" t="s">
        <v>297</v>
      </c>
      <c r="I234" s="35" t="s">
        <v>636</v>
      </c>
    </row>
    <row r="235" spans="1:9" s="35" customFormat="1" x14ac:dyDescent="0.2">
      <c r="A235" s="42">
        <v>230</v>
      </c>
      <c r="B235" s="35">
        <v>5</v>
      </c>
      <c r="C235" s="35">
        <v>2</v>
      </c>
      <c r="D235" s="48">
        <v>10160</v>
      </c>
      <c r="E235" s="48">
        <v>31540</v>
      </c>
      <c r="F235" s="35">
        <v>2</v>
      </c>
      <c r="G235" s="48">
        <v>10</v>
      </c>
      <c r="H235" s="35" t="s">
        <v>298</v>
      </c>
      <c r="I235" s="35" t="s">
        <v>637</v>
      </c>
    </row>
    <row r="236" spans="1:9" s="35" customFormat="1" x14ac:dyDescent="0.2">
      <c r="A236" s="42">
        <v>231</v>
      </c>
      <c r="B236" s="35">
        <v>6</v>
      </c>
      <c r="C236" s="35">
        <v>2</v>
      </c>
      <c r="D236" s="48">
        <v>11790</v>
      </c>
      <c r="E236" s="48">
        <v>43330</v>
      </c>
      <c r="F236" s="35">
        <v>1</v>
      </c>
      <c r="G236" s="48">
        <v>10</v>
      </c>
      <c r="H236" s="35" t="s">
        <v>299</v>
      </c>
      <c r="I236" s="35" t="s">
        <v>638</v>
      </c>
    </row>
    <row r="237" spans="1:9" s="35" customFormat="1" x14ac:dyDescent="0.2">
      <c r="A237" s="42">
        <v>232</v>
      </c>
      <c r="B237" s="35">
        <v>7</v>
      </c>
      <c r="C237" s="35">
        <v>2</v>
      </c>
      <c r="D237" s="48">
        <v>13600</v>
      </c>
      <c r="E237" s="48">
        <v>56930</v>
      </c>
      <c r="F237" s="35">
        <v>2</v>
      </c>
      <c r="G237" s="48">
        <v>10</v>
      </c>
      <c r="H237" s="35" t="s">
        <v>277</v>
      </c>
      <c r="I237" s="35" t="s">
        <v>639</v>
      </c>
    </row>
    <row r="238" spans="1:9" s="35" customFormat="1" x14ac:dyDescent="0.2">
      <c r="A238" s="42">
        <v>233</v>
      </c>
      <c r="B238" s="35">
        <v>8</v>
      </c>
      <c r="C238" s="35">
        <v>2</v>
      </c>
      <c r="D238" s="45">
        <v>15600</v>
      </c>
      <c r="E238" s="46">
        <v>72530</v>
      </c>
      <c r="F238" s="47">
        <v>1</v>
      </c>
      <c r="G238" s="35">
        <v>10</v>
      </c>
      <c r="H238" s="43" t="s">
        <v>300</v>
      </c>
      <c r="I238" s="35" t="s">
        <v>640</v>
      </c>
    </row>
    <row r="239" spans="1:9" s="35" customFormat="1" x14ac:dyDescent="0.2">
      <c r="A239" s="42">
        <v>234</v>
      </c>
      <c r="B239" s="35">
        <v>9</v>
      </c>
      <c r="C239" s="35">
        <v>2</v>
      </c>
      <c r="D239" s="45">
        <v>17840</v>
      </c>
      <c r="E239" s="46">
        <v>90370</v>
      </c>
      <c r="F239" s="47">
        <v>2</v>
      </c>
      <c r="G239" s="35">
        <v>10</v>
      </c>
      <c r="H239" s="43" t="s">
        <v>301</v>
      </c>
      <c r="I239" s="35" t="s">
        <v>641</v>
      </c>
    </row>
    <row r="240" spans="1:9" s="35" customFormat="1" x14ac:dyDescent="0.2">
      <c r="A240" s="42">
        <v>235</v>
      </c>
      <c r="B240" s="35">
        <v>10</v>
      </c>
      <c r="C240" s="35">
        <v>2</v>
      </c>
      <c r="D240" s="45">
        <v>20360</v>
      </c>
      <c r="E240" s="46">
        <v>110730</v>
      </c>
      <c r="F240" s="47">
        <v>2</v>
      </c>
      <c r="G240" s="35">
        <v>10</v>
      </c>
      <c r="H240" s="43" t="s">
        <v>302</v>
      </c>
      <c r="I240" s="35" t="s">
        <v>642</v>
      </c>
    </row>
    <row r="241" spans="1:9" s="35" customFormat="1" x14ac:dyDescent="0.2">
      <c r="A241" s="42">
        <v>236</v>
      </c>
      <c r="B241" s="35">
        <v>11</v>
      </c>
      <c r="C241" s="35">
        <v>2</v>
      </c>
      <c r="D241" s="45">
        <v>23210</v>
      </c>
      <c r="E241" s="46">
        <v>133940</v>
      </c>
      <c r="F241" s="47">
        <v>2</v>
      </c>
      <c r="G241" s="35">
        <v>10</v>
      </c>
      <c r="H241" s="43" t="s">
        <v>303</v>
      </c>
      <c r="I241" s="35" t="s">
        <v>629</v>
      </c>
    </row>
    <row r="242" spans="1:9" s="35" customFormat="1" x14ac:dyDescent="0.2">
      <c r="A242" s="42">
        <v>237</v>
      </c>
      <c r="B242" s="35">
        <v>12</v>
      </c>
      <c r="C242" s="35">
        <v>2</v>
      </c>
      <c r="D242" s="45">
        <v>26480</v>
      </c>
      <c r="E242" s="46">
        <v>160420</v>
      </c>
      <c r="F242" s="47">
        <v>2</v>
      </c>
      <c r="G242" s="35">
        <v>10</v>
      </c>
      <c r="H242" s="43" t="s">
        <v>304</v>
      </c>
      <c r="I242" s="35" t="s">
        <v>643</v>
      </c>
    </row>
    <row r="243" spans="1:9" s="35" customFormat="1" x14ac:dyDescent="0.2">
      <c r="A243" s="42">
        <v>238</v>
      </c>
      <c r="B243" s="35">
        <v>13</v>
      </c>
      <c r="C243" s="35">
        <v>2</v>
      </c>
      <c r="D243" s="45">
        <v>30240</v>
      </c>
      <c r="E243" s="46">
        <v>190660</v>
      </c>
      <c r="F243" s="47">
        <v>2</v>
      </c>
      <c r="G243" s="35">
        <v>10</v>
      </c>
      <c r="H243" s="43" t="s">
        <v>305</v>
      </c>
      <c r="I243" s="35" t="s">
        <v>644</v>
      </c>
    </row>
    <row r="244" spans="1:9" s="35" customFormat="1" x14ac:dyDescent="0.2">
      <c r="A244" s="42">
        <v>239</v>
      </c>
      <c r="B244" s="40">
        <v>14</v>
      </c>
      <c r="C244" s="35">
        <v>2</v>
      </c>
      <c r="D244" s="45">
        <v>34630</v>
      </c>
      <c r="E244" s="46">
        <v>225290</v>
      </c>
      <c r="F244" s="47">
        <v>2</v>
      </c>
      <c r="G244" s="35">
        <v>10</v>
      </c>
      <c r="H244" s="43" t="s">
        <v>306</v>
      </c>
      <c r="I244" s="35" t="s">
        <v>645</v>
      </c>
    </row>
    <row r="245" spans="1:9" s="35" customFormat="1" x14ac:dyDescent="0.2">
      <c r="A245" s="42">
        <v>240</v>
      </c>
      <c r="B245" s="40">
        <v>15</v>
      </c>
      <c r="C245" s="35">
        <v>2</v>
      </c>
      <c r="D245" s="45">
        <v>39830</v>
      </c>
      <c r="E245" s="46">
        <v>265120</v>
      </c>
      <c r="F245" s="47">
        <v>2</v>
      </c>
      <c r="G245" s="35">
        <v>10</v>
      </c>
      <c r="H245" s="43" t="s">
        <v>307</v>
      </c>
      <c r="I245" s="35" t="s">
        <v>646</v>
      </c>
    </row>
    <row r="246" spans="1:9" s="35" customFormat="1" x14ac:dyDescent="0.2">
      <c r="A246" s="42">
        <v>241</v>
      </c>
      <c r="B246" s="40">
        <v>16</v>
      </c>
      <c r="C246" s="35">
        <v>2</v>
      </c>
      <c r="D246" s="45">
        <v>46050</v>
      </c>
      <c r="E246" s="46">
        <v>311170</v>
      </c>
      <c r="F246" s="47">
        <v>2</v>
      </c>
      <c r="G246" s="35">
        <v>10</v>
      </c>
      <c r="H246" s="43" t="s">
        <v>308</v>
      </c>
      <c r="I246" s="35" t="s">
        <v>647</v>
      </c>
    </row>
    <row r="247" spans="1:9" s="35" customFormat="1" x14ac:dyDescent="0.2">
      <c r="A247" s="42">
        <v>242</v>
      </c>
      <c r="B247" s="40">
        <v>17</v>
      </c>
      <c r="C247" s="35">
        <v>2</v>
      </c>
      <c r="D247" s="45">
        <v>53670</v>
      </c>
      <c r="E247" s="46">
        <v>364840</v>
      </c>
      <c r="F247" s="47">
        <v>2</v>
      </c>
      <c r="G247" s="35">
        <v>10</v>
      </c>
      <c r="H247" s="43" t="s">
        <v>309</v>
      </c>
      <c r="I247" s="35" t="s">
        <v>648</v>
      </c>
    </row>
    <row r="248" spans="1:9" s="35" customFormat="1" x14ac:dyDescent="0.2">
      <c r="A248" s="42">
        <v>243</v>
      </c>
      <c r="B248" s="40">
        <v>18</v>
      </c>
      <c r="C248" s="35">
        <v>2</v>
      </c>
      <c r="D248" s="45">
        <v>63180</v>
      </c>
      <c r="E248" s="46">
        <v>428020</v>
      </c>
      <c r="F248" s="47">
        <v>2</v>
      </c>
      <c r="G248" s="35">
        <v>10</v>
      </c>
      <c r="H248" s="43" t="s">
        <v>310</v>
      </c>
      <c r="I248" s="35" t="s">
        <v>649</v>
      </c>
    </row>
    <row r="249" spans="1:9" s="35" customFormat="1" x14ac:dyDescent="0.2">
      <c r="A249" s="42">
        <v>244</v>
      </c>
      <c r="B249" s="40">
        <v>19</v>
      </c>
      <c r="C249" s="35">
        <v>2</v>
      </c>
      <c r="D249" s="45">
        <v>75420</v>
      </c>
      <c r="E249" s="46">
        <v>503440</v>
      </c>
      <c r="F249" s="47">
        <v>2</v>
      </c>
      <c r="G249" s="35">
        <v>10</v>
      </c>
      <c r="H249" s="43" t="s">
        <v>311</v>
      </c>
      <c r="I249" s="35" t="s">
        <v>650</v>
      </c>
    </row>
    <row r="250" spans="1:9" s="35" customFormat="1" x14ac:dyDescent="0.2">
      <c r="A250" s="42">
        <v>245</v>
      </c>
      <c r="B250" s="40">
        <v>20</v>
      </c>
      <c r="C250" s="35">
        <v>2</v>
      </c>
      <c r="D250" s="45">
        <v>91730</v>
      </c>
      <c r="E250" s="46">
        <v>595170</v>
      </c>
      <c r="F250" s="47">
        <v>2</v>
      </c>
      <c r="G250" s="35">
        <v>10</v>
      </c>
      <c r="H250" s="43" t="s">
        <v>312</v>
      </c>
      <c r="I250" s="35" t="s">
        <v>651</v>
      </c>
    </row>
    <row r="251" spans="1:9" s="35" customFormat="1" x14ac:dyDescent="0.2">
      <c r="A251" s="42">
        <v>246</v>
      </c>
      <c r="B251" s="40">
        <v>21</v>
      </c>
      <c r="C251" s="35">
        <v>2</v>
      </c>
      <c r="D251" s="45">
        <v>0</v>
      </c>
      <c r="E251" s="46">
        <v>0</v>
      </c>
      <c r="F251" s="47">
        <v>0</v>
      </c>
      <c r="G251" s="35">
        <v>10</v>
      </c>
      <c r="H251" s="43" t="s">
        <v>313</v>
      </c>
      <c r="I251" s="35" t="s">
        <v>652</v>
      </c>
    </row>
    <row r="252" spans="1:9" s="35" customFormat="1" x14ac:dyDescent="0.2">
      <c r="A252" s="42">
        <v>247</v>
      </c>
      <c r="B252" s="35">
        <v>0</v>
      </c>
      <c r="C252" s="35">
        <v>2</v>
      </c>
      <c r="D252" s="48">
        <v>2000</v>
      </c>
      <c r="E252" s="48">
        <v>2000</v>
      </c>
      <c r="F252" s="35">
        <v>0</v>
      </c>
      <c r="G252" s="48">
        <v>91</v>
      </c>
      <c r="H252" s="35" t="s">
        <v>24</v>
      </c>
      <c r="I252" s="35" t="s">
        <v>24</v>
      </c>
    </row>
    <row r="253" spans="1:9" s="35" customFormat="1" x14ac:dyDescent="0.2">
      <c r="A253" s="42">
        <v>248</v>
      </c>
      <c r="B253" s="35">
        <v>1</v>
      </c>
      <c r="C253" s="35">
        <v>2</v>
      </c>
      <c r="D253" s="48">
        <v>1500</v>
      </c>
      <c r="E253" s="48">
        <v>3500</v>
      </c>
      <c r="F253" s="35">
        <v>0</v>
      </c>
      <c r="G253" s="48">
        <v>91</v>
      </c>
      <c r="H253" s="35" t="s">
        <v>24</v>
      </c>
      <c r="I253" s="35" t="s">
        <v>24</v>
      </c>
    </row>
    <row r="254" spans="1:9" s="35" customFormat="1" x14ac:dyDescent="0.2">
      <c r="A254" s="42">
        <v>249</v>
      </c>
      <c r="B254" s="35">
        <v>2</v>
      </c>
      <c r="C254" s="35">
        <v>2</v>
      </c>
      <c r="D254" s="48">
        <v>1870</v>
      </c>
      <c r="E254" s="48">
        <v>5370</v>
      </c>
      <c r="F254" s="35">
        <v>1</v>
      </c>
      <c r="G254" s="48">
        <v>91</v>
      </c>
      <c r="H254" s="35" t="s">
        <v>296</v>
      </c>
      <c r="I254" s="35" t="s">
        <v>24</v>
      </c>
    </row>
    <row r="255" spans="1:9" s="35" customFormat="1" x14ac:dyDescent="0.2">
      <c r="A255" s="42">
        <v>250</v>
      </c>
      <c r="B255" s="35">
        <v>3</v>
      </c>
      <c r="C255" s="35">
        <v>2</v>
      </c>
      <c r="D255" s="48">
        <v>7330</v>
      </c>
      <c r="E255" s="48">
        <v>12700</v>
      </c>
      <c r="F255" s="35">
        <v>2</v>
      </c>
      <c r="G255" s="48">
        <v>91</v>
      </c>
      <c r="H255" s="35" t="s">
        <v>275</v>
      </c>
      <c r="I255" s="35" t="s">
        <v>635</v>
      </c>
    </row>
    <row r="256" spans="1:9" s="35" customFormat="1" x14ac:dyDescent="0.2">
      <c r="A256" s="42">
        <v>251</v>
      </c>
      <c r="B256" s="35">
        <v>4</v>
      </c>
      <c r="C256" s="35">
        <v>2</v>
      </c>
      <c r="D256" s="45">
        <v>8680</v>
      </c>
      <c r="E256" s="46">
        <v>21380</v>
      </c>
      <c r="F256" s="47">
        <v>1</v>
      </c>
      <c r="G256" s="35">
        <v>91</v>
      </c>
      <c r="H256" s="43" t="s">
        <v>297</v>
      </c>
      <c r="I256" s="35" t="s">
        <v>636</v>
      </c>
    </row>
    <row r="257" spans="1:9" s="35" customFormat="1" x14ac:dyDescent="0.2">
      <c r="A257" s="42">
        <v>252</v>
      </c>
      <c r="B257" s="35">
        <v>5</v>
      </c>
      <c r="C257" s="35">
        <v>2</v>
      </c>
      <c r="D257" s="45">
        <v>10160</v>
      </c>
      <c r="E257" s="46">
        <v>31540</v>
      </c>
      <c r="F257" s="47">
        <v>2</v>
      </c>
      <c r="G257" s="35">
        <v>91</v>
      </c>
      <c r="H257" s="43" t="s">
        <v>298</v>
      </c>
      <c r="I257" s="35" t="s">
        <v>637</v>
      </c>
    </row>
    <row r="258" spans="1:9" s="35" customFormat="1" x14ac:dyDescent="0.2">
      <c r="A258" s="42">
        <v>253</v>
      </c>
      <c r="B258" s="35">
        <v>6</v>
      </c>
      <c r="C258" s="35">
        <v>2</v>
      </c>
      <c r="D258" s="45">
        <v>11790</v>
      </c>
      <c r="E258" s="46">
        <v>43330</v>
      </c>
      <c r="F258" s="47">
        <v>1</v>
      </c>
      <c r="G258" s="35">
        <v>91</v>
      </c>
      <c r="H258" s="43" t="s">
        <v>299</v>
      </c>
      <c r="I258" s="35" t="s">
        <v>638</v>
      </c>
    </row>
    <row r="259" spans="1:9" s="35" customFormat="1" x14ac:dyDescent="0.2">
      <c r="A259" s="42">
        <v>254</v>
      </c>
      <c r="B259" s="35">
        <v>7</v>
      </c>
      <c r="C259" s="35">
        <v>2</v>
      </c>
      <c r="D259" s="45">
        <v>13600</v>
      </c>
      <c r="E259" s="46">
        <v>56930</v>
      </c>
      <c r="F259" s="47">
        <v>2</v>
      </c>
      <c r="G259" s="35">
        <v>91</v>
      </c>
      <c r="H259" s="43" t="s">
        <v>277</v>
      </c>
      <c r="I259" s="35" t="s">
        <v>639</v>
      </c>
    </row>
    <row r="260" spans="1:9" s="35" customFormat="1" x14ac:dyDescent="0.2">
      <c r="A260" s="42">
        <v>255</v>
      </c>
      <c r="B260" s="35">
        <v>8</v>
      </c>
      <c r="C260" s="35">
        <v>2</v>
      </c>
      <c r="D260" s="45">
        <v>15600</v>
      </c>
      <c r="E260" s="46">
        <v>72530</v>
      </c>
      <c r="F260" s="47">
        <v>1</v>
      </c>
      <c r="G260" s="35">
        <v>91</v>
      </c>
      <c r="H260" s="43" t="s">
        <v>300</v>
      </c>
      <c r="I260" s="35" t="s">
        <v>640</v>
      </c>
    </row>
    <row r="261" spans="1:9" s="35" customFormat="1" x14ac:dyDescent="0.2">
      <c r="A261" s="42">
        <v>256</v>
      </c>
      <c r="B261" s="35">
        <v>9</v>
      </c>
      <c r="C261" s="35">
        <v>2</v>
      </c>
      <c r="D261" s="45">
        <v>17840</v>
      </c>
      <c r="E261" s="46">
        <v>90370</v>
      </c>
      <c r="F261" s="47">
        <v>2</v>
      </c>
      <c r="G261" s="35">
        <v>91</v>
      </c>
      <c r="H261" s="43" t="s">
        <v>301</v>
      </c>
      <c r="I261" s="35" t="s">
        <v>641</v>
      </c>
    </row>
    <row r="262" spans="1:9" s="35" customFormat="1" x14ac:dyDescent="0.2">
      <c r="A262" s="42">
        <v>257</v>
      </c>
      <c r="B262" s="40">
        <v>10</v>
      </c>
      <c r="C262" s="35">
        <v>2</v>
      </c>
      <c r="D262" s="45">
        <v>20360</v>
      </c>
      <c r="E262" s="46">
        <v>110730</v>
      </c>
      <c r="F262" s="47">
        <v>2</v>
      </c>
      <c r="G262" s="35">
        <v>91</v>
      </c>
      <c r="H262" s="43" t="s">
        <v>302</v>
      </c>
      <c r="I262" s="35" t="s">
        <v>642</v>
      </c>
    </row>
    <row r="263" spans="1:9" s="35" customFormat="1" x14ac:dyDescent="0.2">
      <c r="A263" s="42">
        <v>258</v>
      </c>
      <c r="B263" s="40">
        <v>11</v>
      </c>
      <c r="C263" s="35">
        <v>2</v>
      </c>
      <c r="D263" s="45">
        <v>23210</v>
      </c>
      <c r="E263" s="46">
        <v>133940</v>
      </c>
      <c r="F263" s="47">
        <v>2</v>
      </c>
      <c r="G263" s="35">
        <v>91</v>
      </c>
      <c r="H263" s="43" t="s">
        <v>303</v>
      </c>
      <c r="I263" s="35" t="s">
        <v>629</v>
      </c>
    </row>
    <row r="264" spans="1:9" s="35" customFormat="1" x14ac:dyDescent="0.2">
      <c r="A264" s="42">
        <v>259</v>
      </c>
      <c r="B264" s="40">
        <v>12</v>
      </c>
      <c r="C264" s="35">
        <v>2</v>
      </c>
      <c r="D264" s="45">
        <v>26480</v>
      </c>
      <c r="E264" s="46">
        <v>160420</v>
      </c>
      <c r="F264" s="47">
        <v>2</v>
      </c>
      <c r="G264" s="35">
        <v>91</v>
      </c>
      <c r="H264" s="43" t="s">
        <v>304</v>
      </c>
      <c r="I264" s="50" t="s">
        <v>643</v>
      </c>
    </row>
    <row r="265" spans="1:9" s="35" customFormat="1" x14ac:dyDescent="0.2">
      <c r="A265" s="42">
        <v>260</v>
      </c>
      <c r="B265" s="40">
        <v>13</v>
      </c>
      <c r="C265" s="35">
        <v>2</v>
      </c>
      <c r="D265" s="45">
        <v>30240</v>
      </c>
      <c r="E265" s="46">
        <v>190660</v>
      </c>
      <c r="F265" s="47">
        <v>2</v>
      </c>
      <c r="G265" s="35">
        <v>91</v>
      </c>
      <c r="H265" s="43" t="s">
        <v>305</v>
      </c>
      <c r="I265" s="50" t="s">
        <v>644</v>
      </c>
    </row>
    <row r="266" spans="1:9" s="35" customFormat="1" x14ac:dyDescent="0.2">
      <c r="A266" s="42">
        <v>261</v>
      </c>
      <c r="B266" s="40">
        <v>14</v>
      </c>
      <c r="C266" s="35">
        <v>2</v>
      </c>
      <c r="D266" s="45">
        <v>34630</v>
      </c>
      <c r="E266" s="46">
        <v>225290</v>
      </c>
      <c r="F266" s="47">
        <v>2</v>
      </c>
      <c r="G266" s="35">
        <v>91</v>
      </c>
      <c r="H266" s="43" t="s">
        <v>306</v>
      </c>
      <c r="I266" s="50" t="s">
        <v>645</v>
      </c>
    </row>
    <row r="267" spans="1:9" s="35" customFormat="1" x14ac:dyDescent="0.2">
      <c r="A267" s="42">
        <v>262</v>
      </c>
      <c r="B267" s="40">
        <v>15</v>
      </c>
      <c r="C267" s="35">
        <v>2</v>
      </c>
      <c r="D267" s="45">
        <v>39830</v>
      </c>
      <c r="E267" s="46">
        <v>265120</v>
      </c>
      <c r="F267" s="47">
        <v>2</v>
      </c>
      <c r="G267" s="35">
        <v>91</v>
      </c>
      <c r="H267" s="43" t="s">
        <v>307</v>
      </c>
      <c r="I267" s="50" t="s">
        <v>646</v>
      </c>
    </row>
    <row r="268" spans="1:9" s="35" customFormat="1" x14ac:dyDescent="0.2">
      <c r="A268" s="42">
        <v>263</v>
      </c>
      <c r="B268" s="40">
        <v>16</v>
      </c>
      <c r="C268" s="35">
        <v>2</v>
      </c>
      <c r="D268" s="45">
        <v>46050</v>
      </c>
      <c r="E268" s="46">
        <v>311170</v>
      </c>
      <c r="F268" s="47">
        <v>2</v>
      </c>
      <c r="G268" s="35">
        <v>91</v>
      </c>
      <c r="H268" s="43" t="s">
        <v>308</v>
      </c>
      <c r="I268" s="50" t="s">
        <v>647</v>
      </c>
    </row>
    <row r="269" spans="1:9" s="35" customFormat="1" x14ac:dyDescent="0.2">
      <c r="A269" s="42">
        <v>264</v>
      </c>
      <c r="B269" s="40">
        <v>17</v>
      </c>
      <c r="C269" s="35">
        <v>2</v>
      </c>
      <c r="D269" s="45">
        <v>53670</v>
      </c>
      <c r="E269" s="46">
        <v>364840</v>
      </c>
      <c r="F269" s="47">
        <v>2</v>
      </c>
      <c r="G269" s="35">
        <v>91</v>
      </c>
      <c r="H269" s="43" t="s">
        <v>309</v>
      </c>
      <c r="I269" s="50" t="s">
        <v>648</v>
      </c>
    </row>
    <row r="270" spans="1:9" s="35" customFormat="1" x14ac:dyDescent="0.2">
      <c r="A270" s="42">
        <v>265</v>
      </c>
      <c r="B270" s="35">
        <v>18</v>
      </c>
      <c r="C270" s="35">
        <v>2</v>
      </c>
      <c r="D270" s="48">
        <v>63180</v>
      </c>
      <c r="E270" s="48">
        <v>428020</v>
      </c>
      <c r="F270" s="35">
        <v>2</v>
      </c>
      <c r="G270" s="48">
        <v>91</v>
      </c>
      <c r="H270" s="35" t="s">
        <v>310</v>
      </c>
      <c r="I270" s="50" t="s">
        <v>649</v>
      </c>
    </row>
    <row r="271" spans="1:9" s="35" customFormat="1" x14ac:dyDescent="0.2">
      <c r="A271" s="42">
        <v>266</v>
      </c>
      <c r="B271" s="35">
        <v>19</v>
      </c>
      <c r="C271" s="35">
        <v>2</v>
      </c>
      <c r="D271" s="48">
        <v>75420</v>
      </c>
      <c r="E271" s="48">
        <v>503440</v>
      </c>
      <c r="F271" s="35">
        <v>2</v>
      </c>
      <c r="G271" s="48">
        <v>91</v>
      </c>
      <c r="H271" s="35" t="s">
        <v>311</v>
      </c>
      <c r="I271" s="50" t="s">
        <v>650</v>
      </c>
    </row>
    <row r="272" spans="1:9" s="35" customFormat="1" x14ac:dyDescent="0.2">
      <c r="A272" s="42">
        <v>267</v>
      </c>
      <c r="B272" s="35">
        <v>20</v>
      </c>
      <c r="C272" s="35">
        <v>2</v>
      </c>
      <c r="D272" s="48">
        <v>91730</v>
      </c>
      <c r="E272" s="48">
        <v>595170</v>
      </c>
      <c r="F272" s="35">
        <v>2</v>
      </c>
      <c r="G272" s="48">
        <v>91</v>
      </c>
      <c r="H272" s="35" t="s">
        <v>312</v>
      </c>
      <c r="I272" s="50" t="s">
        <v>651</v>
      </c>
    </row>
    <row r="273" spans="1:9" s="35" customFormat="1" x14ac:dyDescent="0.2">
      <c r="A273" s="42">
        <v>268</v>
      </c>
      <c r="B273" s="35">
        <v>21</v>
      </c>
      <c r="C273" s="35">
        <v>2</v>
      </c>
      <c r="D273" s="48">
        <v>0</v>
      </c>
      <c r="E273" s="48">
        <v>0</v>
      </c>
      <c r="F273" s="35">
        <v>0</v>
      </c>
      <c r="G273" s="48">
        <v>91</v>
      </c>
      <c r="H273" s="35" t="s">
        <v>313</v>
      </c>
      <c r="I273" s="50" t="s">
        <v>652</v>
      </c>
    </row>
    <row r="274" spans="1:9" s="35" customFormat="1" x14ac:dyDescent="0.2">
      <c r="A274" s="42">
        <v>269</v>
      </c>
      <c r="B274" s="35">
        <v>0</v>
      </c>
      <c r="C274" s="35">
        <v>3</v>
      </c>
      <c r="D274" s="48">
        <v>100</v>
      </c>
      <c r="E274" s="48">
        <v>100</v>
      </c>
      <c r="F274" s="35">
        <v>0</v>
      </c>
      <c r="G274" s="48">
        <v>1</v>
      </c>
      <c r="H274" s="35" t="s">
        <v>24</v>
      </c>
      <c r="I274" s="50" t="s">
        <v>24</v>
      </c>
    </row>
    <row r="275" spans="1:9" s="35" customFormat="1" x14ac:dyDescent="0.2">
      <c r="A275" s="42">
        <v>270</v>
      </c>
      <c r="B275" s="35">
        <v>1</v>
      </c>
      <c r="C275" s="35">
        <v>3</v>
      </c>
      <c r="D275" s="48">
        <v>240</v>
      </c>
      <c r="E275" s="48">
        <v>340</v>
      </c>
      <c r="F275" s="35">
        <v>0</v>
      </c>
      <c r="G275" s="48">
        <v>1</v>
      </c>
      <c r="H275" s="35" t="s">
        <v>314</v>
      </c>
      <c r="I275" s="50" t="s">
        <v>24</v>
      </c>
    </row>
    <row r="276" spans="1:9" s="35" customFormat="1" x14ac:dyDescent="0.2">
      <c r="A276" s="42">
        <v>271</v>
      </c>
      <c r="B276" s="35">
        <v>2</v>
      </c>
      <c r="C276" s="35">
        <v>3</v>
      </c>
      <c r="D276" s="48">
        <v>300</v>
      </c>
      <c r="E276" s="48">
        <v>640</v>
      </c>
      <c r="F276" s="35">
        <v>1</v>
      </c>
      <c r="G276" s="48">
        <v>1</v>
      </c>
      <c r="H276" s="35" t="s">
        <v>315</v>
      </c>
      <c r="I276" s="50" t="s">
        <v>24</v>
      </c>
    </row>
    <row r="277" spans="1:9" s="35" customFormat="1" x14ac:dyDescent="0.2">
      <c r="A277" s="42">
        <v>272</v>
      </c>
      <c r="B277" s="35">
        <v>3</v>
      </c>
      <c r="C277" s="35">
        <v>3</v>
      </c>
      <c r="D277" s="48">
        <v>0</v>
      </c>
      <c r="E277" s="48">
        <v>0</v>
      </c>
      <c r="F277" s="35">
        <v>2</v>
      </c>
      <c r="G277" s="48">
        <v>1</v>
      </c>
      <c r="H277" s="35" t="s">
        <v>316</v>
      </c>
      <c r="I277" s="35" t="s">
        <v>653</v>
      </c>
    </row>
    <row r="278" spans="1:9" s="35" customFormat="1" x14ac:dyDescent="0.2">
      <c r="A278" s="42">
        <v>273</v>
      </c>
      <c r="B278" s="35">
        <v>0</v>
      </c>
      <c r="C278" s="35">
        <v>3</v>
      </c>
      <c r="D278" s="45">
        <v>200</v>
      </c>
      <c r="E278" s="46">
        <v>200</v>
      </c>
      <c r="F278" s="47">
        <v>0</v>
      </c>
      <c r="G278" s="35">
        <v>2</v>
      </c>
      <c r="H278" s="43" t="s">
        <v>24</v>
      </c>
      <c r="I278" s="35" t="s">
        <v>24</v>
      </c>
    </row>
    <row r="279" spans="1:9" s="35" customFormat="1" x14ac:dyDescent="0.2">
      <c r="A279" s="42">
        <v>274</v>
      </c>
      <c r="B279" s="40">
        <v>1</v>
      </c>
      <c r="C279" s="35">
        <v>3</v>
      </c>
      <c r="D279" s="45">
        <v>280</v>
      </c>
      <c r="E279" s="46">
        <v>480</v>
      </c>
      <c r="F279" s="47">
        <v>0</v>
      </c>
      <c r="G279" s="35">
        <v>2</v>
      </c>
      <c r="H279" s="43" t="s">
        <v>317</v>
      </c>
      <c r="I279" s="35" t="s">
        <v>24</v>
      </c>
    </row>
    <row r="280" spans="1:9" s="35" customFormat="1" x14ac:dyDescent="0.2">
      <c r="A280" s="42">
        <v>275</v>
      </c>
      <c r="B280" s="35">
        <v>2</v>
      </c>
      <c r="C280" s="35">
        <v>3</v>
      </c>
      <c r="D280" s="45">
        <v>350</v>
      </c>
      <c r="E280" s="46">
        <v>830</v>
      </c>
      <c r="F280" s="47">
        <v>1</v>
      </c>
      <c r="G280" s="35">
        <v>2</v>
      </c>
      <c r="H280" s="43" t="s">
        <v>318</v>
      </c>
      <c r="I280" s="35" t="s">
        <v>24</v>
      </c>
    </row>
    <row r="281" spans="1:9" s="35" customFormat="1" x14ac:dyDescent="0.2">
      <c r="A281" s="42">
        <v>276</v>
      </c>
      <c r="B281" s="40">
        <v>3</v>
      </c>
      <c r="C281" s="35">
        <v>3</v>
      </c>
      <c r="D281" s="45">
        <v>0</v>
      </c>
      <c r="E281" s="46">
        <v>0</v>
      </c>
      <c r="F281" s="47">
        <v>2</v>
      </c>
      <c r="G281" s="35">
        <v>2</v>
      </c>
      <c r="H281" s="43" t="s">
        <v>319</v>
      </c>
      <c r="I281" s="35" t="s">
        <v>653</v>
      </c>
    </row>
    <row r="282" spans="1:9" s="35" customFormat="1" x14ac:dyDescent="0.2">
      <c r="A282" s="42">
        <v>277</v>
      </c>
      <c r="B282" s="35">
        <v>0</v>
      </c>
      <c r="C282" s="35">
        <v>3</v>
      </c>
      <c r="D282" s="45">
        <v>300</v>
      </c>
      <c r="E282" s="46">
        <v>300</v>
      </c>
      <c r="F282" s="47">
        <v>0</v>
      </c>
      <c r="G282" s="35">
        <v>3</v>
      </c>
      <c r="H282" s="43" t="s">
        <v>24</v>
      </c>
      <c r="I282" s="35" t="s">
        <v>24</v>
      </c>
    </row>
    <row r="283" spans="1:9" s="35" customFormat="1" x14ac:dyDescent="0.2">
      <c r="A283" s="42">
        <v>278</v>
      </c>
      <c r="B283" s="35">
        <v>1</v>
      </c>
      <c r="C283" s="35">
        <v>3</v>
      </c>
      <c r="D283" s="45">
        <v>330</v>
      </c>
      <c r="E283" s="46">
        <v>630</v>
      </c>
      <c r="F283" s="47">
        <v>0</v>
      </c>
      <c r="G283" s="35">
        <v>3</v>
      </c>
      <c r="H283" s="43" t="s">
        <v>320</v>
      </c>
      <c r="I283" s="35" t="s">
        <v>24</v>
      </c>
    </row>
    <row r="284" spans="1:9" s="35" customFormat="1" x14ac:dyDescent="0.2">
      <c r="A284" s="42">
        <v>279</v>
      </c>
      <c r="B284" s="40">
        <v>2</v>
      </c>
      <c r="C284" s="35">
        <v>3</v>
      </c>
      <c r="D284" s="45">
        <v>410</v>
      </c>
      <c r="E284" s="46">
        <v>1040</v>
      </c>
      <c r="F284" s="47">
        <v>1</v>
      </c>
      <c r="G284" s="35">
        <v>3</v>
      </c>
      <c r="H284" s="43" t="s">
        <v>321</v>
      </c>
      <c r="I284" s="35" t="s">
        <v>24</v>
      </c>
    </row>
    <row r="285" spans="1:9" s="35" customFormat="1" x14ac:dyDescent="0.2">
      <c r="A285" s="42">
        <v>280</v>
      </c>
      <c r="B285" s="40">
        <v>3</v>
      </c>
      <c r="C285" s="35">
        <v>3</v>
      </c>
      <c r="D285" s="45">
        <v>1600</v>
      </c>
      <c r="E285" s="46">
        <v>2640</v>
      </c>
      <c r="F285" s="47">
        <v>2</v>
      </c>
      <c r="G285" s="35">
        <v>3</v>
      </c>
      <c r="H285" s="43" t="s">
        <v>322</v>
      </c>
      <c r="I285" s="35" t="s">
        <v>653</v>
      </c>
    </row>
    <row r="286" spans="1:9" s="35" customFormat="1" x14ac:dyDescent="0.2">
      <c r="A286" s="42">
        <v>281</v>
      </c>
      <c r="B286" s="40">
        <v>4</v>
      </c>
      <c r="C286" s="35">
        <v>3</v>
      </c>
      <c r="D286" s="45">
        <v>1900</v>
      </c>
      <c r="E286" s="46">
        <v>4540</v>
      </c>
      <c r="F286" s="47">
        <v>1</v>
      </c>
      <c r="G286" s="35">
        <v>3</v>
      </c>
      <c r="H286" s="43" t="s">
        <v>323</v>
      </c>
      <c r="I286" s="50" t="s">
        <v>654</v>
      </c>
    </row>
    <row r="287" spans="1:9" s="35" customFormat="1" x14ac:dyDescent="0.2">
      <c r="A287" s="42">
        <v>282</v>
      </c>
      <c r="B287" s="40">
        <v>5</v>
      </c>
      <c r="C287" s="35">
        <v>3</v>
      </c>
      <c r="D287" s="45">
        <v>2230</v>
      </c>
      <c r="E287" s="46">
        <v>6770</v>
      </c>
      <c r="F287" s="47">
        <v>2</v>
      </c>
      <c r="G287" s="35">
        <v>3</v>
      </c>
      <c r="H287" s="43" t="s">
        <v>324</v>
      </c>
      <c r="I287" s="50" t="s">
        <v>655</v>
      </c>
    </row>
    <row r="288" spans="1:9" s="35" customFormat="1" x14ac:dyDescent="0.2">
      <c r="A288" s="42">
        <v>283</v>
      </c>
      <c r="B288" s="40">
        <v>6</v>
      </c>
      <c r="C288" s="35">
        <v>3</v>
      </c>
      <c r="D288" s="45">
        <v>0</v>
      </c>
      <c r="E288" s="46">
        <v>0</v>
      </c>
      <c r="F288" s="47">
        <v>1</v>
      </c>
      <c r="G288" s="35">
        <v>3</v>
      </c>
      <c r="H288" s="43" t="s">
        <v>325</v>
      </c>
      <c r="I288" s="50" t="s">
        <v>656</v>
      </c>
    </row>
    <row r="289" spans="1:9" s="35" customFormat="1" x14ac:dyDescent="0.2">
      <c r="A289" s="42">
        <v>284</v>
      </c>
      <c r="B289" s="40">
        <v>0</v>
      </c>
      <c r="C289" s="35">
        <v>3</v>
      </c>
      <c r="D289" s="45">
        <v>500</v>
      </c>
      <c r="E289" s="46">
        <v>500</v>
      </c>
      <c r="F289" s="47">
        <v>0</v>
      </c>
      <c r="G289" s="35">
        <v>4</v>
      </c>
      <c r="H289" s="43" t="s">
        <v>24</v>
      </c>
      <c r="I289" s="50" t="s">
        <v>24</v>
      </c>
    </row>
    <row r="290" spans="1:9" s="35" customFormat="1" x14ac:dyDescent="0.2">
      <c r="A290" s="42">
        <v>285</v>
      </c>
      <c r="B290" s="40">
        <v>1</v>
      </c>
      <c r="C290" s="35">
        <v>3</v>
      </c>
      <c r="D290" s="45">
        <v>390</v>
      </c>
      <c r="E290" s="46">
        <v>890</v>
      </c>
      <c r="F290" s="47">
        <v>0</v>
      </c>
      <c r="G290" s="35">
        <v>4</v>
      </c>
      <c r="H290" s="43" t="s">
        <v>326</v>
      </c>
      <c r="I290" s="50" t="s">
        <v>24</v>
      </c>
    </row>
    <row r="291" spans="1:9" s="35" customFormat="1" x14ac:dyDescent="0.2">
      <c r="A291" s="42">
        <v>286</v>
      </c>
      <c r="B291" s="35">
        <v>2</v>
      </c>
      <c r="C291" s="35">
        <v>3</v>
      </c>
      <c r="D291" s="45">
        <v>480</v>
      </c>
      <c r="E291" s="46">
        <v>1370</v>
      </c>
      <c r="F291" s="35">
        <v>1</v>
      </c>
      <c r="G291" s="48">
        <v>4</v>
      </c>
      <c r="H291" s="35" t="s">
        <v>327</v>
      </c>
      <c r="I291" s="50" t="s">
        <v>24</v>
      </c>
    </row>
    <row r="292" spans="1:9" s="35" customFormat="1" x14ac:dyDescent="0.2">
      <c r="A292" s="42">
        <v>287</v>
      </c>
      <c r="B292" s="35">
        <v>3</v>
      </c>
      <c r="C292" s="35">
        <v>3</v>
      </c>
      <c r="D292" s="48">
        <v>1890</v>
      </c>
      <c r="E292" s="48">
        <v>3260</v>
      </c>
      <c r="F292" s="35">
        <v>2</v>
      </c>
      <c r="G292" s="48">
        <v>4</v>
      </c>
      <c r="H292" s="35" t="s">
        <v>328</v>
      </c>
      <c r="I292" s="50" t="s">
        <v>653</v>
      </c>
    </row>
    <row r="293" spans="1:9" s="35" customFormat="1" x14ac:dyDescent="0.2">
      <c r="A293" s="42">
        <v>288</v>
      </c>
      <c r="B293" s="35">
        <v>4</v>
      </c>
      <c r="C293" s="35">
        <v>3</v>
      </c>
      <c r="D293" s="48">
        <v>2240</v>
      </c>
      <c r="E293" s="48">
        <v>5500</v>
      </c>
      <c r="F293" s="35">
        <v>1</v>
      </c>
      <c r="G293" s="48">
        <v>4</v>
      </c>
      <c r="H293" s="35" t="s">
        <v>329</v>
      </c>
      <c r="I293" s="50" t="s">
        <v>654</v>
      </c>
    </row>
    <row r="294" spans="1:9" s="35" customFormat="1" x14ac:dyDescent="0.2">
      <c r="A294" s="42">
        <v>289</v>
      </c>
      <c r="B294" s="35">
        <v>5</v>
      </c>
      <c r="C294" s="35">
        <v>3</v>
      </c>
      <c r="D294" s="48">
        <v>2620</v>
      </c>
      <c r="E294" s="48">
        <v>8120</v>
      </c>
      <c r="F294" s="35">
        <v>2</v>
      </c>
      <c r="G294" s="48">
        <v>4</v>
      </c>
      <c r="H294" s="35" t="s">
        <v>330</v>
      </c>
      <c r="I294" s="50" t="s">
        <v>655</v>
      </c>
    </row>
    <row r="295" spans="1:9" s="35" customFormat="1" x14ac:dyDescent="0.2">
      <c r="A295" s="42">
        <v>290</v>
      </c>
      <c r="B295" s="35">
        <v>6</v>
      </c>
      <c r="C295" s="35">
        <v>3</v>
      </c>
      <c r="D295" s="48">
        <v>0</v>
      </c>
      <c r="E295" s="48">
        <v>0</v>
      </c>
      <c r="F295" s="35">
        <v>1</v>
      </c>
      <c r="G295" s="48">
        <v>4</v>
      </c>
      <c r="H295" s="35" t="s">
        <v>331</v>
      </c>
      <c r="I295" s="50" t="s">
        <v>656</v>
      </c>
    </row>
    <row r="296" spans="1:9" s="35" customFormat="1" x14ac:dyDescent="0.2">
      <c r="A296" s="42">
        <v>291</v>
      </c>
      <c r="B296" s="35">
        <v>0</v>
      </c>
      <c r="C296" s="35">
        <v>3</v>
      </c>
      <c r="D296" s="48">
        <v>1000</v>
      </c>
      <c r="E296" s="48">
        <v>1000</v>
      </c>
      <c r="F296" s="35">
        <v>0</v>
      </c>
      <c r="G296" s="48">
        <v>5</v>
      </c>
      <c r="H296" s="35" t="s">
        <v>24</v>
      </c>
      <c r="I296" s="50" t="s">
        <v>24</v>
      </c>
    </row>
    <row r="297" spans="1:9" s="35" customFormat="1" x14ac:dyDescent="0.2">
      <c r="A297" s="42">
        <v>292</v>
      </c>
      <c r="B297" s="35">
        <v>1</v>
      </c>
      <c r="C297" s="35">
        <v>3</v>
      </c>
      <c r="D297" s="48">
        <v>450</v>
      </c>
      <c r="E297" s="48">
        <v>1450</v>
      </c>
      <c r="F297" s="35">
        <v>0</v>
      </c>
      <c r="G297" s="48">
        <v>5</v>
      </c>
      <c r="H297" s="35" t="s">
        <v>26</v>
      </c>
      <c r="I297" s="50" t="s">
        <v>24</v>
      </c>
    </row>
    <row r="298" spans="1:9" s="35" customFormat="1" x14ac:dyDescent="0.2">
      <c r="A298" s="42">
        <v>293</v>
      </c>
      <c r="B298" s="35">
        <v>2</v>
      </c>
      <c r="C298" s="35">
        <v>3</v>
      </c>
      <c r="D298" s="48">
        <v>570</v>
      </c>
      <c r="E298" s="48">
        <v>2020</v>
      </c>
      <c r="F298" s="35">
        <v>1</v>
      </c>
      <c r="G298" s="48">
        <v>5</v>
      </c>
      <c r="H298" s="35" t="s">
        <v>332</v>
      </c>
      <c r="I298" s="50" t="s">
        <v>24</v>
      </c>
    </row>
    <row r="299" spans="1:9" s="35" customFormat="1" x14ac:dyDescent="0.2">
      <c r="A299" s="42">
        <v>294</v>
      </c>
      <c r="B299" s="35">
        <v>3</v>
      </c>
      <c r="C299" s="35">
        <v>3</v>
      </c>
      <c r="D299" s="42">
        <v>2220</v>
      </c>
      <c r="E299" s="42">
        <v>4240</v>
      </c>
      <c r="F299" s="47">
        <v>2</v>
      </c>
      <c r="G299" s="35">
        <v>5</v>
      </c>
      <c r="H299" s="43" t="s">
        <v>333</v>
      </c>
      <c r="I299" s="35" t="s">
        <v>653</v>
      </c>
    </row>
    <row r="300" spans="1:9" s="35" customFormat="1" x14ac:dyDescent="0.2">
      <c r="A300" s="42">
        <v>295</v>
      </c>
      <c r="B300" s="35">
        <v>4</v>
      </c>
      <c r="C300" s="35">
        <v>3</v>
      </c>
      <c r="D300" s="45">
        <v>2630</v>
      </c>
      <c r="E300" s="46">
        <v>6870</v>
      </c>
      <c r="F300" s="47">
        <v>1</v>
      </c>
      <c r="G300" s="35">
        <v>5</v>
      </c>
      <c r="H300" s="43" t="s">
        <v>334</v>
      </c>
      <c r="I300" s="35" t="s">
        <v>654</v>
      </c>
    </row>
    <row r="301" spans="1:9" s="35" customFormat="1" x14ac:dyDescent="0.2">
      <c r="A301" s="42">
        <v>296</v>
      </c>
      <c r="B301" s="35">
        <v>5</v>
      </c>
      <c r="C301" s="35">
        <v>3</v>
      </c>
      <c r="D301" s="45">
        <v>3080</v>
      </c>
      <c r="E301" s="46">
        <v>9950</v>
      </c>
      <c r="F301" s="47">
        <v>2</v>
      </c>
      <c r="G301" s="35">
        <v>5</v>
      </c>
      <c r="H301" s="43" t="s">
        <v>335</v>
      </c>
      <c r="I301" s="35" t="s">
        <v>655</v>
      </c>
    </row>
    <row r="302" spans="1:9" s="35" customFormat="1" x14ac:dyDescent="0.2">
      <c r="A302" s="42">
        <v>297</v>
      </c>
      <c r="B302" s="35">
        <v>6</v>
      </c>
      <c r="C302" s="35">
        <v>3</v>
      </c>
      <c r="D302" s="45">
        <v>3570</v>
      </c>
      <c r="E302" s="46">
        <v>13520</v>
      </c>
      <c r="F302" s="47">
        <v>1</v>
      </c>
      <c r="G302" s="35">
        <v>5</v>
      </c>
      <c r="H302" s="43" t="s">
        <v>336</v>
      </c>
      <c r="I302" s="35" t="s">
        <v>656</v>
      </c>
    </row>
    <row r="303" spans="1:9" s="35" customFormat="1" x14ac:dyDescent="0.2">
      <c r="A303" s="42">
        <v>298</v>
      </c>
      <c r="B303" s="35">
        <v>7</v>
      </c>
      <c r="C303" s="35">
        <v>3</v>
      </c>
      <c r="D303" s="45">
        <v>4120</v>
      </c>
      <c r="E303" s="46">
        <v>17640</v>
      </c>
      <c r="F303" s="47">
        <v>2</v>
      </c>
      <c r="G303" s="35">
        <v>5</v>
      </c>
      <c r="H303" s="43" t="s">
        <v>337</v>
      </c>
      <c r="I303" s="35" t="s">
        <v>657</v>
      </c>
    </row>
    <row r="304" spans="1:9" s="35" customFormat="1" x14ac:dyDescent="0.2">
      <c r="A304" s="42">
        <v>299</v>
      </c>
      <c r="B304" s="35">
        <v>8</v>
      </c>
      <c r="C304" s="35">
        <v>3</v>
      </c>
      <c r="D304" s="45">
        <v>4730</v>
      </c>
      <c r="E304" s="46">
        <v>22370</v>
      </c>
      <c r="F304" s="47">
        <v>1</v>
      </c>
      <c r="G304" s="35">
        <v>5</v>
      </c>
      <c r="H304" s="43" t="s">
        <v>338</v>
      </c>
      <c r="I304" s="35" t="s">
        <v>658</v>
      </c>
    </row>
    <row r="305" spans="1:9" s="35" customFormat="1" x14ac:dyDescent="0.2">
      <c r="A305" s="42">
        <v>300</v>
      </c>
      <c r="B305" s="35">
        <v>9</v>
      </c>
      <c r="C305" s="35">
        <v>3</v>
      </c>
      <c r="D305" s="45">
        <v>0</v>
      </c>
      <c r="E305" s="46">
        <v>0</v>
      </c>
      <c r="F305" s="47">
        <v>2</v>
      </c>
      <c r="G305" s="35">
        <v>5</v>
      </c>
      <c r="H305" s="43" t="s">
        <v>339</v>
      </c>
      <c r="I305" s="35" t="s">
        <v>659</v>
      </c>
    </row>
    <row r="306" spans="1:9" s="35" customFormat="1" x14ac:dyDescent="0.2">
      <c r="A306" s="42">
        <v>301</v>
      </c>
      <c r="B306" s="35">
        <v>0</v>
      </c>
      <c r="C306" s="35">
        <v>3</v>
      </c>
      <c r="D306" s="45">
        <v>2000</v>
      </c>
      <c r="E306" s="46">
        <v>2000</v>
      </c>
      <c r="F306" s="47">
        <v>0</v>
      </c>
      <c r="G306" s="35">
        <v>6</v>
      </c>
      <c r="H306" s="43" t="s">
        <v>24</v>
      </c>
      <c r="I306" s="35" t="s">
        <v>24</v>
      </c>
    </row>
    <row r="307" spans="1:9" s="35" customFormat="1" x14ac:dyDescent="0.2">
      <c r="A307" s="42">
        <v>302</v>
      </c>
      <c r="B307" s="35">
        <v>1</v>
      </c>
      <c r="C307" s="35">
        <v>3</v>
      </c>
      <c r="D307" s="45">
        <v>1500</v>
      </c>
      <c r="E307" s="46">
        <v>3500</v>
      </c>
      <c r="F307" s="47">
        <v>0</v>
      </c>
      <c r="G307" s="35">
        <v>6</v>
      </c>
      <c r="H307" s="43" t="s">
        <v>340</v>
      </c>
      <c r="I307" s="35" t="s">
        <v>24</v>
      </c>
    </row>
    <row r="308" spans="1:9" s="35" customFormat="1" x14ac:dyDescent="0.2">
      <c r="A308" s="42">
        <v>303</v>
      </c>
      <c r="B308" s="35">
        <v>2</v>
      </c>
      <c r="C308" s="35">
        <v>3</v>
      </c>
      <c r="D308" s="45">
        <v>1870</v>
      </c>
      <c r="E308" s="46">
        <v>5370</v>
      </c>
      <c r="F308" s="47">
        <v>1</v>
      </c>
      <c r="G308" s="35">
        <v>6</v>
      </c>
      <c r="H308" s="43" t="s">
        <v>341</v>
      </c>
      <c r="I308" s="35" t="s">
        <v>24</v>
      </c>
    </row>
    <row r="309" spans="1:9" s="35" customFormat="1" x14ac:dyDescent="0.2">
      <c r="A309" s="42">
        <v>304</v>
      </c>
      <c r="B309" s="40">
        <v>3</v>
      </c>
      <c r="C309" s="35">
        <v>3</v>
      </c>
      <c r="D309" s="45">
        <v>7330</v>
      </c>
      <c r="E309" s="46">
        <v>12700</v>
      </c>
      <c r="F309" s="47">
        <v>2</v>
      </c>
      <c r="G309" s="35">
        <v>6</v>
      </c>
      <c r="H309" s="43" t="s">
        <v>342</v>
      </c>
      <c r="I309" s="35" t="s">
        <v>660</v>
      </c>
    </row>
    <row r="310" spans="1:9" s="35" customFormat="1" x14ac:dyDescent="0.2">
      <c r="A310" s="42">
        <v>305</v>
      </c>
      <c r="B310" s="35">
        <v>4</v>
      </c>
      <c r="C310" s="35">
        <v>3</v>
      </c>
      <c r="D310" s="45">
        <v>8680</v>
      </c>
      <c r="E310" s="46">
        <v>21380</v>
      </c>
      <c r="F310" s="47">
        <v>1</v>
      </c>
      <c r="G310" s="35">
        <v>6</v>
      </c>
      <c r="H310" s="43" t="s">
        <v>343</v>
      </c>
      <c r="I310" s="35" t="s">
        <v>661</v>
      </c>
    </row>
    <row r="311" spans="1:9" s="35" customFormat="1" x14ac:dyDescent="0.2">
      <c r="A311" s="42">
        <v>306</v>
      </c>
      <c r="B311" s="35">
        <v>5</v>
      </c>
      <c r="C311" s="35">
        <v>3</v>
      </c>
      <c r="D311" s="45">
        <v>10160</v>
      </c>
      <c r="E311" s="46">
        <v>31540</v>
      </c>
      <c r="F311" s="47">
        <v>2</v>
      </c>
      <c r="G311" s="35">
        <v>6</v>
      </c>
      <c r="H311" s="43" t="s">
        <v>344</v>
      </c>
      <c r="I311" s="35" t="s">
        <v>662</v>
      </c>
    </row>
    <row r="312" spans="1:9" s="35" customFormat="1" x14ac:dyDescent="0.2">
      <c r="A312" s="42">
        <v>307</v>
      </c>
      <c r="B312" s="35">
        <v>6</v>
      </c>
      <c r="C312" s="35">
        <v>3</v>
      </c>
      <c r="D312" s="45">
        <v>11790</v>
      </c>
      <c r="E312" s="46">
        <v>43330</v>
      </c>
      <c r="F312" s="47">
        <v>1</v>
      </c>
      <c r="G312" s="35">
        <v>6</v>
      </c>
      <c r="H312" s="43" t="s">
        <v>345</v>
      </c>
      <c r="I312" s="35" t="s">
        <v>663</v>
      </c>
    </row>
    <row r="313" spans="1:9" s="35" customFormat="1" x14ac:dyDescent="0.2">
      <c r="A313" s="42">
        <v>308</v>
      </c>
      <c r="B313" s="35">
        <v>7</v>
      </c>
      <c r="C313" s="35">
        <v>3</v>
      </c>
      <c r="D313" s="45">
        <v>13600</v>
      </c>
      <c r="E313" s="46">
        <v>56930</v>
      </c>
      <c r="F313" s="47">
        <v>2</v>
      </c>
      <c r="G313" s="35">
        <v>6</v>
      </c>
      <c r="H313" s="43" t="s">
        <v>346</v>
      </c>
      <c r="I313" s="35" t="s">
        <v>664</v>
      </c>
    </row>
    <row r="314" spans="1:9" s="35" customFormat="1" x14ac:dyDescent="0.2">
      <c r="A314" s="42">
        <v>309</v>
      </c>
      <c r="B314" s="35">
        <v>8</v>
      </c>
      <c r="C314" s="35">
        <v>3</v>
      </c>
      <c r="D314" s="45">
        <v>15600</v>
      </c>
      <c r="E314" s="46">
        <v>72530</v>
      </c>
      <c r="F314" s="47">
        <v>1</v>
      </c>
      <c r="G314" s="35">
        <v>6</v>
      </c>
      <c r="H314" s="43" t="s">
        <v>347</v>
      </c>
      <c r="I314" s="35" t="s">
        <v>665</v>
      </c>
    </row>
    <row r="315" spans="1:9" s="35" customFormat="1" x14ac:dyDescent="0.2">
      <c r="A315" s="42">
        <v>310</v>
      </c>
      <c r="B315" s="35">
        <v>9</v>
      </c>
      <c r="C315" s="35">
        <v>3</v>
      </c>
      <c r="D315" s="45">
        <v>0</v>
      </c>
      <c r="E315" s="46">
        <v>0</v>
      </c>
      <c r="F315" s="47">
        <v>2</v>
      </c>
      <c r="G315" s="35">
        <v>6</v>
      </c>
      <c r="H315" s="43" t="s">
        <v>348</v>
      </c>
      <c r="I315" s="35" t="s">
        <v>666</v>
      </c>
    </row>
    <row r="316" spans="1:9" s="35" customFormat="1" x14ac:dyDescent="0.2">
      <c r="A316" s="42">
        <v>311</v>
      </c>
      <c r="B316" s="40">
        <v>0</v>
      </c>
      <c r="C316" s="35">
        <v>3</v>
      </c>
      <c r="D316" s="45">
        <v>2000</v>
      </c>
      <c r="E316" s="46">
        <v>2000</v>
      </c>
      <c r="F316" s="47">
        <v>0</v>
      </c>
      <c r="G316" s="35">
        <v>7</v>
      </c>
      <c r="H316" s="43" t="s">
        <v>24</v>
      </c>
      <c r="I316" s="35" t="s">
        <v>24</v>
      </c>
    </row>
    <row r="317" spans="1:9" s="35" customFormat="1" x14ac:dyDescent="0.2">
      <c r="A317" s="42">
        <v>312</v>
      </c>
      <c r="B317" s="40">
        <v>1</v>
      </c>
      <c r="C317" s="35">
        <v>3</v>
      </c>
      <c r="D317" s="45">
        <v>1500</v>
      </c>
      <c r="E317" s="46">
        <v>3500</v>
      </c>
      <c r="F317" s="47">
        <v>0</v>
      </c>
      <c r="G317" s="35">
        <v>7</v>
      </c>
      <c r="H317" s="43" t="s">
        <v>349</v>
      </c>
      <c r="I317" s="35" t="s">
        <v>24</v>
      </c>
    </row>
    <row r="318" spans="1:9" s="35" customFormat="1" x14ac:dyDescent="0.2">
      <c r="A318" s="42">
        <v>313</v>
      </c>
      <c r="B318" s="35">
        <v>2</v>
      </c>
      <c r="C318" s="35">
        <v>3</v>
      </c>
      <c r="D318" s="45">
        <v>1870</v>
      </c>
      <c r="E318" s="46">
        <v>5370</v>
      </c>
      <c r="F318" s="47">
        <v>1</v>
      </c>
      <c r="G318" s="35">
        <v>7</v>
      </c>
      <c r="H318" s="43" t="s">
        <v>350</v>
      </c>
      <c r="I318" s="35" t="s">
        <v>24</v>
      </c>
    </row>
    <row r="319" spans="1:9" s="35" customFormat="1" x14ac:dyDescent="0.2">
      <c r="A319" s="42">
        <v>314</v>
      </c>
      <c r="B319" s="35">
        <v>3</v>
      </c>
      <c r="C319" s="35">
        <v>3</v>
      </c>
      <c r="D319" s="45">
        <v>7330</v>
      </c>
      <c r="E319" s="46">
        <v>12700</v>
      </c>
      <c r="F319" s="47">
        <v>2</v>
      </c>
      <c r="G319" s="35">
        <v>7</v>
      </c>
      <c r="H319" s="43" t="s">
        <v>351</v>
      </c>
      <c r="I319" s="35" t="s">
        <v>667</v>
      </c>
    </row>
    <row r="320" spans="1:9" s="35" customFormat="1" x14ac:dyDescent="0.2">
      <c r="A320" s="42">
        <v>315</v>
      </c>
      <c r="B320" s="35">
        <v>4</v>
      </c>
      <c r="C320" s="35">
        <v>3</v>
      </c>
      <c r="D320" s="45">
        <v>8680</v>
      </c>
      <c r="E320" s="46">
        <v>21380</v>
      </c>
      <c r="F320" s="47">
        <v>1</v>
      </c>
      <c r="G320" s="35">
        <v>7</v>
      </c>
      <c r="H320" s="43" t="s">
        <v>352</v>
      </c>
      <c r="I320" s="35" t="s">
        <v>668</v>
      </c>
    </row>
    <row r="321" spans="1:9" s="35" customFormat="1" x14ac:dyDescent="0.2">
      <c r="A321" s="42">
        <v>316</v>
      </c>
      <c r="B321" s="35">
        <v>5</v>
      </c>
      <c r="C321" s="35">
        <v>3</v>
      </c>
      <c r="D321" s="45">
        <v>10160</v>
      </c>
      <c r="E321" s="46">
        <v>31540</v>
      </c>
      <c r="F321" s="47">
        <v>2</v>
      </c>
      <c r="G321" s="35">
        <v>7</v>
      </c>
      <c r="H321" s="43" t="s">
        <v>353</v>
      </c>
      <c r="I321" s="35" t="s">
        <v>669</v>
      </c>
    </row>
    <row r="322" spans="1:9" s="35" customFormat="1" x14ac:dyDescent="0.2">
      <c r="A322" s="42">
        <v>317</v>
      </c>
      <c r="B322" s="35">
        <v>6</v>
      </c>
      <c r="C322" s="35">
        <v>3</v>
      </c>
      <c r="D322" s="45">
        <v>11790</v>
      </c>
      <c r="E322" s="46">
        <v>43330</v>
      </c>
      <c r="F322" s="47">
        <v>1</v>
      </c>
      <c r="G322" s="35">
        <v>7</v>
      </c>
      <c r="H322" s="43" t="s">
        <v>354</v>
      </c>
      <c r="I322" s="35" t="s">
        <v>670</v>
      </c>
    </row>
    <row r="323" spans="1:9" s="35" customFormat="1" x14ac:dyDescent="0.2">
      <c r="A323" s="42">
        <v>318</v>
      </c>
      <c r="B323" s="35">
        <v>7</v>
      </c>
      <c r="C323" s="35">
        <v>3</v>
      </c>
      <c r="D323" s="45">
        <v>13600</v>
      </c>
      <c r="E323" s="46">
        <v>56930</v>
      </c>
      <c r="F323" s="47">
        <v>2</v>
      </c>
      <c r="G323" s="35">
        <v>7</v>
      </c>
      <c r="H323" s="43" t="s">
        <v>348</v>
      </c>
      <c r="I323" s="35" t="s">
        <v>671</v>
      </c>
    </row>
    <row r="324" spans="1:9" s="35" customFormat="1" x14ac:dyDescent="0.2">
      <c r="A324" s="42">
        <v>319</v>
      </c>
      <c r="B324" s="40">
        <v>8</v>
      </c>
      <c r="C324" s="35">
        <v>3</v>
      </c>
      <c r="D324" s="45">
        <v>15600</v>
      </c>
      <c r="E324" s="46">
        <v>72530</v>
      </c>
      <c r="F324" s="47">
        <v>1</v>
      </c>
      <c r="G324" s="35">
        <v>7</v>
      </c>
      <c r="H324" s="43" t="s">
        <v>355</v>
      </c>
      <c r="I324" s="35" t="s">
        <v>672</v>
      </c>
    </row>
    <row r="325" spans="1:9" s="35" customFormat="1" x14ac:dyDescent="0.2">
      <c r="A325" s="42">
        <v>320</v>
      </c>
      <c r="B325" s="40">
        <v>9</v>
      </c>
      <c r="C325" s="35">
        <v>3</v>
      </c>
      <c r="D325" s="45">
        <v>17840</v>
      </c>
      <c r="E325" s="46">
        <v>90370</v>
      </c>
      <c r="F325" s="47">
        <v>2</v>
      </c>
      <c r="G325" s="35">
        <v>7</v>
      </c>
      <c r="H325" s="43" t="s">
        <v>356</v>
      </c>
      <c r="I325" s="35" t="s">
        <v>673</v>
      </c>
    </row>
    <row r="326" spans="1:9" s="35" customFormat="1" x14ac:dyDescent="0.2">
      <c r="A326" s="42">
        <v>321</v>
      </c>
      <c r="B326" s="40">
        <v>10</v>
      </c>
      <c r="C326" s="35">
        <v>3</v>
      </c>
      <c r="D326" s="45">
        <v>20360</v>
      </c>
      <c r="E326" s="46">
        <v>110730</v>
      </c>
      <c r="F326" s="47">
        <v>2</v>
      </c>
      <c r="G326" s="35">
        <v>7</v>
      </c>
      <c r="H326" s="43" t="s">
        <v>357</v>
      </c>
      <c r="I326" s="35" t="s">
        <v>674</v>
      </c>
    </row>
    <row r="327" spans="1:9" s="35" customFormat="1" x14ac:dyDescent="0.2">
      <c r="A327" s="42">
        <v>322</v>
      </c>
      <c r="B327" s="40">
        <v>11</v>
      </c>
      <c r="C327" s="35">
        <v>3</v>
      </c>
      <c r="D327" s="45">
        <v>23210</v>
      </c>
      <c r="E327" s="46">
        <v>133940</v>
      </c>
      <c r="F327" s="47">
        <v>2</v>
      </c>
      <c r="G327" s="35">
        <v>7</v>
      </c>
      <c r="H327" s="43" t="s">
        <v>358</v>
      </c>
      <c r="I327" s="35" t="s">
        <v>675</v>
      </c>
    </row>
    <row r="328" spans="1:9" s="35" customFormat="1" x14ac:dyDescent="0.2">
      <c r="A328" s="42">
        <v>323</v>
      </c>
      <c r="B328" s="35">
        <v>12</v>
      </c>
      <c r="C328" s="35">
        <v>3</v>
      </c>
      <c r="D328" s="45">
        <v>0</v>
      </c>
      <c r="E328" s="46">
        <v>0</v>
      </c>
      <c r="F328" s="47">
        <v>2</v>
      </c>
      <c r="G328" s="35">
        <v>7</v>
      </c>
      <c r="H328" s="43" t="s">
        <v>359</v>
      </c>
      <c r="I328" s="35" t="s">
        <v>676</v>
      </c>
    </row>
    <row r="329" spans="1:9" s="35" customFormat="1" x14ac:dyDescent="0.2">
      <c r="A329" s="42">
        <v>324</v>
      </c>
      <c r="B329" s="35">
        <v>0</v>
      </c>
      <c r="C329" s="35">
        <v>3</v>
      </c>
      <c r="D329" s="45">
        <v>2000</v>
      </c>
      <c r="E329" s="46">
        <v>2000</v>
      </c>
      <c r="F329" s="47">
        <v>0</v>
      </c>
      <c r="G329" s="35">
        <v>8</v>
      </c>
      <c r="H329" s="43" t="s">
        <v>24</v>
      </c>
      <c r="I329" s="35" t="s">
        <v>24</v>
      </c>
    </row>
    <row r="330" spans="1:9" s="35" customFormat="1" x14ac:dyDescent="0.2">
      <c r="A330" s="42">
        <v>325</v>
      </c>
      <c r="B330" s="35">
        <v>1</v>
      </c>
      <c r="C330" s="35">
        <v>3</v>
      </c>
      <c r="D330" s="45">
        <v>1500</v>
      </c>
      <c r="E330" s="46">
        <v>3500</v>
      </c>
      <c r="F330" s="47">
        <v>0</v>
      </c>
      <c r="G330" s="35">
        <v>8</v>
      </c>
      <c r="H330" s="43" t="s">
        <v>360</v>
      </c>
      <c r="I330" s="35" t="s">
        <v>24</v>
      </c>
    </row>
    <row r="331" spans="1:9" s="35" customFormat="1" x14ac:dyDescent="0.2">
      <c r="A331" s="42">
        <v>326</v>
      </c>
      <c r="B331" s="35">
        <v>2</v>
      </c>
      <c r="C331" s="35">
        <v>3</v>
      </c>
      <c r="D331" s="45">
        <v>1870</v>
      </c>
      <c r="E331" s="46">
        <v>5370</v>
      </c>
      <c r="F331" s="47">
        <v>1</v>
      </c>
      <c r="G331" s="35">
        <v>8</v>
      </c>
      <c r="H331" s="43" t="s">
        <v>361</v>
      </c>
      <c r="I331" s="35" t="s">
        <v>24</v>
      </c>
    </row>
    <row r="332" spans="1:9" s="35" customFormat="1" x14ac:dyDescent="0.2">
      <c r="A332" s="42">
        <v>327</v>
      </c>
      <c r="B332" s="35">
        <v>3</v>
      </c>
      <c r="C332" s="35">
        <v>3</v>
      </c>
      <c r="D332" s="45">
        <v>7330</v>
      </c>
      <c r="E332" s="46">
        <v>12700</v>
      </c>
      <c r="F332" s="47">
        <v>2</v>
      </c>
      <c r="G332" s="35">
        <v>8</v>
      </c>
      <c r="H332" s="43" t="s">
        <v>362</v>
      </c>
      <c r="I332" s="35" t="s">
        <v>677</v>
      </c>
    </row>
    <row r="333" spans="1:9" s="35" customFormat="1" x14ac:dyDescent="0.2">
      <c r="A333" s="42">
        <v>328</v>
      </c>
      <c r="B333" s="35">
        <v>4</v>
      </c>
      <c r="C333" s="35">
        <v>3</v>
      </c>
      <c r="D333" s="45">
        <v>8680</v>
      </c>
      <c r="E333" s="46">
        <v>21380</v>
      </c>
      <c r="F333" s="47">
        <v>1</v>
      </c>
      <c r="G333" s="35">
        <v>8</v>
      </c>
      <c r="H333" s="43" t="s">
        <v>363</v>
      </c>
      <c r="I333" s="35" t="s">
        <v>678</v>
      </c>
    </row>
    <row r="334" spans="1:9" s="35" customFormat="1" x14ac:dyDescent="0.2">
      <c r="A334" s="42">
        <v>329</v>
      </c>
      <c r="B334" s="40">
        <v>5</v>
      </c>
      <c r="C334" s="35">
        <v>3</v>
      </c>
      <c r="D334" s="45">
        <v>10160</v>
      </c>
      <c r="E334" s="46">
        <v>31540</v>
      </c>
      <c r="F334" s="47">
        <v>2</v>
      </c>
      <c r="G334" s="35">
        <v>8</v>
      </c>
      <c r="H334" s="43" t="s">
        <v>364</v>
      </c>
      <c r="I334" s="35" t="s">
        <v>679</v>
      </c>
    </row>
    <row r="335" spans="1:9" s="35" customFormat="1" x14ac:dyDescent="0.2">
      <c r="A335" s="42">
        <v>330</v>
      </c>
      <c r="B335" s="40">
        <v>6</v>
      </c>
      <c r="C335" s="35">
        <v>3</v>
      </c>
      <c r="D335" s="45">
        <v>11790</v>
      </c>
      <c r="E335" s="46">
        <v>43330</v>
      </c>
      <c r="F335" s="47">
        <v>1</v>
      </c>
      <c r="G335" s="35">
        <v>8</v>
      </c>
      <c r="H335" s="43" t="s">
        <v>365</v>
      </c>
      <c r="I335" s="35" t="s">
        <v>680</v>
      </c>
    </row>
    <row r="336" spans="1:9" s="35" customFormat="1" x14ac:dyDescent="0.2">
      <c r="A336" s="42">
        <v>331</v>
      </c>
      <c r="B336" s="40">
        <v>7</v>
      </c>
      <c r="C336" s="35">
        <v>3</v>
      </c>
      <c r="D336" s="45">
        <v>13600</v>
      </c>
      <c r="E336" s="46">
        <v>56930</v>
      </c>
      <c r="F336" s="47">
        <v>2</v>
      </c>
      <c r="G336" s="35">
        <v>8</v>
      </c>
      <c r="H336" s="43" t="s">
        <v>366</v>
      </c>
      <c r="I336" s="35" t="s">
        <v>681</v>
      </c>
    </row>
    <row r="337" spans="1:9" s="35" customFormat="1" x14ac:dyDescent="0.2">
      <c r="A337" s="42">
        <v>332</v>
      </c>
      <c r="B337" s="40">
        <v>8</v>
      </c>
      <c r="C337" s="35">
        <v>3</v>
      </c>
      <c r="D337" s="45">
        <v>15600</v>
      </c>
      <c r="E337" s="46">
        <v>72530</v>
      </c>
      <c r="F337" s="47">
        <v>1</v>
      </c>
      <c r="G337" s="35">
        <v>8</v>
      </c>
      <c r="H337" s="43" t="s">
        <v>367</v>
      </c>
      <c r="I337" s="35" t="s">
        <v>682</v>
      </c>
    </row>
    <row r="338" spans="1:9" s="35" customFormat="1" x14ac:dyDescent="0.2">
      <c r="A338" s="42">
        <v>333</v>
      </c>
      <c r="B338" s="35">
        <v>9</v>
      </c>
      <c r="C338" s="35">
        <v>3</v>
      </c>
      <c r="D338" s="45">
        <v>17840</v>
      </c>
      <c r="E338" s="46">
        <v>90370</v>
      </c>
      <c r="F338" s="47">
        <v>2</v>
      </c>
      <c r="G338" s="35">
        <v>8</v>
      </c>
      <c r="H338" s="43" t="s">
        <v>368</v>
      </c>
      <c r="I338" s="35" t="s">
        <v>683</v>
      </c>
    </row>
    <row r="339" spans="1:9" s="35" customFormat="1" x14ac:dyDescent="0.2">
      <c r="A339" s="42">
        <v>334</v>
      </c>
      <c r="B339" s="35">
        <v>10</v>
      </c>
      <c r="C339" s="35">
        <v>3</v>
      </c>
      <c r="D339" s="45">
        <v>20360</v>
      </c>
      <c r="E339" s="46">
        <v>110730</v>
      </c>
      <c r="F339" s="47">
        <v>2</v>
      </c>
      <c r="G339" s="35">
        <v>8</v>
      </c>
      <c r="H339" s="43" t="s">
        <v>369</v>
      </c>
      <c r="I339" s="35" t="s">
        <v>684</v>
      </c>
    </row>
    <row r="340" spans="1:9" s="35" customFormat="1" x14ac:dyDescent="0.2">
      <c r="A340" s="42">
        <v>335</v>
      </c>
      <c r="B340" s="35">
        <v>11</v>
      </c>
      <c r="C340" s="35">
        <v>3</v>
      </c>
      <c r="D340" s="45">
        <v>23210</v>
      </c>
      <c r="E340" s="46">
        <v>133940</v>
      </c>
      <c r="F340" s="47">
        <v>2</v>
      </c>
      <c r="G340" s="35">
        <v>8</v>
      </c>
      <c r="H340" s="43" t="s">
        <v>370</v>
      </c>
      <c r="I340" s="35" t="s">
        <v>685</v>
      </c>
    </row>
    <row r="341" spans="1:9" s="35" customFormat="1" x14ac:dyDescent="0.2">
      <c r="A341" s="42">
        <v>336</v>
      </c>
      <c r="B341" s="35">
        <v>12</v>
      </c>
      <c r="C341" s="35">
        <v>3</v>
      </c>
      <c r="D341" s="45">
        <v>26480</v>
      </c>
      <c r="E341" s="46">
        <v>160420</v>
      </c>
      <c r="F341" s="47">
        <v>2</v>
      </c>
      <c r="G341" s="35">
        <v>8</v>
      </c>
      <c r="H341" s="43" t="s">
        <v>371</v>
      </c>
      <c r="I341" s="35" t="s">
        <v>686</v>
      </c>
    </row>
    <row r="342" spans="1:9" s="35" customFormat="1" x14ac:dyDescent="0.2">
      <c r="A342" s="42">
        <v>337</v>
      </c>
      <c r="B342" s="35">
        <v>13</v>
      </c>
      <c r="C342" s="35">
        <v>3</v>
      </c>
      <c r="D342" s="45">
        <v>30240</v>
      </c>
      <c r="E342" s="46">
        <v>190660</v>
      </c>
      <c r="F342" s="47">
        <v>2</v>
      </c>
      <c r="G342" s="35">
        <v>8</v>
      </c>
      <c r="H342" s="43" t="s">
        <v>372</v>
      </c>
      <c r="I342" s="35" t="s">
        <v>687</v>
      </c>
    </row>
    <row r="343" spans="1:9" s="35" customFormat="1" x14ac:dyDescent="0.2">
      <c r="A343" s="42">
        <v>338</v>
      </c>
      <c r="B343" s="35">
        <v>14</v>
      </c>
      <c r="C343" s="35">
        <v>3</v>
      </c>
      <c r="D343" s="45">
        <v>34630</v>
      </c>
      <c r="E343" s="46">
        <v>225290</v>
      </c>
      <c r="F343" s="47">
        <v>2</v>
      </c>
      <c r="G343" s="35">
        <v>8</v>
      </c>
      <c r="H343" s="43" t="s">
        <v>373</v>
      </c>
      <c r="I343" s="35" t="s">
        <v>688</v>
      </c>
    </row>
    <row r="344" spans="1:9" s="35" customFormat="1" x14ac:dyDescent="0.2">
      <c r="A344" s="42">
        <v>339</v>
      </c>
      <c r="B344" s="40">
        <v>15</v>
      </c>
      <c r="C344" s="35">
        <v>3</v>
      </c>
      <c r="D344" s="45">
        <v>0</v>
      </c>
      <c r="E344" s="46">
        <v>0</v>
      </c>
      <c r="F344" s="47">
        <v>2</v>
      </c>
      <c r="G344" s="35">
        <v>8</v>
      </c>
      <c r="H344" s="43" t="s">
        <v>374</v>
      </c>
      <c r="I344" s="35" t="s">
        <v>689</v>
      </c>
    </row>
    <row r="345" spans="1:9" s="35" customFormat="1" x14ac:dyDescent="0.2">
      <c r="A345" s="42">
        <v>340</v>
      </c>
      <c r="B345" s="40">
        <v>0</v>
      </c>
      <c r="C345" s="35">
        <v>3</v>
      </c>
      <c r="D345" s="45">
        <v>2000</v>
      </c>
      <c r="E345" s="46">
        <v>2000</v>
      </c>
      <c r="F345" s="47">
        <v>0</v>
      </c>
      <c r="G345" s="35">
        <v>9</v>
      </c>
      <c r="H345" s="43" t="s">
        <v>24</v>
      </c>
      <c r="I345" s="35" t="s">
        <v>24</v>
      </c>
    </row>
    <row r="346" spans="1:9" s="35" customFormat="1" x14ac:dyDescent="0.2">
      <c r="A346" s="42">
        <v>341</v>
      </c>
      <c r="B346" s="40">
        <v>1</v>
      </c>
      <c r="C346" s="35">
        <v>3</v>
      </c>
      <c r="D346" s="45">
        <v>1500</v>
      </c>
      <c r="E346" s="46">
        <v>3500</v>
      </c>
      <c r="F346" s="47">
        <v>0</v>
      </c>
      <c r="G346" s="35">
        <v>9</v>
      </c>
      <c r="H346" s="43" t="s">
        <v>375</v>
      </c>
      <c r="I346" s="35" t="s">
        <v>24</v>
      </c>
    </row>
    <row r="347" spans="1:9" s="35" customFormat="1" x14ac:dyDescent="0.2">
      <c r="A347" s="42">
        <v>342</v>
      </c>
      <c r="B347" s="40">
        <v>2</v>
      </c>
      <c r="C347" s="35">
        <v>3</v>
      </c>
      <c r="D347" s="45">
        <v>1870</v>
      </c>
      <c r="E347" s="46">
        <v>5370</v>
      </c>
      <c r="F347" s="47">
        <v>1</v>
      </c>
      <c r="G347" s="35">
        <v>9</v>
      </c>
      <c r="H347" s="43" t="s">
        <v>376</v>
      </c>
      <c r="I347" s="35" t="s">
        <v>24</v>
      </c>
    </row>
    <row r="348" spans="1:9" s="35" customFormat="1" x14ac:dyDescent="0.2">
      <c r="A348" s="42">
        <v>343</v>
      </c>
      <c r="B348" s="40">
        <v>3</v>
      </c>
      <c r="C348" s="35">
        <v>3</v>
      </c>
      <c r="D348" s="45">
        <v>7330</v>
      </c>
      <c r="E348" s="46">
        <v>12700</v>
      </c>
      <c r="F348" s="47">
        <v>2</v>
      </c>
      <c r="G348" s="35">
        <v>9</v>
      </c>
      <c r="H348" s="43" t="s">
        <v>377</v>
      </c>
      <c r="I348" s="35" t="s">
        <v>690</v>
      </c>
    </row>
    <row r="349" spans="1:9" s="35" customFormat="1" x14ac:dyDescent="0.2">
      <c r="A349" s="42">
        <v>344</v>
      </c>
      <c r="B349" s="40">
        <v>4</v>
      </c>
      <c r="C349" s="35">
        <v>3</v>
      </c>
      <c r="D349" s="45">
        <v>8680</v>
      </c>
      <c r="E349" s="46">
        <v>21380</v>
      </c>
      <c r="F349" s="47">
        <v>1</v>
      </c>
      <c r="G349" s="35">
        <v>9</v>
      </c>
      <c r="H349" s="43" t="s">
        <v>378</v>
      </c>
      <c r="I349" s="35" t="s">
        <v>691</v>
      </c>
    </row>
    <row r="350" spans="1:9" s="35" customFormat="1" x14ac:dyDescent="0.2">
      <c r="A350" s="42">
        <v>345</v>
      </c>
      <c r="B350" s="40">
        <v>5</v>
      </c>
      <c r="C350" s="35">
        <v>3</v>
      </c>
      <c r="D350" s="45">
        <v>10160</v>
      </c>
      <c r="E350" s="46">
        <v>31540</v>
      </c>
      <c r="F350" s="47">
        <v>2</v>
      </c>
      <c r="G350" s="35">
        <v>9</v>
      </c>
      <c r="H350" s="43" t="s">
        <v>379</v>
      </c>
      <c r="I350" s="35" t="s">
        <v>692</v>
      </c>
    </row>
    <row r="351" spans="1:9" s="35" customFormat="1" x14ac:dyDescent="0.2">
      <c r="A351" s="42">
        <v>346</v>
      </c>
      <c r="B351" s="40">
        <v>6</v>
      </c>
      <c r="C351" s="35">
        <v>3</v>
      </c>
      <c r="D351" s="45">
        <v>11790</v>
      </c>
      <c r="E351" s="46">
        <v>43330</v>
      </c>
      <c r="F351" s="47">
        <v>1</v>
      </c>
      <c r="G351" s="35">
        <v>9</v>
      </c>
      <c r="H351" s="43" t="s">
        <v>380</v>
      </c>
      <c r="I351" s="35" t="s">
        <v>693</v>
      </c>
    </row>
    <row r="352" spans="1:9" s="35" customFormat="1" x14ac:dyDescent="0.2">
      <c r="A352" s="42">
        <v>347</v>
      </c>
      <c r="B352" s="35">
        <v>7</v>
      </c>
      <c r="C352" s="35">
        <v>3</v>
      </c>
      <c r="D352" s="45">
        <v>13600</v>
      </c>
      <c r="E352" s="46">
        <v>56930</v>
      </c>
      <c r="F352" s="47">
        <v>2</v>
      </c>
      <c r="G352" s="35">
        <v>9</v>
      </c>
      <c r="H352" s="43" t="s">
        <v>381</v>
      </c>
      <c r="I352" s="35" t="s">
        <v>694</v>
      </c>
    </row>
    <row r="353" spans="1:9" s="35" customFormat="1" x14ac:dyDescent="0.2">
      <c r="A353" s="42">
        <v>348</v>
      </c>
      <c r="B353" s="35">
        <v>8</v>
      </c>
      <c r="C353" s="35">
        <v>3</v>
      </c>
      <c r="D353" s="45">
        <v>15600</v>
      </c>
      <c r="E353" s="46">
        <v>72530</v>
      </c>
      <c r="F353" s="47">
        <v>1</v>
      </c>
      <c r="G353" s="35">
        <v>9</v>
      </c>
      <c r="H353" s="43" t="s">
        <v>382</v>
      </c>
      <c r="I353" s="35" t="s">
        <v>695</v>
      </c>
    </row>
    <row r="354" spans="1:9" s="35" customFormat="1" x14ac:dyDescent="0.2">
      <c r="A354" s="42">
        <v>349</v>
      </c>
      <c r="B354" s="35">
        <v>9</v>
      </c>
      <c r="C354" s="35">
        <v>3</v>
      </c>
      <c r="D354" s="45">
        <v>17840</v>
      </c>
      <c r="E354" s="46">
        <v>90370</v>
      </c>
      <c r="F354" s="47">
        <v>2</v>
      </c>
      <c r="G354" s="35">
        <v>9</v>
      </c>
      <c r="H354" s="43" t="s">
        <v>383</v>
      </c>
      <c r="I354" s="35" t="s">
        <v>696</v>
      </c>
    </row>
    <row r="355" spans="1:9" s="35" customFormat="1" x14ac:dyDescent="0.2">
      <c r="A355" s="42">
        <v>350</v>
      </c>
      <c r="B355" s="35">
        <v>10</v>
      </c>
      <c r="C355" s="35">
        <v>3</v>
      </c>
      <c r="D355" s="45">
        <v>20360</v>
      </c>
      <c r="E355" s="46">
        <v>110730</v>
      </c>
      <c r="F355" s="47">
        <v>2</v>
      </c>
      <c r="G355" s="35">
        <v>9</v>
      </c>
      <c r="H355" s="43" t="s">
        <v>384</v>
      </c>
      <c r="I355" s="35" t="s">
        <v>697</v>
      </c>
    </row>
    <row r="356" spans="1:9" s="35" customFormat="1" x14ac:dyDescent="0.2">
      <c r="A356" s="42">
        <v>351</v>
      </c>
      <c r="B356" s="35">
        <v>11</v>
      </c>
      <c r="C356" s="35">
        <v>3</v>
      </c>
      <c r="D356" s="45">
        <v>23210</v>
      </c>
      <c r="E356" s="46">
        <v>133940</v>
      </c>
      <c r="F356" s="47">
        <v>2</v>
      </c>
      <c r="G356" s="35">
        <v>9</v>
      </c>
      <c r="H356" s="43" t="s">
        <v>385</v>
      </c>
      <c r="I356" s="35" t="s">
        <v>698</v>
      </c>
    </row>
    <row r="357" spans="1:9" s="35" customFormat="1" x14ac:dyDescent="0.2">
      <c r="A357" s="42">
        <v>352</v>
      </c>
      <c r="B357" s="35">
        <v>12</v>
      </c>
      <c r="C357" s="35">
        <v>3</v>
      </c>
      <c r="D357" s="45">
        <v>26480</v>
      </c>
      <c r="E357" s="46">
        <v>160420</v>
      </c>
      <c r="F357" s="47">
        <v>2</v>
      </c>
      <c r="G357" s="35">
        <v>9</v>
      </c>
      <c r="H357" s="43" t="s">
        <v>386</v>
      </c>
      <c r="I357" s="35" t="s">
        <v>699</v>
      </c>
    </row>
    <row r="358" spans="1:9" s="35" customFormat="1" x14ac:dyDescent="0.2">
      <c r="A358" s="42">
        <v>353</v>
      </c>
      <c r="B358" s="40">
        <v>13</v>
      </c>
      <c r="C358" s="35">
        <v>3</v>
      </c>
      <c r="D358" s="45">
        <v>30240</v>
      </c>
      <c r="E358" s="46">
        <v>190660</v>
      </c>
      <c r="F358" s="47">
        <v>2</v>
      </c>
      <c r="G358" s="35">
        <v>9</v>
      </c>
      <c r="H358" s="43" t="s">
        <v>387</v>
      </c>
      <c r="I358" s="35" t="s">
        <v>700</v>
      </c>
    </row>
    <row r="359" spans="1:9" s="35" customFormat="1" x14ac:dyDescent="0.2">
      <c r="A359" s="42">
        <v>354</v>
      </c>
      <c r="B359" s="40">
        <v>14</v>
      </c>
      <c r="C359" s="35">
        <v>3</v>
      </c>
      <c r="D359" s="45">
        <v>34630</v>
      </c>
      <c r="E359" s="46">
        <v>225290</v>
      </c>
      <c r="F359" s="47">
        <v>2</v>
      </c>
      <c r="G359" s="35">
        <v>9</v>
      </c>
      <c r="H359" s="43" t="s">
        <v>388</v>
      </c>
      <c r="I359" s="35" t="s">
        <v>701</v>
      </c>
    </row>
    <row r="360" spans="1:9" s="35" customFormat="1" x14ac:dyDescent="0.2">
      <c r="A360" s="42">
        <v>355</v>
      </c>
      <c r="B360" s="40">
        <v>15</v>
      </c>
      <c r="C360" s="35">
        <v>3</v>
      </c>
      <c r="D360" s="45">
        <v>39830</v>
      </c>
      <c r="E360" s="46">
        <v>265120</v>
      </c>
      <c r="F360" s="47">
        <v>2</v>
      </c>
      <c r="G360" s="35">
        <v>9</v>
      </c>
      <c r="H360" s="43" t="s">
        <v>389</v>
      </c>
      <c r="I360" s="35" t="s">
        <v>702</v>
      </c>
    </row>
    <row r="361" spans="1:9" s="35" customFormat="1" x14ac:dyDescent="0.2">
      <c r="A361" s="42">
        <v>356</v>
      </c>
      <c r="B361" s="40">
        <v>16</v>
      </c>
      <c r="C361" s="35">
        <v>3</v>
      </c>
      <c r="D361" s="45">
        <v>46050</v>
      </c>
      <c r="E361" s="46">
        <v>311170</v>
      </c>
      <c r="F361" s="47">
        <v>2</v>
      </c>
      <c r="G361" s="35">
        <v>9</v>
      </c>
      <c r="H361" s="43" t="s">
        <v>390</v>
      </c>
      <c r="I361" s="35" t="s">
        <v>703</v>
      </c>
    </row>
    <row r="362" spans="1:9" s="35" customFormat="1" x14ac:dyDescent="0.2">
      <c r="A362" s="42">
        <v>357</v>
      </c>
      <c r="B362" s="40">
        <v>17</v>
      </c>
      <c r="C362" s="35">
        <v>3</v>
      </c>
      <c r="D362" s="45">
        <v>53670</v>
      </c>
      <c r="E362" s="46">
        <v>364840</v>
      </c>
      <c r="F362" s="47">
        <v>2</v>
      </c>
      <c r="G362" s="35">
        <v>9</v>
      </c>
      <c r="H362" s="43" t="s">
        <v>391</v>
      </c>
      <c r="I362" s="35" t="s">
        <v>704</v>
      </c>
    </row>
    <row r="363" spans="1:9" s="35" customFormat="1" x14ac:dyDescent="0.2">
      <c r="A363" s="42">
        <v>358</v>
      </c>
      <c r="B363" s="40">
        <v>18</v>
      </c>
      <c r="C363" s="35">
        <v>3</v>
      </c>
      <c r="D363" s="45">
        <v>0</v>
      </c>
      <c r="E363" s="46">
        <v>0</v>
      </c>
      <c r="F363" s="47">
        <v>2</v>
      </c>
      <c r="G363" s="35">
        <v>9</v>
      </c>
      <c r="H363" s="43" t="s">
        <v>510</v>
      </c>
      <c r="I363" s="35" t="s">
        <v>705</v>
      </c>
    </row>
    <row r="364" spans="1:9" s="35" customFormat="1" x14ac:dyDescent="0.2">
      <c r="A364" s="42">
        <v>359</v>
      </c>
      <c r="B364" s="40">
        <v>0</v>
      </c>
      <c r="C364" s="35">
        <v>3</v>
      </c>
      <c r="D364" s="45">
        <v>2000</v>
      </c>
      <c r="E364" s="46">
        <v>2000</v>
      </c>
      <c r="F364" s="47">
        <v>0</v>
      </c>
      <c r="G364" s="35">
        <v>10</v>
      </c>
      <c r="H364" s="43" t="s">
        <v>24</v>
      </c>
      <c r="I364" s="35" t="s">
        <v>24</v>
      </c>
    </row>
    <row r="365" spans="1:9" s="35" customFormat="1" x14ac:dyDescent="0.2">
      <c r="A365" s="42">
        <v>360</v>
      </c>
      <c r="B365" s="35">
        <v>1</v>
      </c>
      <c r="C365" s="35">
        <v>3</v>
      </c>
      <c r="D365" s="45">
        <v>1500</v>
      </c>
      <c r="E365" s="46">
        <v>3500</v>
      </c>
      <c r="F365" s="35">
        <v>0</v>
      </c>
      <c r="G365" s="48">
        <v>10</v>
      </c>
      <c r="H365" s="35" t="s">
        <v>392</v>
      </c>
      <c r="I365" s="35" t="s">
        <v>24</v>
      </c>
    </row>
    <row r="366" spans="1:9" s="35" customFormat="1" x14ac:dyDescent="0.2">
      <c r="A366" s="42">
        <v>361</v>
      </c>
      <c r="B366" s="35">
        <v>2</v>
      </c>
      <c r="C366" s="35">
        <v>3</v>
      </c>
      <c r="D366" s="45">
        <v>1870</v>
      </c>
      <c r="E366" s="46">
        <v>5370</v>
      </c>
      <c r="F366" s="47">
        <v>1</v>
      </c>
      <c r="G366" s="35">
        <v>10</v>
      </c>
      <c r="H366" s="43" t="s">
        <v>393</v>
      </c>
      <c r="I366" s="35" t="s">
        <v>24</v>
      </c>
    </row>
    <row r="367" spans="1:9" s="35" customFormat="1" x14ac:dyDescent="0.2">
      <c r="A367" s="42">
        <v>362</v>
      </c>
      <c r="B367" s="35">
        <v>3</v>
      </c>
      <c r="C367" s="35">
        <v>3</v>
      </c>
      <c r="D367" s="45">
        <v>7330</v>
      </c>
      <c r="E367" s="46">
        <v>12700</v>
      </c>
      <c r="F367" s="47">
        <v>2</v>
      </c>
      <c r="G367" s="35">
        <v>10</v>
      </c>
      <c r="H367" s="43" t="s">
        <v>372</v>
      </c>
      <c r="I367" s="35" t="s">
        <v>706</v>
      </c>
    </row>
    <row r="368" spans="1:9" s="35" customFormat="1" x14ac:dyDescent="0.2">
      <c r="A368" s="42">
        <v>363</v>
      </c>
      <c r="B368" s="35">
        <v>4</v>
      </c>
      <c r="C368" s="35">
        <v>3</v>
      </c>
      <c r="D368" s="45">
        <v>8680</v>
      </c>
      <c r="E368" s="46">
        <v>21380</v>
      </c>
      <c r="F368" s="47">
        <v>1</v>
      </c>
      <c r="G368" s="35">
        <v>10</v>
      </c>
      <c r="H368" s="43" t="s">
        <v>394</v>
      </c>
      <c r="I368" s="35" t="s">
        <v>707</v>
      </c>
    </row>
    <row r="369" spans="1:9" s="35" customFormat="1" x14ac:dyDescent="0.2">
      <c r="A369" s="42">
        <v>364</v>
      </c>
      <c r="B369" s="35">
        <v>5</v>
      </c>
      <c r="C369" s="35">
        <v>3</v>
      </c>
      <c r="D369" s="45">
        <v>10160</v>
      </c>
      <c r="E369" s="46">
        <v>31540</v>
      </c>
      <c r="F369" s="47">
        <v>2</v>
      </c>
      <c r="G369" s="35">
        <v>10</v>
      </c>
      <c r="H369" s="43" t="s">
        <v>395</v>
      </c>
      <c r="I369" s="35" t="s">
        <v>708</v>
      </c>
    </row>
    <row r="370" spans="1:9" s="35" customFormat="1" x14ac:dyDescent="0.2">
      <c r="A370" s="42">
        <v>365</v>
      </c>
      <c r="B370" s="35">
        <v>6</v>
      </c>
      <c r="C370" s="35">
        <v>3</v>
      </c>
      <c r="D370" s="45">
        <v>11790</v>
      </c>
      <c r="E370" s="46">
        <v>43330</v>
      </c>
      <c r="F370" s="47">
        <v>1</v>
      </c>
      <c r="G370" s="35">
        <v>10</v>
      </c>
      <c r="H370" s="43" t="s">
        <v>396</v>
      </c>
      <c r="I370" s="35" t="s">
        <v>709</v>
      </c>
    </row>
    <row r="371" spans="1:9" s="35" customFormat="1" x14ac:dyDescent="0.2">
      <c r="A371" s="42">
        <v>366</v>
      </c>
      <c r="B371" s="35">
        <v>7</v>
      </c>
      <c r="C371" s="35">
        <v>3</v>
      </c>
      <c r="D371" s="45">
        <v>13600</v>
      </c>
      <c r="E371" s="46">
        <v>56930</v>
      </c>
      <c r="F371" s="47">
        <v>2</v>
      </c>
      <c r="G371" s="35">
        <v>10</v>
      </c>
      <c r="H371" s="43" t="s">
        <v>374</v>
      </c>
      <c r="I371" s="35" t="s">
        <v>710</v>
      </c>
    </row>
    <row r="372" spans="1:9" s="35" customFormat="1" x14ac:dyDescent="0.2">
      <c r="A372" s="42">
        <v>367</v>
      </c>
      <c r="B372" s="40">
        <v>8</v>
      </c>
      <c r="C372" s="35">
        <v>3</v>
      </c>
      <c r="D372" s="45">
        <v>15600</v>
      </c>
      <c r="E372" s="46">
        <v>72530</v>
      </c>
      <c r="F372" s="47">
        <v>1</v>
      </c>
      <c r="G372" s="35">
        <v>10</v>
      </c>
      <c r="H372" s="43" t="s">
        <v>397</v>
      </c>
      <c r="I372" s="35" t="s">
        <v>711</v>
      </c>
    </row>
    <row r="373" spans="1:9" s="35" customFormat="1" x14ac:dyDescent="0.2">
      <c r="A373" s="42">
        <v>368</v>
      </c>
      <c r="B373" s="40">
        <v>9</v>
      </c>
      <c r="C373" s="35">
        <v>3</v>
      </c>
      <c r="D373" s="45">
        <v>17840</v>
      </c>
      <c r="E373" s="46">
        <v>90370</v>
      </c>
      <c r="F373" s="47">
        <v>2</v>
      </c>
      <c r="G373" s="35">
        <v>10</v>
      </c>
      <c r="H373" s="43" t="s">
        <v>398</v>
      </c>
      <c r="I373" s="35" t="s">
        <v>712</v>
      </c>
    </row>
    <row r="374" spans="1:9" s="35" customFormat="1" x14ac:dyDescent="0.2">
      <c r="A374" s="42">
        <v>369</v>
      </c>
      <c r="B374" s="40">
        <v>10</v>
      </c>
      <c r="C374" s="35">
        <v>3</v>
      </c>
      <c r="D374" s="45">
        <v>20360</v>
      </c>
      <c r="E374" s="46">
        <v>110730</v>
      </c>
      <c r="F374" s="47">
        <v>2</v>
      </c>
      <c r="G374" s="35">
        <v>10</v>
      </c>
      <c r="H374" s="43" t="s">
        <v>399</v>
      </c>
      <c r="I374" s="35" t="s">
        <v>713</v>
      </c>
    </row>
    <row r="375" spans="1:9" s="35" customFormat="1" x14ac:dyDescent="0.2">
      <c r="A375" s="42">
        <v>370</v>
      </c>
      <c r="B375" s="40">
        <v>11</v>
      </c>
      <c r="C375" s="35">
        <v>3</v>
      </c>
      <c r="D375" s="45">
        <v>23210</v>
      </c>
      <c r="E375" s="46">
        <v>133940</v>
      </c>
      <c r="F375" s="47">
        <v>2</v>
      </c>
      <c r="G375" s="35">
        <v>10</v>
      </c>
      <c r="H375" s="43" t="s">
        <v>400</v>
      </c>
      <c r="I375" s="35" t="s">
        <v>700</v>
      </c>
    </row>
    <row r="376" spans="1:9" s="35" customFormat="1" x14ac:dyDescent="0.2">
      <c r="A376" s="42">
        <v>371</v>
      </c>
      <c r="B376" s="40">
        <v>12</v>
      </c>
      <c r="C376" s="35">
        <v>3</v>
      </c>
      <c r="D376" s="45">
        <v>26480</v>
      </c>
      <c r="E376" s="46">
        <v>160420</v>
      </c>
      <c r="F376" s="47">
        <v>2</v>
      </c>
      <c r="G376" s="35">
        <v>10</v>
      </c>
      <c r="H376" s="43" t="s">
        <v>401</v>
      </c>
      <c r="I376" s="35" t="s">
        <v>714</v>
      </c>
    </row>
    <row r="377" spans="1:9" s="35" customFormat="1" x14ac:dyDescent="0.2">
      <c r="A377" s="42">
        <v>372</v>
      </c>
      <c r="B377" s="40">
        <v>13</v>
      </c>
      <c r="C377" s="35">
        <v>3</v>
      </c>
      <c r="D377" s="45">
        <v>30240</v>
      </c>
      <c r="E377" s="46">
        <v>190660</v>
      </c>
      <c r="F377" s="47">
        <v>2</v>
      </c>
      <c r="G377" s="35">
        <v>10</v>
      </c>
      <c r="H377" s="43" t="s">
        <v>402</v>
      </c>
      <c r="I377" s="35" t="s">
        <v>715</v>
      </c>
    </row>
    <row r="378" spans="1:9" s="35" customFormat="1" x14ac:dyDescent="0.2">
      <c r="A378" s="42">
        <v>373</v>
      </c>
      <c r="B378" s="40">
        <v>14</v>
      </c>
      <c r="C378" s="35">
        <v>3</v>
      </c>
      <c r="D378" s="45">
        <v>34630</v>
      </c>
      <c r="E378" s="46">
        <v>225290</v>
      </c>
      <c r="F378" s="47">
        <v>2</v>
      </c>
      <c r="G378" s="35">
        <v>10</v>
      </c>
      <c r="H378" s="43" t="s">
        <v>403</v>
      </c>
      <c r="I378" s="35" t="s">
        <v>716</v>
      </c>
    </row>
    <row r="379" spans="1:9" s="35" customFormat="1" x14ac:dyDescent="0.2">
      <c r="A379" s="42">
        <v>374</v>
      </c>
      <c r="B379" s="40">
        <v>15</v>
      </c>
      <c r="C379" s="35">
        <v>3</v>
      </c>
      <c r="D379" s="45">
        <v>39830</v>
      </c>
      <c r="E379" s="46">
        <v>265120</v>
      </c>
      <c r="F379" s="47">
        <v>2</v>
      </c>
      <c r="G379" s="35">
        <v>10</v>
      </c>
      <c r="H379" s="43" t="s">
        <v>404</v>
      </c>
      <c r="I379" s="35" t="s">
        <v>717</v>
      </c>
    </row>
    <row r="380" spans="1:9" s="35" customFormat="1" x14ac:dyDescent="0.2">
      <c r="A380" s="42">
        <v>375</v>
      </c>
      <c r="B380" s="35">
        <v>16</v>
      </c>
      <c r="C380" s="35">
        <v>3</v>
      </c>
      <c r="D380" s="48">
        <v>46050</v>
      </c>
      <c r="E380" s="48">
        <v>311170</v>
      </c>
      <c r="F380" s="35">
        <v>2</v>
      </c>
      <c r="G380" s="48">
        <v>10</v>
      </c>
      <c r="H380" s="35" t="s">
        <v>405</v>
      </c>
      <c r="I380" s="35" t="s">
        <v>718</v>
      </c>
    </row>
    <row r="381" spans="1:9" s="35" customFormat="1" x14ac:dyDescent="0.2">
      <c r="A381" s="42">
        <v>376</v>
      </c>
      <c r="B381" s="35">
        <v>17</v>
      </c>
      <c r="C381" s="35">
        <v>3</v>
      </c>
      <c r="D381" s="48">
        <v>53670</v>
      </c>
      <c r="E381" s="48">
        <v>364840</v>
      </c>
      <c r="F381" s="35">
        <v>2</v>
      </c>
      <c r="G381" s="48">
        <v>10</v>
      </c>
      <c r="H381" s="35" t="s">
        <v>406</v>
      </c>
      <c r="I381" s="35" t="s">
        <v>719</v>
      </c>
    </row>
    <row r="382" spans="1:9" s="35" customFormat="1" x14ac:dyDescent="0.2">
      <c r="A382" s="42">
        <v>377</v>
      </c>
      <c r="B382" s="35">
        <v>18</v>
      </c>
      <c r="C382" s="35">
        <v>3</v>
      </c>
      <c r="D382" s="48">
        <v>63180</v>
      </c>
      <c r="E382" s="48">
        <v>428020</v>
      </c>
      <c r="F382" s="35">
        <v>2</v>
      </c>
      <c r="G382" s="48">
        <v>10</v>
      </c>
      <c r="H382" s="35" t="s">
        <v>407</v>
      </c>
      <c r="I382" s="35" t="s">
        <v>720</v>
      </c>
    </row>
    <row r="383" spans="1:9" s="35" customFormat="1" x14ac:dyDescent="0.2">
      <c r="A383" s="42">
        <v>378</v>
      </c>
      <c r="B383" s="35">
        <v>19</v>
      </c>
      <c r="C383" s="35">
        <v>3</v>
      </c>
      <c r="D383" s="48">
        <v>75420</v>
      </c>
      <c r="E383" s="48">
        <v>503440</v>
      </c>
      <c r="F383" s="35">
        <v>2</v>
      </c>
      <c r="G383" s="48">
        <v>10</v>
      </c>
      <c r="H383" s="35" t="s">
        <v>408</v>
      </c>
      <c r="I383" s="35" t="s">
        <v>721</v>
      </c>
    </row>
    <row r="384" spans="1:9" s="35" customFormat="1" x14ac:dyDescent="0.2">
      <c r="A384" s="42">
        <v>379</v>
      </c>
      <c r="B384" s="35">
        <v>20</v>
      </c>
      <c r="C384" s="35">
        <v>3</v>
      </c>
      <c r="D384" s="45">
        <v>91730</v>
      </c>
      <c r="E384" s="46">
        <v>595170</v>
      </c>
      <c r="F384" s="47">
        <v>2</v>
      </c>
      <c r="G384" s="35">
        <v>10</v>
      </c>
      <c r="H384" s="43" t="s">
        <v>409</v>
      </c>
      <c r="I384" s="35" t="s">
        <v>722</v>
      </c>
    </row>
    <row r="385" spans="1:9" s="35" customFormat="1" x14ac:dyDescent="0.2">
      <c r="A385" s="42">
        <v>380</v>
      </c>
      <c r="B385" s="35">
        <v>21</v>
      </c>
      <c r="C385" s="35">
        <v>3</v>
      </c>
      <c r="D385" s="45">
        <v>0</v>
      </c>
      <c r="E385" s="46">
        <v>0</v>
      </c>
      <c r="F385" s="47">
        <v>0</v>
      </c>
      <c r="G385" s="35">
        <v>10</v>
      </c>
      <c r="H385" s="43" t="s">
        <v>410</v>
      </c>
      <c r="I385" s="35" t="s">
        <v>723</v>
      </c>
    </row>
    <row r="386" spans="1:9" s="35" customFormat="1" x14ac:dyDescent="0.2">
      <c r="A386" s="42">
        <v>381</v>
      </c>
      <c r="B386" s="35">
        <v>0</v>
      </c>
      <c r="C386" s="35">
        <v>3</v>
      </c>
      <c r="D386" s="45">
        <v>2000</v>
      </c>
      <c r="E386" s="46">
        <v>2000</v>
      </c>
      <c r="F386" s="47">
        <v>0</v>
      </c>
      <c r="G386" s="35">
        <v>91</v>
      </c>
      <c r="H386" s="43" t="s">
        <v>24</v>
      </c>
      <c r="I386" s="35" t="s">
        <v>24</v>
      </c>
    </row>
    <row r="387" spans="1:9" s="35" customFormat="1" x14ac:dyDescent="0.2">
      <c r="A387" s="42">
        <v>382</v>
      </c>
      <c r="B387" s="35">
        <v>1</v>
      </c>
      <c r="C387" s="35">
        <v>3</v>
      </c>
      <c r="D387" s="45">
        <v>1500</v>
      </c>
      <c r="E387" s="46">
        <v>3500</v>
      </c>
      <c r="F387" s="47">
        <v>0</v>
      </c>
      <c r="G387" s="35">
        <v>91</v>
      </c>
      <c r="H387" s="43" t="s">
        <v>392</v>
      </c>
      <c r="I387" s="35" t="s">
        <v>24</v>
      </c>
    </row>
    <row r="388" spans="1:9" s="35" customFormat="1" x14ac:dyDescent="0.2">
      <c r="A388" s="42">
        <v>383</v>
      </c>
      <c r="B388" s="35">
        <v>2</v>
      </c>
      <c r="C388" s="35">
        <v>3</v>
      </c>
      <c r="D388" s="45">
        <v>1870</v>
      </c>
      <c r="E388" s="46">
        <v>5370</v>
      </c>
      <c r="F388" s="47">
        <v>1</v>
      </c>
      <c r="G388" s="35">
        <v>91</v>
      </c>
      <c r="H388" s="43" t="s">
        <v>393</v>
      </c>
      <c r="I388" s="35" t="s">
        <v>24</v>
      </c>
    </row>
    <row r="389" spans="1:9" s="35" customFormat="1" x14ac:dyDescent="0.2">
      <c r="A389" s="42">
        <v>384</v>
      </c>
      <c r="B389" s="35">
        <v>3</v>
      </c>
      <c r="C389" s="35">
        <v>3</v>
      </c>
      <c r="D389" s="45">
        <v>7330</v>
      </c>
      <c r="E389" s="46">
        <v>12700</v>
      </c>
      <c r="F389" s="47">
        <v>2</v>
      </c>
      <c r="G389" s="35">
        <v>91</v>
      </c>
      <c r="H389" s="43" t="s">
        <v>372</v>
      </c>
      <c r="I389" s="35" t="s">
        <v>706</v>
      </c>
    </row>
    <row r="390" spans="1:9" s="35" customFormat="1" x14ac:dyDescent="0.2">
      <c r="A390" s="42">
        <v>385</v>
      </c>
      <c r="B390" s="40">
        <v>4</v>
      </c>
      <c r="C390" s="35">
        <v>3</v>
      </c>
      <c r="D390" s="45">
        <v>8680</v>
      </c>
      <c r="E390" s="46">
        <v>21380</v>
      </c>
      <c r="F390" s="47">
        <v>1</v>
      </c>
      <c r="G390" s="35">
        <v>91</v>
      </c>
      <c r="H390" s="43" t="s">
        <v>394</v>
      </c>
      <c r="I390" s="35" t="s">
        <v>707</v>
      </c>
    </row>
    <row r="391" spans="1:9" s="35" customFormat="1" x14ac:dyDescent="0.2">
      <c r="A391" s="42">
        <v>386</v>
      </c>
      <c r="B391" s="40">
        <v>5</v>
      </c>
      <c r="C391" s="35">
        <v>3</v>
      </c>
      <c r="D391" s="45">
        <v>10160</v>
      </c>
      <c r="E391" s="46">
        <v>31540</v>
      </c>
      <c r="F391" s="47">
        <v>2</v>
      </c>
      <c r="G391" s="35">
        <v>91</v>
      </c>
      <c r="H391" s="43" t="s">
        <v>395</v>
      </c>
      <c r="I391" s="35" t="s">
        <v>708</v>
      </c>
    </row>
    <row r="392" spans="1:9" s="35" customFormat="1" x14ac:dyDescent="0.2">
      <c r="A392" s="42">
        <v>387</v>
      </c>
      <c r="B392" s="40">
        <v>6</v>
      </c>
      <c r="C392" s="35">
        <v>3</v>
      </c>
      <c r="D392" s="45">
        <v>11790</v>
      </c>
      <c r="E392" s="46">
        <v>43330</v>
      </c>
      <c r="F392" s="47">
        <v>1</v>
      </c>
      <c r="G392" s="35">
        <v>91</v>
      </c>
      <c r="H392" s="43" t="s">
        <v>396</v>
      </c>
      <c r="I392" s="35" t="s">
        <v>709</v>
      </c>
    </row>
    <row r="393" spans="1:9" s="35" customFormat="1" x14ac:dyDescent="0.2">
      <c r="A393" s="42">
        <v>388</v>
      </c>
      <c r="B393" s="40">
        <v>7</v>
      </c>
      <c r="C393" s="35">
        <v>3</v>
      </c>
      <c r="D393" s="45">
        <v>13600</v>
      </c>
      <c r="E393" s="46">
        <v>56930</v>
      </c>
      <c r="F393" s="47">
        <v>2</v>
      </c>
      <c r="G393" s="35">
        <v>91</v>
      </c>
      <c r="H393" s="43" t="s">
        <v>374</v>
      </c>
      <c r="I393" s="35" t="s">
        <v>710</v>
      </c>
    </row>
    <row r="394" spans="1:9" s="35" customFormat="1" x14ac:dyDescent="0.2">
      <c r="A394" s="42">
        <v>389</v>
      </c>
      <c r="B394" s="40">
        <v>8</v>
      </c>
      <c r="C394" s="35">
        <v>3</v>
      </c>
      <c r="D394" s="45">
        <v>15600</v>
      </c>
      <c r="E394" s="46">
        <v>72530</v>
      </c>
      <c r="F394" s="47">
        <v>1</v>
      </c>
      <c r="G394" s="35">
        <v>91</v>
      </c>
      <c r="H394" s="43" t="s">
        <v>397</v>
      </c>
      <c r="I394" s="35" t="s">
        <v>711</v>
      </c>
    </row>
    <row r="395" spans="1:9" s="35" customFormat="1" x14ac:dyDescent="0.2">
      <c r="A395" s="42">
        <v>390</v>
      </c>
      <c r="B395" s="40">
        <v>9</v>
      </c>
      <c r="C395" s="35">
        <v>3</v>
      </c>
      <c r="D395" s="45">
        <v>17840</v>
      </c>
      <c r="E395" s="46">
        <v>90370</v>
      </c>
      <c r="F395" s="47">
        <v>2</v>
      </c>
      <c r="G395" s="35">
        <v>91</v>
      </c>
      <c r="H395" s="43" t="s">
        <v>398</v>
      </c>
      <c r="I395" s="35" t="s">
        <v>712</v>
      </c>
    </row>
    <row r="396" spans="1:9" s="35" customFormat="1" x14ac:dyDescent="0.2">
      <c r="A396" s="42">
        <v>391</v>
      </c>
      <c r="B396" s="40">
        <v>10</v>
      </c>
      <c r="C396" s="35">
        <v>3</v>
      </c>
      <c r="D396" s="45">
        <v>20360</v>
      </c>
      <c r="E396" s="46">
        <v>110730</v>
      </c>
      <c r="F396" s="47">
        <v>2</v>
      </c>
      <c r="G396" s="35">
        <v>91</v>
      </c>
      <c r="H396" s="43" t="s">
        <v>399</v>
      </c>
      <c r="I396" s="35" t="s">
        <v>713</v>
      </c>
    </row>
    <row r="397" spans="1:9" s="35" customFormat="1" x14ac:dyDescent="0.2">
      <c r="A397" s="42">
        <v>392</v>
      </c>
      <c r="B397" s="40">
        <v>11</v>
      </c>
      <c r="C397" s="35">
        <v>3</v>
      </c>
      <c r="D397" s="45">
        <v>23210</v>
      </c>
      <c r="E397" s="46">
        <v>133940</v>
      </c>
      <c r="F397" s="47">
        <v>2</v>
      </c>
      <c r="G397" s="35">
        <v>91</v>
      </c>
      <c r="H397" s="43" t="s">
        <v>400</v>
      </c>
      <c r="I397" s="35" t="s">
        <v>700</v>
      </c>
    </row>
    <row r="398" spans="1:9" s="35" customFormat="1" x14ac:dyDescent="0.2">
      <c r="A398" s="42">
        <v>393</v>
      </c>
      <c r="B398" s="35">
        <v>12</v>
      </c>
      <c r="C398" s="35">
        <v>3</v>
      </c>
      <c r="D398" s="48">
        <v>26480</v>
      </c>
      <c r="E398" s="48">
        <v>160420</v>
      </c>
      <c r="F398" s="35">
        <v>2</v>
      </c>
      <c r="G398" s="48">
        <v>91</v>
      </c>
      <c r="H398" s="35" t="s">
        <v>401</v>
      </c>
      <c r="I398" s="35" t="s">
        <v>714</v>
      </c>
    </row>
    <row r="399" spans="1:9" s="35" customFormat="1" x14ac:dyDescent="0.2">
      <c r="A399" s="42">
        <v>394</v>
      </c>
      <c r="B399" s="35">
        <v>13</v>
      </c>
      <c r="C399" s="35">
        <v>3</v>
      </c>
      <c r="D399" s="48">
        <v>30240</v>
      </c>
      <c r="E399" s="48">
        <v>190660</v>
      </c>
      <c r="F399" s="35">
        <v>2</v>
      </c>
      <c r="G399" s="48">
        <v>91</v>
      </c>
      <c r="H399" s="35" t="s">
        <v>402</v>
      </c>
      <c r="I399" s="35" t="s">
        <v>715</v>
      </c>
    </row>
    <row r="400" spans="1:9" s="35" customFormat="1" x14ac:dyDescent="0.2">
      <c r="A400" s="42">
        <v>395</v>
      </c>
      <c r="B400" s="35">
        <v>14</v>
      </c>
      <c r="C400" s="35">
        <v>3</v>
      </c>
      <c r="D400" s="48">
        <v>34630</v>
      </c>
      <c r="E400" s="48">
        <v>225290</v>
      </c>
      <c r="F400" s="35">
        <v>2</v>
      </c>
      <c r="G400" s="48">
        <v>91</v>
      </c>
      <c r="H400" s="35" t="s">
        <v>403</v>
      </c>
      <c r="I400" s="35" t="s">
        <v>716</v>
      </c>
    </row>
    <row r="401" spans="1:9" s="35" customFormat="1" x14ac:dyDescent="0.2">
      <c r="A401" s="42">
        <v>396</v>
      </c>
      <c r="B401" s="35">
        <v>15</v>
      </c>
      <c r="C401" s="35">
        <v>3</v>
      </c>
      <c r="D401" s="48">
        <v>39830</v>
      </c>
      <c r="E401" s="48">
        <v>265120</v>
      </c>
      <c r="F401" s="35">
        <v>2</v>
      </c>
      <c r="G401" s="48">
        <v>91</v>
      </c>
      <c r="H401" s="35" t="s">
        <v>404</v>
      </c>
      <c r="I401" s="35" t="s">
        <v>717</v>
      </c>
    </row>
    <row r="402" spans="1:9" s="35" customFormat="1" x14ac:dyDescent="0.2">
      <c r="A402" s="42">
        <v>397</v>
      </c>
      <c r="B402" s="35">
        <v>16</v>
      </c>
      <c r="C402" s="35">
        <v>3</v>
      </c>
      <c r="D402" s="45">
        <v>46050</v>
      </c>
      <c r="E402" s="46">
        <v>311170</v>
      </c>
      <c r="F402" s="47">
        <v>2</v>
      </c>
      <c r="G402" s="35">
        <v>91</v>
      </c>
      <c r="H402" s="43" t="s">
        <v>405</v>
      </c>
      <c r="I402" s="35" t="s">
        <v>718</v>
      </c>
    </row>
    <row r="403" spans="1:9" s="35" customFormat="1" x14ac:dyDescent="0.2">
      <c r="A403" s="42">
        <v>398</v>
      </c>
      <c r="B403" s="35">
        <v>17</v>
      </c>
      <c r="C403" s="35">
        <v>3</v>
      </c>
      <c r="D403" s="45">
        <v>53670</v>
      </c>
      <c r="E403" s="46">
        <v>364840</v>
      </c>
      <c r="F403" s="47">
        <v>2</v>
      </c>
      <c r="G403" s="35">
        <v>91</v>
      </c>
      <c r="H403" s="43" t="s">
        <v>406</v>
      </c>
      <c r="I403" s="35" t="s">
        <v>719</v>
      </c>
    </row>
    <row r="404" spans="1:9" s="35" customFormat="1" x14ac:dyDescent="0.2">
      <c r="A404" s="42">
        <v>399</v>
      </c>
      <c r="B404" s="35">
        <v>18</v>
      </c>
      <c r="C404" s="35">
        <v>3</v>
      </c>
      <c r="D404" s="45">
        <v>63180</v>
      </c>
      <c r="E404" s="46">
        <v>428020</v>
      </c>
      <c r="F404" s="47">
        <v>2</v>
      </c>
      <c r="G404" s="35">
        <v>91</v>
      </c>
      <c r="H404" s="43" t="s">
        <v>407</v>
      </c>
      <c r="I404" s="35" t="s">
        <v>720</v>
      </c>
    </row>
    <row r="405" spans="1:9" s="35" customFormat="1" x14ac:dyDescent="0.2">
      <c r="A405" s="42">
        <v>400</v>
      </c>
      <c r="B405" s="35">
        <v>19</v>
      </c>
      <c r="C405" s="35">
        <v>3</v>
      </c>
      <c r="D405" s="45">
        <v>75420</v>
      </c>
      <c r="E405" s="46">
        <v>503440</v>
      </c>
      <c r="F405" s="47">
        <v>2</v>
      </c>
      <c r="G405" s="35">
        <v>91</v>
      </c>
      <c r="H405" s="43" t="s">
        <v>408</v>
      </c>
      <c r="I405" s="35" t="s">
        <v>721</v>
      </c>
    </row>
    <row r="406" spans="1:9" s="35" customFormat="1" x14ac:dyDescent="0.2">
      <c r="A406" s="42">
        <v>401</v>
      </c>
      <c r="B406" s="35">
        <v>20</v>
      </c>
      <c r="C406" s="35">
        <v>3</v>
      </c>
      <c r="D406" s="45">
        <v>91730</v>
      </c>
      <c r="E406" s="46">
        <v>595170</v>
      </c>
      <c r="F406" s="47">
        <v>2</v>
      </c>
      <c r="G406" s="35">
        <v>91</v>
      </c>
      <c r="H406" s="43" t="s">
        <v>409</v>
      </c>
      <c r="I406" s="35" t="s">
        <v>722</v>
      </c>
    </row>
    <row r="407" spans="1:9" s="35" customFormat="1" x14ac:dyDescent="0.2">
      <c r="A407" s="42">
        <v>402</v>
      </c>
      <c r="B407" s="35">
        <v>21</v>
      </c>
      <c r="C407" s="35">
        <v>3</v>
      </c>
      <c r="D407" s="45">
        <v>0</v>
      </c>
      <c r="E407" s="46">
        <v>0</v>
      </c>
      <c r="F407" s="47">
        <v>0</v>
      </c>
      <c r="G407" s="35">
        <v>91</v>
      </c>
      <c r="H407" s="43" t="s">
        <v>410</v>
      </c>
      <c r="I407" s="35" t="s">
        <v>723</v>
      </c>
    </row>
    <row r="408" spans="1:9" s="35" customFormat="1" x14ac:dyDescent="0.2">
      <c r="A408" s="42">
        <v>403</v>
      </c>
      <c r="B408" s="40">
        <v>0</v>
      </c>
      <c r="C408" s="35">
        <v>4</v>
      </c>
      <c r="D408" s="45">
        <v>100</v>
      </c>
      <c r="E408" s="46">
        <v>100</v>
      </c>
      <c r="F408" s="47">
        <v>0</v>
      </c>
      <c r="G408" s="35">
        <v>1</v>
      </c>
      <c r="H408" s="43" t="s">
        <v>24</v>
      </c>
      <c r="I408" s="35" t="s">
        <v>24</v>
      </c>
    </row>
    <row r="409" spans="1:9" s="35" customFormat="1" x14ac:dyDescent="0.2">
      <c r="A409" s="42">
        <v>404</v>
      </c>
      <c r="B409" s="40">
        <v>1</v>
      </c>
      <c r="C409" s="35">
        <v>4</v>
      </c>
      <c r="D409" s="45">
        <v>240</v>
      </c>
      <c r="E409" s="46">
        <v>340</v>
      </c>
      <c r="F409" s="47">
        <v>0</v>
      </c>
      <c r="G409" s="35">
        <v>1</v>
      </c>
      <c r="H409" s="43" t="s">
        <v>411</v>
      </c>
      <c r="I409" s="35" t="s">
        <v>24</v>
      </c>
    </row>
    <row r="410" spans="1:9" s="35" customFormat="1" x14ac:dyDescent="0.2">
      <c r="A410" s="42">
        <v>405</v>
      </c>
      <c r="B410" s="40">
        <v>2</v>
      </c>
      <c r="C410" s="35">
        <v>4</v>
      </c>
      <c r="D410" s="45">
        <v>300</v>
      </c>
      <c r="E410" s="46">
        <v>640</v>
      </c>
      <c r="F410" s="47">
        <v>1</v>
      </c>
      <c r="G410" s="35">
        <v>1</v>
      </c>
      <c r="H410" s="43" t="s">
        <v>412</v>
      </c>
      <c r="I410" s="50" t="s">
        <v>24</v>
      </c>
    </row>
    <row r="411" spans="1:9" s="35" customFormat="1" x14ac:dyDescent="0.2">
      <c r="A411" s="42">
        <v>406</v>
      </c>
      <c r="B411" s="40">
        <v>3</v>
      </c>
      <c r="C411" s="35">
        <v>4</v>
      </c>
      <c r="D411" s="45">
        <v>0</v>
      </c>
      <c r="E411" s="46">
        <v>0</v>
      </c>
      <c r="F411" s="47">
        <v>2</v>
      </c>
      <c r="G411" s="35">
        <v>1</v>
      </c>
      <c r="H411" s="43" t="s">
        <v>413</v>
      </c>
      <c r="I411" s="50" t="s">
        <v>724</v>
      </c>
    </row>
    <row r="412" spans="1:9" s="35" customFormat="1" x14ac:dyDescent="0.2">
      <c r="A412" s="42">
        <v>407</v>
      </c>
      <c r="B412" s="40">
        <v>0</v>
      </c>
      <c r="C412" s="35">
        <v>4</v>
      </c>
      <c r="D412" s="45">
        <v>200</v>
      </c>
      <c r="E412" s="46">
        <v>200</v>
      </c>
      <c r="F412" s="47">
        <v>0</v>
      </c>
      <c r="G412" s="35">
        <v>2</v>
      </c>
      <c r="H412" s="43" t="s">
        <v>24</v>
      </c>
      <c r="I412" s="50" t="s">
        <v>24</v>
      </c>
    </row>
    <row r="413" spans="1:9" s="35" customFormat="1" x14ac:dyDescent="0.2">
      <c r="A413" s="42">
        <v>408</v>
      </c>
      <c r="B413" s="40">
        <v>1</v>
      </c>
      <c r="C413" s="35">
        <v>4</v>
      </c>
      <c r="D413" s="45">
        <v>280</v>
      </c>
      <c r="E413" s="46">
        <v>480</v>
      </c>
      <c r="F413" s="47">
        <v>0</v>
      </c>
      <c r="G413" s="35">
        <v>2</v>
      </c>
      <c r="H413" s="43" t="s">
        <v>414</v>
      </c>
      <c r="I413" s="50" t="s">
        <v>24</v>
      </c>
    </row>
    <row r="414" spans="1:9" s="35" customFormat="1" x14ac:dyDescent="0.2">
      <c r="A414" s="42">
        <v>409</v>
      </c>
      <c r="B414" s="40">
        <v>2</v>
      </c>
      <c r="C414" s="35">
        <v>4</v>
      </c>
      <c r="D414" s="45">
        <v>350</v>
      </c>
      <c r="E414" s="46">
        <v>830</v>
      </c>
      <c r="F414" s="47">
        <v>1</v>
      </c>
      <c r="G414" s="35">
        <v>2</v>
      </c>
      <c r="H414" s="43" t="s">
        <v>415</v>
      </c>
      <c r="I414" s="50" t="s">
        <v>24</v>
      </c>
    </row>
    <row r="415" spans="1:9" s="35" customFormat="1" x14ac:dyDescent="0.2">
      <c r="A415" s="42">
        <v>410</v>
      </c>
      <c r="B415" s="40">
        <v>3</v>
      </c>
      <c r="C415" s="35">
        <v>4</v>
      </c>
      <c r="D415" s="45">
        <v>0</v>
      </c>
      <c r="E415" s="46">
        <v>0</v>
      </c>
      <c r="F415" s="47">
        <v>2</v>
      </c>
      <c r="G415" s="35">
        <v>2</v>
      </c>
      <c r="H415" s="43" t="s">
        <v>416</v>
      </c>
      <c r="I415" s="50" t="s">
        <v>724</v>
      </c>
    </row>
    <row r="416" spans="1:9" s="35" customFormat="1" x14ac:dyDescent="0.2">
      <c r="A416" s="42">
        <v>411</v>
      </c>
      <c r="B416" s="35">
        <v>0</v>
      </c>
      <c r="C416" s="35">
        <v>4</v>
      </c>
      <c r="D416" s="48">
        <v>300</v>
      </c>
      <c r="E416" s="48">
        <v>300</v>
      </c>
      <c r="F416" s="35">
        <v>0</v>
      </c>
      <c r="G416" s="48">
        <v>3</v>
      </c>
      <c r="H416" s="35" t="s">
        <v>24</v>
      </c>
      <c r="I416" s="50" t="s">
        <v>24</v>
      </c>
    </row>
    <row r="417" spans="1:9" s="35" customFormat="1" x14ac:dyDescent="0.2">
      <c r="A417" s="42">
        <v>412</v>
      </c>
      <c r="B417" s="35">
        <v>1</v>
      </c>
      <c r="C417" s="35">
        <v>4</v>
      </c>
      <c r="D417" s="48">
        <v>330</v>
      </c>
      <c r="E417" s="48">
        <v>630</v>
      </c>
      <c r="F417" s="35">
        <v>0</v>
      </c>
      <c r="G417" s="48">
        <v>3</v>
      </c>
      <c r="H417" s="35" t="s">
        <v>417</v>
      </c>
      <c r="I417" s="50" t="s">
        <v>24</v>
      </c>
    </row>
    <row r="418" spans="1:9" s="35" customFormat="1" x14ac:dyDescent="0.2">
      <c r="A418" s="42">
        <v>413</v>
      </c>
      <c r="B418" s="35">
        <v>2</v>
      </c>
      <c r="C418" s="35">
        <v>4</v>
      </c>
      <c r="D418" s="48">
        <v>410</v>
      </c>
      <c r="E418" s="48">
        <v>1040</v>
      </c>
      <c r="F418" s="35">
        <v>1</v>
      </c>
      <c r="G418" s="48">
        <v>3</v>
      </c>
      <c r="H418" s="35" t="s">
        <v>418</v>
      </c>
      <c r="I418" s="50" t="s">
        <v>24</v>
      </c>
    </row>
    <row r="419" spans="1:9" s="35" customFormat="1" x14ac:dyDescent="0.2">
      <c r="A419" s="42">
        <v>414</v>
      </c>
      <c r="B419" s="35">
        <v>3</v>
      </c>
      <c r="C419" s="35">
        <v>4</v>
      </c>
      <c r="D419" s="48">
        <v>1600</v>
      </c>
      <c r="E419" s="48">
        <v>2640</v>
      </c>
      <c r="F419" s="35">
        <v>2</v>
      </c>
      <c r="G419" s="48">
        <v>3</v>
      </c>
      <c r="H419" s="35" t="s">
        <v>419</v>
      </c>
      <c r="I419" s="50" t="s">
        <v>724</v>
      </c>
    </row>
    <row r="420" spans="1:9" s="35" customFormat="1" x14ac:dyDescent="0.2">
      <c r="A420" s="42">
        <v>415</v>
      </c>
      <c r="B420" s="35">
        <v>4</v>
      </c>
      <c r="C420" s="35">
        <v>4</v>
      </c>
      <c r="D420" s="48">
        <v>1900</v>
      </c>
      <c r="E420" s="48">
        <v>4540</v>
      </c>
      <c r="F420" s="35">
        <v>1</v>
      </c>
      <c r="G420" s="48">
        <v>3</v>
      </c>
      <c r="H420" s="35" t="s">
        <v>420</v>
      </c>
      <c r="I420" s="50" t="s">
        <v>725</v>
      </c>
    </row>
    <row r="421" spans="1:9" s="35" customFormat="1" x14ac:dyDescent="0.2">
      <c r="A421" s="42">
        <v>416</v>
      </c>
      <c r="B421" s="35">
        <v>5</v>
      </c>
      <c r="C421" s="35">
        <v>4</v>
      </c>
      <c r="D421" s="48">
        <v>2230</v>
      </c>
      <c r="E421" s="48">
        <v>6770</v>
      </c>
      <c r="F421" s="35">
        <v>2</v>
      </c>
      <c r="G421" s="48">
        <v>3</v>
      </c>
      <c r="H421" s="35" t="s">
        <v>421</v>
      </c>
      <c r="I421" s="50" t="s">
        <v>726</v>
      </c>
    </row>
    <row r="422" spans="1:9" s="35" customFormat="1" x14ac:dyDescent="0.2">
      <c r="A422" s="42">
        <v>417</v>
      </c>
      <c r="B422" s="35">
        <v>6</v>
      </c>
      <c r="C422" s="35">
        <v>4</v>
      </c>
      <c r="D422" s="48">
        <v>0</v>
      </c>
      <c r="E422" s="48">
        <v>0</v>
      </c>
      <c r="F422" s="35">
        <v>1</v>
      </c>
      <c r="G422" s="48">
        <v>3</v>
      </c>
      <c r="H422" s="35" t="s">
        <v>422</v>
      </c>
      <c r="I422" s="50" t="s">
        <v>727</v>
      </c>
    </row>
    <row r="423" spans="1:9" s="35" customFormat="1" x14ac:dyDescent="0.2">
      <c r="A423" s="42">
        <v>418</v>
      </c>
      <c r="B423" s="35">
        <v>0</v>
      </c>
      <c r="C423" s="35">
        <v>4</v>
      </c>
      <c r="D423" s="48">
        <v>500</v>
      </c>
      <c r="E423" s="48">
        <v>500</v>
      </c>
      <c r="F423" s="35">
        <v>0</v>
      </c>
      <c r="G423" s="48">
        <v>4</v>
      </c>
      <c r="H423" s="35" t="s">
        <v>24</v>
      </c>
      <c r="I423" s="35" t="s">
        <v>24</v>
      </c>
    </row>
    <row r="424" spans="1:9" s="35" customFormat="1" x14ac:dyDescent="0.2">
      <c r="A424" s="42">
        <v>419</v>
      </c>
      <c r="B424" s="35">
        <v>1</v>
      </c>
      <c r="C424" s="35">
        <v>4</v>
      </c>
      <c r="D424" s="45">
        <v>390</v>
      </c>
      <c r="E424" s="46">
        <v>890</v>
      </c>
      <c r="F424" s="47">
        <v>0</v>
      </c>
      <c r="G424" s="35">
        <v>4</v>
      </c>
      <c r="H424" s="43" t="s">
        <v>423</v>
      </c>
      <c r="I424" s="35" t="s">
        <v>24</v>
      </c>
    </row>
    <row r="425" spans="1:9" s="35" customFormat="1" x14ac:dyDescent="0.2">
      <c r="A425" s="42">
        <v>420</v>
      </c>
      <c r="B425" s="40">
        <v>2</v>
      </c>
      <c r="C425" s="35">
        <v>4</v>
      </c>
      <c r="D425" s="45">
        <v>480</v>
      </c>
      <c r="E425" s="46">
        <v>1370</v>
      </c>
      <c r="F425" s="47">
        <v>1</v>
      </c>
      <c r="G425" s="35">
        <v>4</v>
      </c>
      <c r="H425" s="43" t="s">
        <v>424</v>
      </c>
      <c r="I425" s="35" t="s">
        <v>24</v>
      </c>
    </row>
    <row r="426" spans="1:9" s="35" customFormat="1" x14ac:dyDescent="0.2">
      <c r="A426" s="42">
        <v>421</v>
      </c>
      <c r="B426" s="35">
        <v>3</v>
      </c>
      <c r="C426" s="35">
        <v>4</v>
      </c>
      <c r="D426" s="45">
        <v>1890</v>
      </c>
      <c r="E426" s="46">
        <v>3260</v>
      </c>
      <c r="F426" s="47">
        <v>2</v>
      </c>
      <c r="G426" s="35">
        <v>4</v>
      </c>
      <c r="H426" s="43" t="s">
        <v>425</v>
      </c>
      <c r="I426" s="35" t="s">
        <v>724</v>
      </c>
    </row>
    <row r="427" spans="1:9" s="35" customFormat="1" x14ac:dyDescent="0.2">
      <c r="A427" s="42">
        <v>422</v>
      </c>
      <c r="B427" s="40">
        <v>4</v>
      </c>
      <c r="C427" s="35">
        <v>4</v>
      </c>
      <c r="D427" s="45">
        <v>2240</v>
      </c>
      <c r="E427" s="46">
        <v>5500</v>
      </c>
      <c r="F427" s="47">
        <v>1</v>
      </c>
      <c r="G427" s="35">
        <v>4</v>
      </c>
      <c r="H427" s="43" t="s">
        <v>426</v>
      </c>
      <c r="I427" s="35" t="s">
        <v>725</v>
      </c>
    </row>
    <row r="428" spans="1:9" s="35" customFormat="1" x14ac:dyDescent="0.2">
      <c r="A428" s="42">
        <v>423</v>
      </c>
      <c r="B428" s="35">
        <v>5</v>
      </c>
      <c r="C428" s="35">
        <v>4</v>
      </c>
      <c r="D428" s="45">
        <v>2620</v>
      </c>
      <c r="E428" s="46">
        <v>8120</v>
      </c>
      <c r="F428" s="47">
        <v>2</v>
      </c>
      <c r="G428" s="35">
        <v>4</v>
      </c>
      <c r="H428" s="43" t="s">
        <v>427</v>
      </c>
      <c r="I428" s="35" t="s">
        <v>726</v>
      </c>
    </row>
    <row r="429" spans="1:9" s="35" customFormat="1" x14ac:dyDescent="0.2">
      <c r="A429" s="42">
        <v>424</v>
      </c>
      <c r="B429" s="35">
        <v>6</v>
      </c>
      <c r="C429" s="35">
        <v>4</v>
      </c>
      <c r="D429" s="45">
        <v>0</v>
      </c>
      <c r="E429" s="46">
        <v>0</v>
      </c>
      <c r="F429" s="47">
        <v>1</v>
      </c>
      <c r="G429" s="35">
        <v>4</v>
      </c>
      <c r="H429" s="43" t="s">
        <v>428</v>
      </c>
      <c r="I429" s="35" t="s">
        <v>727</v>
      </c>
    </row>
    <row r="430" spans="1:9" s="35" customFormat="1" x14ac:dyDescent="0.2">
      <c r="A430" s="42">
        <v>425</v>
      </c>
      <c r="B430" s="40">
        <v>0</v>
      </c>
      <c r="C430" s="35">
        <v>4</v>
      </c>
      <c r="D430" s="45">
        <v>1000</v>
      </c>
      <c r="E430" s="46">
        <v>1000</v>
      </c>
      <c r="F430" s="47">
        <v>0</v>
      </c>
      <c r="G430" s="35">
        <v>5</v>
      </c>
      <c r="H430" s="43" t="s">
        <v>24</v>
      </c>
      <c r="I430" s="35" t="s">
        <v>24</v>
      </c>
    </row>
    <row r="431" spans="1:9" s="35" customFormat="1" x14ac:dyDescent="0.2">
      <c r="A431" s="42">
        <v>426</v>
      </c>
      <c r="B431" s="40">
        <v>1</v>
      </c>
      <c r="C431" s="35">
        <v>4</v>
      </c>
      <c r="D431" s="45">
        <v>450</v>
      </c>
      <c r="E431" s="46">
        <v>1450</v>
      </c>
      <c r="F431" s="47">
        <v>0</v>
      </c>
      <c r="G431" s="35">
        <v>5</v>
      </c>
      <c r="H431" s="43" t="s">
        <v>429</v>
      </c>
      <c r="I431" s="35" t="s">
        <v>24</v>
      </c>
    </row>
    <row r="432" spans="1:9" s="35" customFormat="1" x14ac:dyDescent="0.2">
      <c r="A432" s="42">
        <v>427</v>
      </c>
      <c r="B432" s="40">
        <v>2</v>
      </c>
      <c r="C432" s="35">
        <v>4</v>
      </c>
      <c r="D432" s="45">
        <v>570</v>
      </c>
      <c r="E432" s="46">
        <v>2020</v>
      </c>
      <c r="F432" s="47">
        <v>1</v>
      </c>
      <c r="G432" s="35">
        <v>5</v>
      </c>
      <c r="H432" s="43" t="s">
        <v>430</v>
      </c>
      <c r="I432" s="50" t="s">
        <v>24</v>
      </c>
    </row>
    <row r="433" spans="1:9" s="35" customFormat="1" x14ac:dyDescent="0.2">
      <c r="A433" s="42">
        <v>428</v>
      </c>
      <c r="B433" s="40">
        <v>3</v>
      </c>
      <c r="C433" s="35">
        <v>4</v>
      </c>
      <c r="D433" s="45">
        <v>2220</v>
      </c>
      <c r="E433" s="46">
        <v>4240</v>
      </c>
      <c r="F433" s="47">
        <v>2</v>
      </c>
      <c r="G433" s="35">
        <v>5</v>
      </c>
      <c r="H433" s="43" t="s">
        <v>431</v>
      </c>
      <c r="I433" s="50" t="s">
        <v>724</v>
      </c>
    </row>
    <row r="434" spans="1:9" s="35" customFormat="1" x14ac:dyDescent="0.2">
      <c r="A434" s="42">
        <v>429</v>
      </c>
      <c r="B434" s="40">
        <v>4</v>
      </c>
      <c r="C434" s="35">
        <v>4</v>
      </c>
      <c r="D434" s="45">
        <v>2630</v>
      </c>
      <c r="E434" s="46">
        <v>6870</v>
      </c>
      <c r="F434" s="47">
        <v>1</v>
      </c>
      <c r="G434" s="35">
        <v>5</v>
      </c>
      <c r="H434" s="43" t="s">
        <v>432</v>
      </c>
      <c r="I434" s="50" t="s">
        <v>725</v>
      </c>
    </row>
    <row r="435" spans="1:9" s="35" customFormat="1" x14ac:dyDescent="0.2">
      <c r="A435" s="42">
        <v>430</v>
      </c>
      <c r="B435" s="40">
        <v>5</v>
      </c>
      <c r="C435" s="35">
        <v>4</v>
      </c>
      <c r="D435" s="45">
        <v>3080</v>
      </c>
      <c r="E435" s="46">
        <v>9950</v>
      </c>
      <c r="F435" s="47">
        <v>2</v>
      </c>
      <c r="G435" s="35">
        <v>5</v>
      </c>
      <c r="H435" s="43" t="s">
        <v>433</v>
      </c>
      <c r="I435" s="50" t="s">
        <v>726</v>
      </c>
    </row>
    <row r="436" spans="1:9" s="35" customFormat="1" x14ac:dyDescent="0.2">
      <c r="A436" s="42">
        <v>431</v>
      </c>
      <c r="B436" s="40">
        <v>6</v>
      </c>
      <c r="C436" s="35">
        <v>4</v>
      </c>
      <c r="D436" s="45">
        <v>3570</v>
      </c>
      <c r="E436" s="46">
        <v>13520</v>
      </c>
      <c r="F436" s="47">
        <v>1</v>
      </c>
      <c r="G436" s="35">
        <v>5</v>
      </c>
      <c r="H436" s="43" t="s">
        <v>434</v>
      </c>
      <c r="I436" s="50" t="s">
        <v>727</v>
      </c>
    </row>
    <row r="437" spans="1:9" s="35" customFormat="1" x14ac:dyDescent="0.2">
      <c r="A437" s="42">
        <v>432</v>
      </c>
      <c r="B437" s="35">
        <v>7</v>
      </c>
      <c r="C437" s="35">
        <v>4</v>
      </c>
      <c r="D437" s="45">
        <v>4120</v>
      </c>
      <c r="E437" s="46">
        <v>17640</v>
      </c>
      <c r="F437" s="35">
        <v>2</v>
      </c>
      <c r="G437" s="48">
        <v>5</v>
      </c>
      <c r="H437" s="35" t="s">
        <v>435</v>
      </c>
      <c r="I437" s="50" t="s">
        <v>728</v>
      </c>
    </row>
    <row r="438" spans="1:9" s="35" customFormat="1" x14ac:dyDescent="0.2">
      <c r="A438" s="42">
        <v>433</v>
      </c>
      <c r="B438" s="35">
        <v>8</v>
      </c>
      <c r="C438" s="35">
        <v>4</v>
      </c>
      <c r="D438" s="48">
        <v>4730</v>
      </c>
      <c r="E438" s="48">
        <v>22370</v>
      </c>
      <c r="F438" s="35">
        <v>1</v>
      </c>
      <c r="G438" s="48">
        <v>5</v>
      </c>
      <c r="H438" s="35" t="s">
        <v>436</v>
      </c>
      <c r="I438" s="50" t="s">
        <v>729</v>
      </c>
    </row>
    <row r="439" spans="1:9" s="35" customFormat="1" x14ac:dyDescent="0.2">
      <c r="A439" s="42">
        <v>434</v>
      </c>
      <c r="B439" s="35">
        <v>9</v>
      </c>
      <c r="C439" s="35">
        <v>4</v>
      </c>
      <c r="D439" s="48">
        <v>0</v>
      </c>
      <c r="E439" s="48">
        <v>0</v>
      </c>
      <c r="F439" s="35">
        <v>2</v>
      </c>
      <c r="G439" s="48">
        <v>5</v>
      </c>
      <c r="H439" s="35" t="s">
        <v>437</v>
      </c>
      <c r="I439" s="50" t="s">
        <v>730</v>
      </c>
    </row>
    <row r="440" spans="1:9" s="35" customFormat="1" x14ac:dyDescent="0.2">
      <c r="A440" s="42">
        <v>435</v>
      </c>
      <c r="B440" s="35">
        <v>0</v>
      </c>
      <c r="C440" s="35">
        <v>4</v>
      </c>
      <c r="D440" s="48">
        <v>2000</v>
      </c>
      <c r="E440" s="48">
        <v>2000</v>
      </c>
      <c r="F440" s="35">
        <v>0</v>
      </c>
      <c r="G440" s="48">
        <v>6</v>
      </c>
      <c r="H440" s="35" t="s">
        <v>24</v>
      </c>
      <c r="I440" s="50" t="s">
        <v>24</v>
      </c>
    </row>
    <row r="441" spans="1:9" s="35" customFormat="1" x14ac:dyDescent="0.2">
      <c r="A441" s="42">
        <v>436</v>
      </c>
      <c r="B441" s="35">
        <v>1</v>
      </c>
      <c r="C441" s="35">
        <v>4</v>
      </c>
      <c r="D441" s="48">
        <v>1500</v>
      </c>
      <c r="E441" s="48">
        <v>3500</v>
      </c>
      <c r="F441" s="35">
        <v>0</v>
      </c>
      <c r="G441" s="48">
        <v>6</v>
      </c>
      <c r="H441" s="35" t="s">
        <v>438</v>
      </c>
      <c r="I441" s="50" t="s">
        <v>24</v>
      </c>
    </row>
    <row r="442" spans="1:9" s="35" customFormat="1" x14ac:dyDescent="0.2">
      <c r="A442" s="42">
        <v>437</v>
      </c>
      <c r="B442" s="35">
        <v>2</v>
      </c>
      <c r="C442" s="35">
        <v>4</v>
      </c>
      <c r="D442" s="48">
        <v>1870</v>
      </c>
      <c r="E442" s="48">
        <v>5370</v>
      </c>
      <c r="F442" s="35">
        <v>1</v>
      </c>
      <c r="G442" s="48">
        <v>6</v>
      </c>
      <c r="H442" s="35" t="s">
        <v>439</v>
      </c>
      <c r="I442" s="50" t="s">
        <v>24</v>
      </c>
    </row>
    <row r="443" spans="1:9" s="35" customFormat="1" x14ac:dyDescent="0.2">
      <c r="A443" s="42">
        <v>438</v>
      </c>
      <c r="B443" s="35">
        <v>3</v>
      </c>
      <c r="C443" s="35">
        <v>4</v>
      </c>
      <c r="D443" s="48">
        <v>7330</v>
      </c>
      <c r="E443" s="48">
        <v>12700</v>
      </c>
      <c r="F443" s="35">
        <v>2</v>
      </c>
      <c r="G443" s="48">
        <v>6</v>
      </c>
      <c r="H443" s="35" t="s">
        <v>440</v>
      </c>
      <c r="I443" s="50" t="s">
        <v>731</v>
      </c>
    </row>
    <row r="444" spans="1:9" s="35" customFormat="1" x14ac:dyDescent="0.2">
      <c r="A444" s="42">
        <v>439</v>
      </c>
      <c r="B444" s="35">
        <v>4</v>
      </c>
      <c r="C444" s="35">
        <v>4</v>
      </c>
      <c r="D444" s="48">
        <v>8680</v>
      </c>
      <c r="E444" s="48">
        <v>21380</v>
      </c>
      <c r="F444" s="35">
        <v>1</v>
      </c>
      <c r="G444" s="48">
        <v>6</v>
      </c>
      <c r="H444" s="35" t="s">
        <v>441</v>
      </c>
      <c r="I444" s="50" t="s">
        <v>732</v>
      </c>
    </row>
    <row r="445" spans="1:9" s="35" customFormat="1" x14ac:dyDescent="0.2">
      <c r="A445" s="42">
        <v>440</v>
      </c>
      <c r="B445" s="35">
        <v>5</v>
      </c>
      <c r="C445" s="35">
        <v>4</v>
      </c>
      <c r="D445" s="42">
        <v>10160</v>
      </c>
      <c r="E445" s="42">
        <v>31540</v>
      </c>
      <c r="F445" s="47">
        <v>2</v>
      </c>
      <c r="G445" s="35">
        <v>6</v>
      </c>
      <c r="H445" s="43" t="s">
        <v>442</v>
      </c>
      <c r="I445" s="35" t="s">
        <v>733</v>
      </c>
    </row>
    <row r="446" spans="1:9" s="35" customFormat="1" x14ac:dyDescent="0.2">
      <c r="A446" s="42">
        <v>441</v>
      </c>
      <c r="B446" s="35">
        <v>6</v>
      </c>
      <c r="C446" s="35">
        <v>4</v>
      </c>
      <c r="D446" s="45">
        <v>11790</v>
      </c>
      <c r="E446" s="46">
        <v>43330</v>
      </c>
      <c r="F446" s="47">
        <v>1</v>
      </c>
      <c r="G446" s="35">
        <v>6</v>
      </c>
      <c r="H446" s="43" t="s">
        <v>443</v>
      </c>
      <c r="I446" s="35" t="s">
        <v>734</v>
      </c>
    </row>
    <row r="447" spans="1:9" s="35" customFormat="1" x14ac:dyDescent="0.2">
      <c r="A447" s="42">
        <v>442</v>
      </c>
      <c r="B447" s="35">
        <v>7</v>
      </c>
      <c r="C447" s="35">
        <v>4</v>
      </c>
      <c r="D447" s="45">
        <v>13600</v>
      </c>
      <c r="E447" s="46">
        <v>56930</v>
      </c>
      <c r="F447" s="47">
        <v>2</v>
      </c>
      <c r="G447" s="35">
        <v>6</v>
      </c>
      <c r="H447" s="43" t="s">
        <v>444</v>
      </c>
      <c r="I447" s="35" t="s">
        <v>735</v>
      </c>
    </row>
    <row r="448" spans="1:9" s="35" customFormat="1" x14ac:dyDescent="0.2">
      <c r="A448" s="42">
        <v>443</v>
      </c>
      <c r="B448" s="35">
        <v>8</v>
      </c>
      <c r="C448" s="35">
        <v>4</v>
      </c>
      <c r="D448" s="45">
        <v>15600</v>
      </c>
      <c r="E448" s="46">
        <v>72530</v>
      </c>
      <c r="F448" s="47">
        <v>1</v>
      </c>
      <c r="G448" s="35">
        <v>6</v>
      </c>
      <c r="H448" s="43" t="s">
        <v>445</v>
      </c>
      <c r="I448" s="35" t="s">
        <v>736</v>
      </c>
    </row>
    <row r="449" spans="1:9" s="35" customFormat="1" x14ac:dyDescent="0.2">
      <c r="A449" s="42">
        <v>444</v>
      </c>
      <c r="B449" s="35">
        <v>9</v>
      </c>
      <c r="C449" s="35">
        <v>4</v>
      </c>
      <c r="D449" s="45">
        <v>0</v>
      </c>
      <c r="E449" s="46">
        <v>0</v>
      </c>
      <c r="F449" s="47">
        <v>2</v>
      </c>
      <c r="G449" s="35">
        <v>6</v>
      </c>
      <c r="H449" s="43" t="s">
        <v>446</v>
      </c>
      <c r="I449" s="35" t="s">
        <v>737</v>
      </c>
    </row>
    <row r="450" spans="1:9" s="35" customFormat="1" x14ac:dyDescent="0.2">
      <c r="A450" s="42">
        <v>445</v>
      </c>
      <c r="B450" s="35">
        <v>0</v>
      </c>
      <c r="C450" s="35">
        <v>4</v>
      </c>
      <c r="D450" s="45">
        <v>2000</v>
      </c>
      <c r="E450" s="46">
        <v>2000</v>
      </c>
      <c r="F450" s="47">
        <v>0</v>
      </c>
      <c r="G450" s="35">
        <v>7</v>
      </c>
      <c r="H450" s="43" t="s">
        <v>24</v>
      </c>
      <c r="I450" s="35" t="s">
        <v>24</v>
      </c>
    </row>
    <row r="451" spans="1:9" s="35" customFormat="1" x14ac:dyDescent="0.2">
      <c r="A451" s="42">
        <v>446</v>
      </c>
      <c r="B451" s="35">
        <v>1</v>
      </c>
      <c r="C451" s="35">
        <v>4</v>
      </c>
      <c r="D451" s="45">
        <v>1500</v>
      </c>
      <c r="E451" s="46">
        <v>3500</v>
      </c>
      <c r="F451" s="47">
        <v>0</v>
      </c>
      <c r="G451" s="35">
        <v>7</v>
      </c>
      <c r="H451" s="43" t="s">
        <v>447</v>
      </c>
      <c r="I451" s="35" t="s">
        <v>24</v>
      </c>
    </row>
    <row r="452" spans="1:9" s="35" customFormat="1" x14ac:dyDescent="0.2">
      <c r="A452" s="42">
        <v>447</v>
      </c>
      <c r="B452" s="35">
        <v>2</v>
      </c>
      <c r="C452" s="35">
        <v>4</v>
      </c>
      <c r="D452" s="45">
        <v>1870</v>
      </c>
      <c r="E452" s="46">
        <v>5370</v>
      </c>
      <c r="F452" s="47">
        <v>1</v>
      </c>
      <c r="G452" s="35">
        <v>7</v>
      </c>
      <c r="H452" s="43" t="s">
        <v>448</v>
      </c>
      <c r="I452" s="35" t="s">
        <v>24</v>
      </c>
    </row>
    <row r="453" spans="1:9" s="35" customFormat="1" x14ac:dyDescent="0.2">
      <c r="A453" s="42">
        <v>448</v>
      </c>
      <c r="B453" s="35">
        <v>3</v>
      </c>
      <c r="C453" s="35">
        <v>4</v>
      </c>
      <c r="D453" s="45">
        <v>7330</v>
      </c>
      <c r="E453" s="46">
        <v>12700</v>
      </c>
      <c r="F453" s="47">
        <v>2</v>
      </c>
      <c r="G453" s="35">
        <v>7</v>
      </c>
      <c r="H453" s="43" t="s">
        <v>449</v>
      </c>
      <c r="I453" s="35" t="s">
        <v>738</v>
      </c>
    </row>
    <row r="454" spans="1:9" s="35" customFormat="1" x14ac:dyDescent="0.2">
      <c r="A454" s="42">
        <v>449</v>
      </c>
      <c r="B454" s="35">
        <v>4</v>
      </c>
      <c r="C454" s="35">
        <v>4</v>
      </c>
      <c r="D454" s="45">
        <v>8680</v>
      </c>
      <c r="E454" s="46">
        <v>21380</v>
      </c>
      <c r="F454" s="47">
        <v>1</v>
      </c>
      <c r="G454" s="35">
        <v>7</v>
      </c>
      <c r="H454" s="43" t="s">
        <v>450</v>
      </c>
      <c r="I454" s="35" t="s">
        <v>739</v>
      </c>
    </row>
    <row r="455" spans="1:9" s="35" customFormat="1" x14ac:dyDescent="0.2">
      <c r="A455" s="42">
        <v>450</v>
      </c>
      <c r="B455" s="40">
        <v>5</v>
      </c>
      <c r="C455" s="35">
        <v>4</v>
      </c>
      <c r="D455" s="45">
        <v>10160</v>
      </c>
      <c r="E455" s="46">
        <v>31540</v>
      </c>
      <c r="F455" s="47">
        <v>2</v>
      </c>
      <c r="G455" s="35">
        <v>7</v>
      </c>
      <c r="H455" s="43" t="s">
        <v>451</v>
      </c>
      <c r="I455" s="35" t="s">
        <v>740</v>
      </c>
    </row>
    <row r="456" spans="1:9" s="35" customFormat="1" x14ac:dyDescent="0.2">
      <c r="A456" s="42">
        <v>451</v>
      </c>
      <c r="B456" s="35">
        <v>6</v>
      </c>
      <c r="C456" s="35">
        <v>4</v>
      </c>
      <c r="D456" s="45">
        <v>11790</v>
      </c>
      <c r="E456" s="46">
        <v>43330</v>
      </c>
      <c r="F456" s="47">
        <v>1</v>
      </c>
      <c r="G456" s="35">
        <v>7</v>
      </c>
      <c r="H456" s="43" t="s">
        <v>452</v>
      </c>
      <c r="I456" s="35" t="s">
        <v>741</v>
      </c>
    </row>
    <row r="457" spans="1:9" s="35" customFormat="1" x14ac:dyDescent="0.2">
      <c r="A457" s="42">
        <v>452</v>
      </c>
      <c r="B457" s="35">
        <v>7</v>
      </c>
      <c r="C457" s="35">
        <v>4</v>
      </c>
      <c r="D457" s="45">
        <v>13600</v>
      </c>
      <c r="E457" s="46">
        <v>56930</v>
      </c>
      <c r="F457" s="47">
        <v>2</v>
      </c>
      <c r="G457" s="35">
        <v>7</v>
      </c>
      <c r="H457" s="43" t="s">
        <v>446</v>
      </c>
      <c r="I457" s="35" t="s">
        <v>742</v>
      </c>
    </row>
    <row r="458" spans="1:9" s="35" customFormat="1" x14ac:dyDescent="0.2">
      <c r="A458" s="42">
        <v>453</v>
      </c>
      <c r="B458" s="35">
        <v>8</v>
      </c>
      <c r="C458" s="35">
        <v>4</v>
      </c>
      <c r="D458" s="45">
        <v>15600</v>
      </c>
      <c r="E458" s="46">
        <v>72530</v>
      </c>
      <c r="F458" s="47">
        <v>1</v>
      </c>
      <c r="G458" s="35">
        <v>7</v>
      </c>
      <c r="H458" s="43" t="s">
        <v>453</v>
      </c>
      <c r="I458" s="35" t="s">
        <v>743</v>
      </c>
    </row>
    <row r="459" spans="1:9" s="35" customFormat="1" x14ac:dyDescent="0.2">
      <c r="A459" s="42">
        <v>454</v>
      </c>
      <c r="B459" s="35">
        <v>9</v>
      </c>
      <c r="C459" s="35">
        <v>4</v>
      </c>
      <c r="D459" s="45">
        <v>17840</v>
      </c>
      <c r="E459" s="46">
        <v>90370</v>
      </c>
      <c r="F459" s="47">
        <v>2</v>
      </c>
      <c r="G459" s="35">
        <v>7</v>
      </c>
      <c r="H459" s="43" t="s">
        <v>454</v>
      </c>
      <c r="I459" s="35" t="s">
        <v>744</v>
      </c>
    </row>
    <row r="460" spans="1:9" s="35" customFormat="1" x14ac:dyDescent="0.2">
      <c r="A460" s="42">
        <v>455</v>
      </c>
      <c r="B460" s="35">
        <v>10</v>
      </c>
      <c r="C460" s="35">
        <v>4</v>
      </c>
      <c r="D460" s="45">
        <v>20360</v>
      </c>
      <c r="E460" s="46">
        <v>110730</v>
      </c>
      <c r="F460" s="47">
        <v>2</v>
      </c>
      <c r="G460" s="35">
        <v>7</v>
      </c>
      <c r="H460" s="43" t="s">
        <v>455</v>
      </c>
      <c r="I460" s="35" t="s">
        <v>745</v>
      </c>
    </row>
    <row r="461" spans="1:9" s="35" customFormat="1" x14ac:dyDescent="0.2">
      <c r="A461" s="42">
        <v>456</v>
      </c>
      <c r="B461" s="35">
        <v>11</v>
      </c>
      <c r="C461" s="35">
        <v>4</v>
      </c>
      <c r="D461" s="45">
        <v>23210</v>
      </c>
      <c r="E461" s="46">
        <v>133940</v>
      </c>
      <c r="F461" s="47">
        <v>2</v>
      </c>
      <c r="G461" s="35">
        <v>7</v>
      </c>
      <c r="H461" s="43" t="s">
        <v>456</v>
      </c>
      <c r="I461" s="35" t="s">
        <v>746</v>
      </c>
    </row>
    <row r="462" spans="1:9" s="35" customFormat="1" x14ac:dyDescent="0.2">
      <c r="A462" s="42">
        <v>457</v>
      </c>
      <c r="B462" s="40">
        <v>12</v>
      </c>
      <c r="C462" s="35">
        <v>4</v>
      </c>
      <c r="D462" s="45">
        <v>0</v>
      </c>
      <c r="E462" s="46">
        <v>0</v>
      </c>
      <c r="F462" s="47">
        <v>2</v>
      </c>
      <c r="G462" s="35">
        <v>7</v>
      </c>
      <c r="H462" s="43" t="s">
        <v>457</v>
      </c>
      <c r="I462" s="35" t="s">
        <v>747</v>
      </c>
    </row>
    <row r="463" spans="1:9" s="35" customFormat="1" x14ac:dyDescent="0.2">
      <c r="A463" s="42">
        <v>458</v>
      </c>
      <c r="B463" s="40">
        <v>0</v>
      </c>
      <c r="C463" s="35">
        <v>4</v>
      </c>
      <c r="D463" s="45">
        <v>2000</v>
      </c>
      <c r="E463" s="46">
        <v>2000</v>
      </c>
      <c r="F463" s="47">
        <v>0</v>
      </c>
      <c r="G463" s="35">
        <v>8</v>
      </c>
      <c r="H463" s="43" t="s">
        <v>24</v>
      </c>
      <c r="I463" s="35" t="s">
        <v>24</v>
      </c>
    </row>
    <row r="464" spans="1:9" s="35" customFormat="1" x14ac:dyDescent="0.2">
      <c r="A464" s="42">
        <v>459</v>
      </c>
      <c r="B464" s="35">
        <v>1</v>
      </c>
      <c r="C464" s="35">
        <v>4</v>
      </c>
      <c r="D464" s="45">
        <v>1500</v>
      </c>
      <c r="E464" s="46">
        <v>3500</v>
      </c>
      <c r="F464" s="47">
        <v>0</v>
      </c>
      <c r="G464" s="35">
        <v>8</v>
      </c>
      <c r="H464" s="43" t="s">
        <v>458</v>
      </c>
      <c r="I464" s="35" t="s">
        <v>24</v>
      </c>
    </row>
    <row r="465" spans="1:9" s="35" customFormat="1" x14ac:dyDescent="0.2">
      <c r="A465" s="42">
        <v>460</v>
      </c>
      <c r="B465" s="35">
        <v>2</v>
      </c>
      <c r="C465" s="35">
        <v>4</v>
      </c>
      <c r="D465" s="45">
        <v>1870</v>
      </c>
      <c r="E465" s="46">
        <v>5370</v>
      </c>
      <c r="F465" s="47">
        <v>1</v>
      </c>
      <c r="G465" s="35">
        <v>8</v>
      </c>
      <c r="H465" s="43" t="s">
        <v>459</v>
      </c>
      <c r="I465" s="35" t="s">
        <v>24</v>
      </c>
    </row>
    <row r="466" spans="1:9" s="35" customFormat="1" x14ac:dyDescent="0.2">
      <c r="A466" s="42">
        <v>461</v>
      </c>
      <c r="B466" s="35">
        <v>3</v>
      </c>
      <c r="C466" s="35">
        <v>4</v>
      </c>
      <c r="D466" s="45">
        <v>7330</v>
      </c>
      <c r="E466" s="46">
        <v>12700</v>
      </c>
      <c r="F466" s="47">
        <v>2</v>
      </c>
      <c r="G466" s="35">
        <v>8</v>
      </c>
      <c r="H466" s="43" t="s">
        <v>460</v>
      </c>
      <c r="I466" s="35" t="s">
        <v>748</v>
      </c>
    </row>
    <row r="467" spans="1:9" s="35" customFormat="1" x14ac:dyDescent="0.2">
      <c r="A467" s="42">
        <v>462</v>
      </c>
      <c r="B467" s="35">
        <v>4</v>
      </c>
      <c r="C467" s="35">
        <v>4</v>
      </c>
      <c r="D467" s="45">
        <v>8680</v>
      </c>
      <c r="E467" s="46">
        <v>21380</v>
      </c>
      <c r="F467" s="47">
        <v>1</v>
      </c>
      <c r="G467" s="35">
        <v>8</v>
      </c>
      <c r="H467" s="43" t="s">
        <v>461</v>
      </c>
      <c r="I467" s="35" t="s">
        <v>749</v>
      </c>
    </row>
    <row r="468" spans="1:9" s="35" customFormat="1" x14ac:dyDescent="0.2">
      <c r="A468" s="42">
        <v>463</v>
      </c>
      <c r="B468" s="35">
        <v>5</v>
      </c>
      <c r="C468" s="35">
        <v>4</v>
      </c>
      <c r="D468" s="45">
        <v>10160</v>
      </c>
      <c r="E468" s="46">
        <v>31540</v>
      </c>
      <c r="F468" s="47">
        <v>2</v>
      </c>
      <c r="G468" s="35">
        <v>8</v>
      </c>
      <c r="H468" s="43" t="s">
        <v>462</v>
      </c>
      <c r="I468" s="35" t="s">
        <v>750</v>
      </c>
    </row>
    <row r="469" spans="1:9" s="35" customFormat="1" x14ac:dyDescent="0.2">
      <c r="A469" s="42">
        <v>464</v>
      </c>
      <c r="B469" s="35">
        <v>6</v>
      </c>
      <c r="C469" s="35">
        <v>4</v>
      </c>
      <c r="D469" s="45">
        <v>11790</v>
      </c>
      <c r="E469" s="46">
        <v>43330</v>
      </c>
      <c r="F469" s="47">
        <v>1</v>
      </c>
      <c r="G469" s="35">
        <v>8</v>
      </c>
      <c r="H469" s="43" t="s">
        <v>463</v>
      </c>
      <c r="I469" s="35" t="s">
        <v>751</v>
      </c>
    </row>
    <row r="470" spans="1:9" s="35" customFormat="1" x14ac:dyDescent="0.2">
      <c r="A470" s="42">
        <v>465</v>
      </c>
      <c r="B470" s="40">
        <v>7</v>
      </c>
      <c r="C470" s="35">
        <v>4</v>
      </c>
      <c r="D470" s="45">
        <v>13600</v>
      </c>
      <c r="E470" s="46">
        <v>56930</v>
      </c>
      <c r="F470" s="47">
        <v>2</v>
      </c>
      <c r="G470" s="35">
        <v>8</v>
      </c>
      <c r="H470" s="43" t="s">
        <v>464</v>
      </c>
      <c r="I470" s="35" t="s">
        <v>752</v>
      </c>
    </row>
    <row r="471" spans="1:9" s="35" customFormat="1" x14ac:dyDescent="0.2">
      <c r="A471" s="42">
        <v>466</v>
      </c>
      <c r="B471" s="40">
        <v>8</v>
      </c>
      <c r="C471" s="35">
        <v>4</v>
      </c>
      <c r="D471" s="45">
        <v>15600</v>
      </c>
      <c r="E471" s="46">
        <v>72530</v>
      </c>
      <c r="F471" s="47">
        <v>1</v>
      </c>
      <c r="G471" s="35">
        <v>8</v>
      </c>
      <c r="H471" s="43" t="s">
        <v>465</v>
      </c>
      <c r="I471" s="35" t="s">
        <v>753</v>
      </c>
    </row>
    <row r="472" spans="1:9" s="35" customFormat="1" x14ac:dyDescent="0.2">
      <c r="A472" s="42">
        <v>467</v>
      </c>
      <c r="B472" s="40">
        <v>9</v>
      </c>
      <c r="C472" s="35">
        <v>4</v>
      </c>
      <c r="D472" s="45">
        <v>17840</v>
      </c>
      <c r="E472" s="46">
        <v>90370</v>
      </c>
      <c r="F472" s="47">
        <v>2</v>
      </c>
      <c r="G472" s="35">
        <v>8</v>
      </c>
      <c r="H472" s="43" t="s">
        <v>466</v>
      </c>
      <c r="I472" s="35" t="s">
        <v>754</v>
      </c>
    </row>
    <row r="473" spans="1:9" s="35" customFormat="1" x14ac:dyDescent="0.2">
      <c r="A473" s="42">
        <v>468</v>
      </c>
      <c r="B473" s="40">
        <v>10</v>
      </c>
      <c r="C473" s="35">
        <v>4</v>
      </c>
      <c r="D473" s="45">
        <v>20360</v>
      </c>
      <c r="E473" s="46">
        <v>110730</v>
      </c>
      <c r="F473" s="47">
        <v>2</v>
      </c>
      <c r="G473" s="35">
        <v>8</v>
      </c>
      <c r="H473" s="43" t="s">
        <v>467</v>
      </c>
      <c r="I473" s="35" t="s">
        <v>755</v>
      </c>
    </row>
    <row r="474" spans="1:9" s="35" customFormat="1" x14ac:dyDescent="0.2">
      <c r="A474" s="42">
        <v>469</v>
      </c>
      <c r="B474" s="35">
        <v>11</v>
      </c>
      <c r="C474" s="35">
        <v>4</v>
      </c>
      <c r="D474" s="45">
        <v>23210</v>
      </c>
      <c r="E474" s="46">
        <v>133940</v>
      </c>
      <c r="F474" s="47">
        <v>2</v>
      </c>
      <c r="G474" s="35">
        <v>8</v>
      </c>
      <c r="H474" s="43" t="s">
        <v>468</v>
      </c>
      <c r="I474" s="35" t="s">
        <v>756</v>
      </c>
    </row>
    <row r="475" spans="1:9" s="35" customFormat="1" x14ac:dyDescent="0.2">
      <c r="A475" s="42">
        <v>470</v>
      </c>
      <c r="B475" s="35">
        <v>12</v>
      </c>
      <c r="C475" s="35">
        <v>4</v>
      </c>
      <c r="D475" s="45">
        <v>26480</v>
      </c>
      <c r="E475" s="46">
        <v>160420</v>
      </c>
      <c r="F475" s="47">
        <v>2</v>
      </c>
      <c r="G475" s="35">
        <v>8</v>
      </c>
      <c r="H475" s="43" t="s">
        <v>469</v>
      </c>
      <c r="I475" s="35" t="s">
        <v>757</v>
      </c>
    </row>
    <row r="476" spans="1:9" s="35" customFormat="1" x14ac:dyDescent="0.2">
      <c r="A476" s="42">
        <v>471</v>
      </c>
      <c r="B476" s="35">
        <v>13</v>
      </c>
      <c r="C476" s="35">
        <v>4</v>
      </c>
      <c r="D476" s="45">
        <v>30240</v>
      </c>
      <c r="E476" s="46">
        <v>190660</v>
      </c>
      <c r="F476" s="47">
        <v>2</v>
      </c>
      <c r="G476" s="35">
        <v>8</v>
      </c>
      <c r="H476" s="43" t="s">
        <v>470</v>
      </c>
      <c r="I476" s="35" t="s">
        <v>758</v>
      </c>
    </row>
    <row r="477" spans="1:9" s="35" customFormat="1" x14ac:dyDescent="0.2">
      <c r="A477" s="42">
        <v>472</v>
      </c>
      <c r="B477" s="35">
        <v>14</v>
      </c>
      <c r="C477" s="35">
        <v>4</v>
      </c>
      <c r="D477" s="45">
        <v>34630</v>
      </c>
      <c r="E477" s="46">
        <v>225290</v>
      </c>
      <c r="F477" s="47">
        <v>2</v>
      </c>
      <c r="G477" s="35">
        <v>8</v>
      </c>
      <c r="H477" s="43" t="s">
        <v>471</v>
      </c>
      <c r="I477" s="35" t="s">
        <v>759</v>
      </c>
    </row>
    <row r="478" spans="1:9" s="35" customFormat="1" x14ac:dyDescent="0.2">
      <c r="A478" s="42">
        <v>473</v>
      </c>
      <c r="B478" s="35">
        <v>15</v>
      </c>
      <c r="C478" s="35">
        <v>4</v>
      </c>
      <c r="D478" s="45">
        <v>0</v>
      </c>
      <c r="E478" s="46">
        <v>0</v>
      </c>
      <c r="F478" s="47">
        <v>2</v>
      </c>
      <c r="G478" s="35">
        <v>8</v>
      </c>
      <c r="H478" s="43" t="s">
        <v>472</v>
      </c>
      <c r="I478" s="35" t="s">
        <v>760</v>
      </c>
    </row>
    <row r="479" spans="1:9" s="35" customFormat="1" x14ac:dyDescent="0.2">
      <c r="A479" s="42">
        <v>474</v>
      </c>
      <c r="B479" s="35">
        <v>0</v>
      </c>
      <c r="C479" s="35">
        <v>4</v>
      </c>
      <c r="D479" s="45">
        <v>2000</v>
      </c>
      <c r="E479" s="46">
        <v>2000</v>
      </c>
      <c r="F479" s="47">
        <v>0</v>
      </c>
      <c r="G479" s="35">
        <v>9</v>
      </c>
      <c r="H479" s="43" t="s">
        <v>24</v>
      </c>
      <c r="I479" s="35" t="s">
        <v>24</v>
      </c>
    </row>
    <row r="480" spans="1:9" s="35" customFormat="1" x14ac:dyDescent="0.2">
      <c r="A480" s="42">
        <v>475</v>
      </c>
      <c r="B480" s="40">
        <v>1</v>
      </c>
      <c r="C480" s="35">
        <v>4</v>
      </c>
      <c r="D480" s="45">
        <v>1500</v>
      </c>
      <c r="E480" s="46">
        <v>3500</v>
      </c>
      <c r="F480" s="47">
        <v>0</v>
      </c>
      <c r="G480" s="35">
        <v>9</v>
      </c>
      <c r="H480" s="43" t="s">
        <v>473</v>
      </c>
      <c r="I480" s="35" t="s">
        <v>24</v>
      </c>
    </row>
    <row r="481" spans="1:9" s="35" customFormat="1" x14ac:dyDescent="0.2">
      <c r="A481" s="42">
        <v>476</v>
      </c>
      <c r="B481" s="40">
        <v>2</v>
      </c>
      <c r="C481" s="35">
        <v>4</v>
      </c>
      <c r="D481" s="45">
        <v>1870</v>
      </c>
      <c r="E481" s="46">
        <v>5370</v>
      </c>
      <c r="F481" s="47">
        <v>1</v>
      </c>
      <c r="G481" s="35">
        <v>9</v>
      </c>
      <c r="H481" s="43" t="s">
        <v>474</v>
      </c>
      <c r="I481" s="35" t="s">
        <v>24</v>
      </c>
    </row>
    <row r="482" spans="1:9" s="35" customFormat="1" x14ac:dyDescent="0.2">
      <c r="A482" s="42">
        <v>477</v>
      </c>
      <c r="B482" s="40">
        <v>3</v>
      </c>
      <c r="C482" s="35">
        <v>4</v>
      </c>
      <c r="D482" s="45">
        <v>7330</v>
      </c>
      <c r="E482" s="46">
        <v>12700</v>
      </c>
      <c r="F482" s="47">
        <v>2</v>
      </c>
      <c r="G482" s="35">
        <v>9</v>
      </c>
      <c r="H482" s="43" t="s">
        <v>475</v>
      </c>
      <c r="I482" s="35" t="s">
        <v>761</v>
      </c>
    </row>
    <row r="483" spans="1:9" s="35" customFormat="1" x14ac:dyDescent="0.2">
      <c r="A483" s="42">
        <v>478</v>
      </c>
      <c r="B483" s="40">
        <v>4</v>
      </c>
      <c r="C483" s="35">
        <v>4</v>
      </c>
      <c r="D483" s="45">
        <v>8680</v>
      </c>
      <c r="E483" s="46">
        <v>21380</v>
      </c>
      <c r="F483" s="47">
        <v>1</v>
      </c>
      <c r="G483" s="35">
        <v>9</v>
      </c>
      <c r="H483" s="43" t="s">
        <v>476</v>
      </c>
      <c r="I483" s="35" t="s">
        <v>762</v>
      </c>
    </row>
    <row r="484" spans="1:9" s="35" customFormat="1" x14ac:dyDescent="0.2">
      <c r="A484" s="42">
        <v>479</v>
      </c>
      <c r="B484" s="35">
        <v>5</v>
      </c>
      <c r="C484" s="35">
        <v>4</v>
      </c>
      <c r="D484" s="45">
        <v>10160</v>
      </c>
      <c r="E484" s="46">
        <v>31540</v>
      </c>
      <c r="F484" s="47">
        <v>2</v>
      </c>
      <c r="G484" s="35">
        <v>9</v>
      </c>
      <c r="H484" s="43" t="s">
        <v>477</v>
      </c>
      <c r="I484" s="35" t="s">
        <v>763</v>
      </c>
    </row>
    <row r="485" spans="1:9" s="35" customFormat="1" x14ac:dyDescent="0.2">
      <c r="A485" s="42">
        <v>480</v>
      </c>
      <c r="B485" s="35">
        <v>6</v>
      </c>
      <c r="C485" s="35">
        <v>4</v>
      </c>
      <c r="D485" s="45">
        <v>11790</v>
      </c>
      <c r="E485" s="46">
        <v>43330</v>
      </c>
      <c r="F485" s="47">
        <v>1</v>
      </c>
      <c r="G485" s="35">
        <v>9</v>
      </c>
      <c r="H485" s="43" t="s">
        <v>478</v>
      </c>
      <c r="I485" s="35" t="s">
        <v>764</v>
      </c>
    </row>
    <row r="486" spans="1:9" s="35" customFormat="1" x14ac:dyDescent="0.2">
      <c r="A486" s="42">
        <v>481</v>
      </c>
      <c r="B486" s="35">
        <v>7</v>
      </c>
      <c r="C486" s="35">
        <v>4</v>
      </c>
      <c r="D486" s="45">
        <v>13600</v>
      </c>
      <c r="E486" s="46">
        <v>56930</v>
      </c>
      <c r="F486" s="47">
        <v>2</v>
      </c>
      <c r="G486" s="35">
        <v>9</v>
      </c>
      <c r="H486" s="43" t="s">
        <v>479</v>
      </c>
      <c r="I486" s="35" t="s">
        <v>765</v>
      </c>
    </row>
    <row r="487" spans="1:9" s="35" customFormat="1" x14ac:dyDescent="0.2">
      <c r="A487" s="42">
        <v>482</v>
      </c>
      <c r="B487" s="35">
        <v>8</v>
      </c>
      <c r="C487" s="35">
        <v>4</v>
      </c>
      <c r="D487" s="45">
        <v>15600</v>
      </c>
      <c r="E487" s="46">
        <v>72530</v>
      </c>
      <c r="F487" s="47">
        <v>1</v>
      </c>
      <c r="G487" s="35">
        <v>9</v>
      </c>
      <c r="H487" s="43" t="s">
        <v>480</v>
      </c>
      <c r="I487" s="35" t="s">
        <v>766</v>
      </c>
    </row>
    <row r="488" spans="1:9" s="35" customFormat="1" x14ac:dyDescent="0.2">
      <c r="A488" s="42">
        <v>483</v>
      </c>
      <c r="B488" s="35">
        <v>9</v>
      </c>
      <c r="C488" s="35">
        <v>4</v>
      </c>
      <c r="D488" s="45">
        <v>17840</v>
      </c>
      <c r="E488" s="46">
        <v>90370</v>
      </c>
      <c r="F488" s="47">
        <v>2</v>
      </c>
      <c r="G488" s="35">
        <v>9</v>
      </c>
      <c r="H488" s="43" t="s">
        <v>481</v>
      </c>
      <c r="I488" s="35" t="s">
        <v>767</v>
      </c>
    </row>
    <row r="489" spans="1:9" s="35" customFormat="1" x14ac:dyDescent="0.2">
      <c r="A489" s="42">
        <v>484</v>
      </c>
      <c r="B489" s="35">
        <v>10</v>
      </c>
      <c r="C489" s="35">
        <v>4</v>
      </c>
      <c r="D489" s="45">
        <v>20360</v>
      </c>
      <c r="E489" s="46">
        <v>110730</v>
      </c>
      <c r="F489" s="47">
        <v>2</v>
      </c>
      <c r="G489" s="35">
        <v>9</v>
      </c>
      <c r="H489" s="43" t="s">
        <v>482</v>
      </c>
      <c r="I489" s="35" t="s">
        <v>768</v>
      </c>
    </row>
    <row r="490" spans="1:9" s="35" customFormat="1" x14ac:dyDescent="0.2">
      <c r="A490" s="42">
        <v>485</v>
      </c>
      <c r="B490" s="40">
        <v>11</v>
      </c>
      <c r="C490" s="35">
        <v>4</v>
      </c>
      <c r="D490" s="45">
        <v>23210</v>
      </c>
      <c r="E490" s="46">
        <v>133940</v>
      </c>
      <c r="F490" s="47">
        <v>2</v>
      </c>
      <c r="G490" s="35">
        <v>9</v>
      </c>
      <c r="H490" s="43" t="s">
        <v>483</v>
      </c>
      <c r="I490" s="35" t="s">
        <v>769</v>
      </c>
    </row>
    <row r="491" spans="1:9" s="35" customFormat="1" x14ac:dyDescent="0.2">
      <c r="A491" s="42">
        <v>486</v>
      </c>
      <c r="B491" s="40">
        <v>12</v>
      </c>
      <c r="C491" s="35">
        <v>4</v>
      </c>
      <c r="D491" s="45">
        <v>26480</v>
      </c>
      <c r="E491" s="46">
        <v>160420</v>
      </c>
      <c r="F491" s="47">
        <v>2</v>
      </c>
      <c r="G491" s="35">
        <v>9</v>
      </c>
      <c r="H491" s="43" t="s">
        <v>484</v>
      </c>
      <c r="I491" s="35" t="s">
        <v>770</v>
      </c>
    </row>
    <row r="492" spans="1:9" s="35" customFormat="1" x14ac:dyDescent="0.2">
      <c r="A492" s="42">
        <v>487</v>
      </c>
      <c r="B492" s="40">
        <v>13</v>
      </c>
      <c r="C492" s="35">
        <v>4</v>
      </c>
      <c r="D492" s="45">
        <v>30240</v>
      </c>
      <c r="E492" s="46">
        <v>190660</v>
      </c>
      <c r="F492" s="47">
        <v>2</v>
      </c>
      <c r="G492" s="35">
        <v>9</v>
      </c>
      <c r="H492" s="43" t="s">
        <v>485</v>
      </c>
      <c r="I492" s="35" t="s">
        <v>771</v>
      </c>
    </row>
    <row r="493" spans="1:9" s="35" customFormat="1" x14ac:dyDescent="0.2">
      <c r="A493" s="42">
        <v>488</v>
      </c>
      <c r="B493" s="40">
        <v>14</v>
      </c>
      <c r="C493" s="35">
        <v>4</v>
      </c>
      <c r="D493" s="45">
        <v>34630</v>
      </c>
      <c r="E493" s="46">
        <v>225290</v>
      </c>
      <c r="F493" s="47">
        <v>2</v>
      </c>
      <c r="G493" s="35">
        <v>9</v>
      </c>
      <c r="H493" s="43" t="s">
        <v>486</v>
      </c>
      <c r="I493" s="35" t="s">
        <v>772</v>
      </c>
    </row>
    <row r="494" spans="1:9" s="35" customFormat="1" x14ac:dyDescent="0.2">
      <c r="A494" s="42">
        <v>489</v>
      </c>
      <c r="B494" s="40">
        <v>15</v>
      </c>
      <c r="C494" s="35">
        <v>4</v>
      </c>
      <c r="D494" s="45">
        <v>39830</v>
      </c>
      <c r="E494" s="46">
        <v>265120</v>
      </c>
      <c r="F494" s="47">
        <v>2</v>
      </c>
      <c r="G494" s="35">
        <v>9</v>
      </c>
      <c r="H494" s="43" t="s">
        <v>487</v>
      </c>
      <c r="I494" s="35" t="s">
        <v>773</v>
      </c>
    </row>
    <row r="495" spans="1:9" s="35" customFormat="1" x14ac:dyDescent="0.2">
      <c r="A495" s="42">
        <v>490</v>
      </c>
      <c r="B495" s="40">
        <v>16</v>
      </c>
      <c r="C495" s="35">
        <v>4</v>
      </c>
      <c r="D495" s="45">
        <v>46050</v>
      </c>
      <c r="E495" s="46">
        <v>311170</v>
      </c>
      <c r="F495" s="47">
        <v>2</v>
      </c>
      <c r="G495" s="35">
        <v>9</v>
      </c>
      <c r="H495" s="43" t="s">
        <v>488</v>
      </c>
      <c r="I495" s="35" t="s">
        <v>774</v>
      </c>
    </row>
    <row r="496" spans="1:9" s="35" customFormat="1" x14ac:dyDescent="0.2">
      <c r="A496" s="42">
        <v>491</v>
      </c>
      <c r="B496" s="40">
        <v>17</v>
      </c>
      <c r="C496" s="35">
        <v>4</v>
      </c>
      <c r="D496" s="45">
        <v>53670</v>
      </c>
      <c r="E496" s="46">
        <v>364840</v>
      </c>
      <c r="F496" s="47">
        <v>2</v>
      </c>
      <c r="G496" s="35">
        <v>9</v>
      </c>
      <c r="H496" s="43" t="s">
        <v>489</v>
      </c>
      <c r="I496" s="35" t="s">
        <v>775</v>
      </c>
    </row>
    <row r="497" spans="1:9" s="35" customFormat="1" x14ac:dyDescent="0.2">
      <c r="A497" s="42">
        <v>492</v>
      </c>
      <c r="B497" s="40">
        <v>18</v>
      </c>
      <c r="C497" s="35">
        <v>4</v>
      </c>
      <c r="D497" s="45">
        <v>0</v>
      </c>
      <c r="E497" s="46">
        <v>0</v>
      </c>
      <c r="F497" s="47">
        <v>2</v>
      </c>
      <c r="G497" s="35">
        <v>9</v>
      </c>
      <c r="H497" s="43" t="s">
        <v>511</v>
      </c>
      <c r="I497" s="35" t="s">
        <v>776</v>
      </c>
    </row>
    <row r="498" spans="1:9" s="35" customFormat="1" x14ac:dyDescent="0.2">
      <c r="A498" s="42">
        <v>493</v>
      </c>
      <c r="B498" s="35">
        <v>0</v>
      </c>
      <c r="C498" s="35">
        <v>4</v>
      </c>
      <c r="D498" s="45">
        <v>2000</v>
      </c>
      <c r="E498" s="46">
        <v>2000</v>
      </c>
      <c r="F498" s="47">
        <v>0</v>
      </c>
      <c r="G498" s="35">
        <v>10</v>
      </c>
      <c r="H498" s="43" t="s">
        <v>24</v>
      </c>
      <c r="I498" s="35" t="s">
        <v>24</v>
      </c>
    </row>
    <row r="499" spans="1:9" s="35" customFormat="1" x14ac:dyDescent="0.2">
      <c r="A499" s="42">
        <v>494</v>
      </c>
      <c r="B499" s="35">
        <v>1</v>
      </c>
      <c r="C499" s="35">
        <v>4</v>
      </c>
      <c r="D499" s="45">
        <v>1500</v>
      </c>
      <c r="E499" s="46">
        <v>3500</v>
      </c>
      <c r="F499" s="47">
        <v>0</v>
      </c>
      <c r="G499" s="35">
        <v>10</v>
      </c>
      <c r="H499" s="43" t="s">
        <v>490</v>
      </c>
      <c r="I499" s="35" t="s">
        <v>24</v>
      </c>
    </row>
    <row r="500" spans="1:9" s="35" customFormat="1" x14ac:dyDescent="0.2">
      <c r="A500" s="42">
        <v>495</v>
      </c>
      <c r="B500" s="35">
        <v>2</v>
      </c>
      <c r="C500" s="35">
        <v>4</v>
      </c>
      <c r="D500" s="45">
        <v>1870</v>
      </c>
      <c r="E500" s="46">
        <v>5370</v>
      </c>
      <c r="F500" s="47">
        <v>1</v>
      </c>
      <c r="G500" s="35">
        <v>10</v>
      </c>
      <c r="H500" s="43" t="s">
        <v>491</v>
      </c>
      <c r="I500" s="35" t="s">
        <v>24</v>
      </c>
    </row>
    <row r="501" spans="1:9" s="35" customFormat="1" x14ac:dyDescent="0.2">
      <c r="A501" s="42">
        <v>496</v>
      </c>
      <c r="B501" s="35">
        <v>3</v>
      </c>
      <c r="C501" s="35">
        <v>4</v>
      </c>
      <c r="D501" s="45">
        <v>7330</v>
      </c>
      <c r="E501" s="46">
        <v>12700</v>
      </c>
      <c r="F501" s="47">
        <v>2</v>
      </c>
      <c r="G501" s="35">
        <v>10</v>
      </c>
      <c r="H501" s="43" t="s">
        <v>470</v>
      </c>
      <c r="I501" s="35" t="s">
        <v>777</v>
      </c>
    </row>
    <row r="502" spans="1:9" s="35" customFormat="1" x14ac:dyDescent="0.2">
      <c r="A502" s="42">
        <v>497</v>
      </c>
      <c r="B502" s="35">
        <v>4</v>
      </c>
      <c r="C502" s="35">
        <v>4</v>
      </c>
      <c r="D502" s="45">
        <v>8680</v>
      </c>
      <c r="E502" s="46">
        <v>21380</v>
      </c>
      <c r="F502" s="47">
        <v>1</v>
      </c>
      <c r="G502" s="35">
        <v>10</v>
      </c>
      <c r="H502" s="43" t="s">
        <v>492</v>
      </c>
      <c r="I502" s="35" t="s">
        <v>778</v>
      </c>
    </row>
    <row r="503" spans="1:9" s="35" customFormat="1" x14ac:dyDescent="0.2">
      <c r="A503" s="42">
        <v>498</v>
      </c>
      <c r="B503" s="35">
        <v>5</v>
      </c>
      <c r="C503" s="35">
        <v>4</v>
      </c>
      <c r="D503" s="45">
        <v>10160</v>
      </c>
      <c r="E503" s="46">
        <v>31540</v>
      </c>
      <c r="F503" s="47">
        <v>2</v>
      </c>
      <c r="G503" s="35">
        <v>10</v>
      </c>
      <c r="H503" s="43" t="s">
        <v>493</v>
      </c>
      <c r="I503" s="35" t="s">
        <v>779</v>
      </c>
    </row>
    <row r="504" spans="1:9" s="35" customFormat="1" x14ac:dyDescent="0.2">
      <c r="A504" s="42">
        <v>499</v>
      </c>
      <c r="B504" s="40">
        <v>6</v>
      </c>
      <c r="C504" s="35">
        <v>4</v>
      </c>
      <c r="D504" s="45">
        <v>11790</v>
      </c>
      <c r="E504" s="46">
        <v>43330</v>
      </c>
      <c r="F504" s="47">
        <v>1</v>
      </c>
      <c r="G504" s="35">
        <v>10</v>
      </c>
      <c r="H504" s="43" t="s">
        <v>494</v>
      </c>
      <c r="I504" s="35" t="s">
        <v>780</v>
      </c>
    </row>
    <row r="505" spans="1:9" s="35" customFormat="1" x14ac:dyDescent="0.2">
      <c r="A505" s="42">
        <v>500</v>
      </c>
      <c r="B505" s="40">
        <v>7</v>
      </c>
      <c r="C505" s="35">
        <v>4</v>
      </c>
      <c r="D505" s="45">
        <v>13600</v>
      </c>
      <c r="E505" s="46">
        <v>56930</v>
      </c>
      <c r="F505" s="47">
        <v>2</v>
      </c>
      <c r="G505" s="35">
        <v>10</v>
      </c>
      <c r="H505" s="43" t="s">
        <v>472</v>
      </c>
      <c r="I505" s="35" t="s">
        <v>781</v>
      </c>
    </row>
    <row r="506" spans="1:9" s="35" customFormat="1" x14ac:dyDescent="0.2">
      <c r="A506" s="42">
        <v>501</v>
      </c>
      <c r="B506" s="40">
        <v>8</v>
      </c>
      <c r="C506" s="35">
        <v>4</v>
      </c>
      <c r="D506" s="45">
        <v>15600</v>
      </c>
      <c r="E506" s="46">
        <v>72530</v>
      </c>
      <c r="F506" s="47">
        <v>1</v>
      </c>
      <c r="G506" s="35">
        <v>10</v>
      </c>
      <c r="H506" s="43" t="s">
        <v>495</v>
      </c>
      <c r="I506" s="35" t="s">
        <v>782</v>
      </c>
    </row>
    <row r="507" spans="1:9" s="35" customFormat="1" x14ac:dyDescent="0.2">
      <c r="A507" s="42">
        <v>502</v>
      </c>
      <c r="B507" s="40">
        <v>9</v>
      </c>
      <c r="C507" s="35">
        <v>4</v>
      </c>
      <c r="D507" s="45">
        <v>17840</v>
      </c>
      <c r="E507" s="46">
        <v>90370</v>
      </c>
      <c r="F507" s="47">
        <v>2</v>
      </c>
      <c r="G507" s="35">
        <v>10</v>
      </c>
      <c r="H507" s="43" t="s">
        <v>496</v>
      </c>
      <c r="I507" s="35" t="s">
        <v>783</v>
      </c>
    </row>
    <row r="508" spans="1:9" s="35" customFormat="1" x14ac:dyDescent="0.2">
      <c r="A508" s="42">
        <v>503</v>
      </c>
      <c r="B508" s="40">
        <v>10</v>
      </c>
      <c r="C508" s="35">
        <v>4</v>
      </c>
      <c r="D508" s="45">
        <v>20360</v>
      </c>
      <c r="E508" s="46">
        <v>110730</v>
      </c>
      <c r="F508" s="47">
        <v>2</v>
      </c>
      <c r="G508" s="35">
        <v>10</v>
      </c>
      <c r="H508" s="43" t="s">
        <v>497</v>
      </c>
      <c r="I508" s="35" t="s">
        <v>784</v>
      </c>
    </row>
    <row r="509" spans="1:9" s="35" customFormat="1" x14ac:dyDescent="0.2">
      <c r="A509" s="42">
        <v>504</v>
      </c>
      <c r="B509" s="40">
        <v>11</v>
      </c>
      <c r="C509" s="35">
        <v>4</v>
      </c>
      <c r="D509" s="45">
        <v>23210</v>
      </c>
      <c r="E509" s="46">
        <v>133940</v>
      </c>
      <c r="F509" s="47">
        <v>2</v>
      </c>
      <c r="G509" s="35">
        <v>10</v>
      </c>
      <c r="H509" s="43" t="s">
        <v>498</v>
      </c>
      <c r="I509" s="35" t="s">
        <v>771</v>
      </c>
    </row>
    <row r="510" spans="1:9" s="35" customFormat="1" x14ac:dyDescent="0.2">
      <c r="A510" s="42">
        <v>505</v>
      </c>
      <c r="B510" s="40">
        <v>12</v>
      </c>
      <c r="C510" s="35">
        <v>4</v>
      </c>
      <c r="D510" s="45">
        <v>26480</v>
      </c>
      <c r="E510" s="46">
        <v>160420</v>
      </c>
      <c r="F510" s="47">
        <v>2</v>
      </c>
      <c r="G510" s="35">
        <v>10</v>
      </c>
      <c r="H510" s="43" t="s">
        <v>499</v>
      </c>
      <c r="I510" s="35" t="s">
        <v>785</v>
      </c>
    </row>
    <row r="511" spans="1:9" s="35" customFormat="1" x14ac:dyDescent="0.2">
      <c r="A511" s="42">
        <v>506</v>
      </c>
      <c r="B511" s="35">
        <v>13</v>
      </c>
      <c r="C511" s="35">
        <v>4</v>
      </c>
      <c r="D511" s="45">
        <v>30240</v>
      </c>
      <c r="E511" s="46">
        <v>190660</v>
      </c>
      <c r="F511" s="35">
        <v>2</v>
      </c>
      <c r="G511" s="48">
        <v>10</v>
      </c>
      <c r="H511" s="35" t="s">
        <v>500</v>
      </c>
      <c r="I511" s="35" t="s">
        <v>786</v>
      </c>
    </row>
    <row r="512" spans="1:9" s="35" customFormat="1" x14ac:dyDescent="0.2">
      <c r="A512" s="42">
        <v>507</v>
      </c>
      <c r="B512" s="35">
        <v>14</v>
      </c>
      <c r="C512" s="35">
        <v>4</v>
      </c>
      <c r="D512" s="45">
        <v>34630</v>
      </c>
      <c r="E512" s="46">
        <v>225290</v>
      </c>
      <c r="F512" s="47">
        <v>2</v>
      </c>
      <c r="G512" s="35">
        <v>10</v>
      </c>
      <c r="H512" s="43" t="s">
        <v>501</v>
      </c>
      <c r="I512" s="35" t="s">
        <v>787</v>
      </c>
    </row>
    <row r="513" spans="1:9" s="35" customFormat="1" x14ac:dyDescent="0.2">
      <c r="A513" s="42">
        <v>508</v>
      </c>
      <c r="B513" s="35">
        <v>15</v>
      </c>
      <c r="C513" s="35">
        <v>4</v>
      </c>
      <c r="D513" s="45">
        <v>39830</v>
      </c>
      <c r="E513" s="46">
        <v>265120</v>
      </c>
      <c r="F513" s="47">
        <v>2</v>
      </c>
      <c r="G513" s="35">
        <v>10</v>
      </c>
      <c r="H513" s="43" t="s">
        <v>502</v>
      </c>
      <c r="I513" s="35" t="s">
        <v>788</v>
      </c>
    </row>
    <row r="514" spans="1:9" s="35" customFormat="1" x14ac:dyDescent="0.2">
      <c r="A514" s="42">
        <v>509</v>
      </c>
      <c r="B514" s="35">
        <v>16</v>
      </c>
      <c r="C514" s="35">
        <v>4</v>
      </c>
      <c r="D514" s="45">
        <v>46050</v>
      </c>
      <c r="E514" s="46">
        <v>311170</v>
      </c>
      <c r="F514" s="47">
        <v>2</v>
      </c>
      <c r="G514" s="35">
        <v>10</v>
      </c>
      <c r="H514" s="43" t="s">
        <v>503</v>
      </c>
      <c r="I514" s="35" t="s">
        <v>789</v>
      </c>
    </row>
    <row r="515" spans="1:9" s="35" customFormat="1" x14ac:dyDescent="0.2">
      <c r="A515" s="42">
        <v>510</v>
      </c>
      <c r="B515" s="35">
        <v>17</v>
      </c>
      <c r="C515" s="35">
        <v>4</v>
      </c>
      <c r="D515" s="45">
        <v>53670</v>
      </c>
      <c r="E515" s="46">
        <v>364840</v>
      </c>
      <c r="F515" s="47">
        <v>2</v>
      </c>
      <c r="G515" s="35">
        <v>10</v>
      </c>
      <c r="H515" s="43" t="s">
        <v>504</v>
      </c>
      <c r="I515" s="35" t="s">
        <v>790</v>
      </c>
    </row>
    <row r="516" spans="1:9" s="35" customFormat="1" x14ac:dyDescent="0.2">
      <c r="A516" s="42">
        <v>511</v>
      </c>
      <c r="B516" s="35">
        <v>18</v>
      </c>
      <c r="C516" s="35">
        <v>4</v>
      </c>
      <c r="D516" s="45">
        <v>63180</v>
      </c>
      <c r="E516" s="46">
        <v>428020</v>
      </c>
      <c r="F516" s="47">
        <v>2</v>
      </c>
      <c r="G516" s="35">
        <v>10</v>
      </c>
      <c r="H516" s="43" t="s">
        <v>505</v>
      </c>
      <c r="I516" s="35" t="s">
        <v>791</v>
      </c>
    </row>
    <row r="517" spans="1:9" s="35" customFormat="1" x14ac:dyDescent="0.2">
      <c r="A517" s="42">
        <v>512</v>
      </c>
      <c r="B517" s="35">
        <v>19</v>
      </c>
      <c r="C517" s="35">
        <v>4</v>
      </c>
      <c r="D517" s="45">
        <v>75420</v>
      </c>
      <c r="E517" s="46">
        <v>503440</v>
      </c>
      <c r="F517" s="47">
        <v>2</v>
      </c>
      <c r="G517" s="35">
        <v>10</v>
      </c>
      <c r="H517" s="43" t="s">
        <v>506</v>
      </c>
      <c r="I517" s="35" t="s">
        <v>792</v>
      </c>
    </row>
    <row r="518" spans="1:9" s="35" customFormat="1" x14ac:dyDescent="0.2">
      <c r="A518" s="42">
        <v>513</v>
      </c>
      <c r="B518" s="40">
        <v>20</v>
      </c>
      <c r="C518" s="35">
        <v>4</v>
      </c>
      <c r="D518" s="45">
        <v>91730</v>
      </c>
      <c r="E518" s="46">
        <v>595170</v>
      </c>
      <c r="F518" s="47">
        <v>2</v>
      </c>
      <c r="G518" s="35">
        <v>10</v>
      </c>
      <c r="H518" s="43" t="s">
        <v>507</v>
      </c>
      <c r="I518" s="35" t="s">
        <v>793</v>
      </c>
    </row>
    <row r="519" spans="1:9" s="35" customFormat="1" x14ac:dyDescent="0.2">
      <c r="A519" s="42">
        <v>514</v>
      </c>
      <c r="B519" s="40">
        <v>21</v>
      </c>
      <c r="C519" s="35">
        <v>4</v>
      </c>
      <c r="D519" s="45">
        <v>0</v>
      </c>
      <c r="E519" s="46">
        <v>0</v>
      </c>
      <c r="F519" s="47">
        <v>0</v>
      </c>
      <c r="G519" s="35">
        <v>10</v>
      </c>
      <c r="H519" s="43" t="s">
        <v>508</v>
      </c>
      <c r="I519" s="35" t="s">
        <v>794</v>
      </c>
    </row>
    <row r="520" spans="1:9" s="35" customFormat="1" x14ac:dyDescent="0.2">
      <c r="A520" s="42">
        <v>515</v>
      </c>
      <c r="B520" s="40">
        <v>0</v>
      </c>
      <c r="C520" s="35">
        <v>4</v>
      </c>
      <c r="D520" s="45">
        <v>2000</v>
      </c>
      <c r="E520" s="46">
        <v>2000</v>
      </c>
      <c r="F520" s="47">
        <v>0</v>
      </c>
      <c r="G520" s="35">
        <v>91</v>
      </c>
      <c r="H520" s="43" t="s">
        <v>24</v>
      </c>
      <c r="I520" s="35" t="s">
        <v>24</v>
      </c>
    </row>
    <row r="521" spans="1:9" s="35" customFormat="1" x14ac:dyDescent="0.2">
      <c r="A521" s="42">
        <v>516</v>
      </c>
      <c r="B521" s="40">
        <v>1</v>
      </c>
      <c r="C521" s="35">
        <v>4</v>
      </c>
      <c r="D521" s="45">
        <v>1500</v>
      </c>
      <c r="E521" s="46">
        <v>3500</v>
      </c>
      <c r="F521" s="47">
        <v>0</v>
      </c>
      <c r="G521" s="35">
        <v>91</v>
      </c>
      <c r="H521" s="43" t="s">
        <v>490</v>
      </c>
      <c r="I521" s="35" t="s">
        <v>24</v>
      </c>
    </row>
    <row r="522" spans="1:9" s="35" customFormat="1" x14ac:dyDescent="0.2">
      <c r="A522" s="42">
        <v>517</v>
      </c>
      <c r="B522" s="40">
        <v>2</v>
      </c>
      <c r="C522" s="35">
        <v>4</v>
      </c>
      <c r="D522" s="45">
        <v>1870</v>
      </c>
      <c r="E522" s="46">
        <v>5370</v>
      </c>
      <c r="F522" s="47">
        <v>1</v>
      </c>
      <c r="G522" s="35">
        <v>91</v>
      </c>
      <c r="H522" s="43" t="s">
        <v>491</v>
      </c>
      <c r="I522" s="35" t="s">
        <v>24</v>
      </c>
    </row>
    <row r="523" spans="1:9" s="35" customFormat="1" x14ac:dyDescent="0.2">
      <c r="A523" s="42">
        <v>518</v>
      </c>
      <c r="B523" s="40">
        <v>3</v>
      </c>
      <c r="C523" s="35">
        <v>4</v>
      </c>
      <c r="D523" s="45">
        <v>7330</v>
      </c>
      <c r="E523" s="46">
        <v>12700</v>
      </c>
      <c r="F523" s="47">
        <v>2</v>
      </c>
      <c r="G523" s="35">
        <v>91</v>
      </c>
      <c r="H523" s="43" t="s">
        <v>470</v>
      </c>
      <c r="I523" s="35" t="s">
        <v>777</v>
      </c>
    </row>
    <row r="524" spans="1:9" s="35" customFormat="1" x14ac:dyDescent="0.2">
      <c r="A524" s="42">
        <v>519</v>
      </c>
      <c r="B524" s="40">
        <v>4</v>
      </c>
      <c r="C524" s="35">
        <v>4</v>
      </c>
      <c r="D524" s="45">
        <v>8680</v>
      </c>
      <c r="E524" s="46">
        <v>21380</v>
      </c>
      <c r="F524" s="47">
        <v>1</v>
      </c>
      <c r="G524" s="35">
        <v>91</v>
      </c>
      <c r="H524" s="43" t="s">
        <v>492</v>
      </c>
      <c r="I524" s="35" t="s">
        <v>778</v>
      </c>
    </row>
    <row r="525" spans="1:9" s="35" customFormat="1" x14ac:dyDescent="0.2">
      <c r="A525" s="42">
        <v>520</v>
      </c>
      <c r="B525" s="40">
        <v>5</v>
      </c>
      <c r="C525" s="35">
        <v>4</v>
      </c>
      <c r="D525" s="45">
        <v>10160</v>
      </c>
      <c r="E525" s="46">
        <v>31540</v>
      </c>
      <c r="F525" s="47">
        <v>2</v>
      </c>
      <c r="G525" s="35">
        <v>91</v>
      </c>
      <c r="H525" s="43" t="s">
        <v>493</v>
      </c>
      <c r="I525" s="35" t="s">
        <v>779</v>
      </c>
    </row>
    <row r="526" spans="1:9" s="35" customFormat="1" x14ac:dyDescent="0.2">
      <c r="A526" s="42">
        <v>521</v>
      </c>
      <c r="B526" s="35">
        <v>6</v>
      </c>
      <c r="C526" s="35">
        <v>4</v>
      </c>
      <c r="D526" s="48">
        <v>11790</v>
      </c>
      <c r="E526" s="48">
        <v>43330</v>
      </c>
      <c r="F526" s="35">
        <v>1</v>
      </c>
      <c r="G526" s="48">
        <v>91</v>
      </c>
      <c r="H526" s="35" t="s">
        <v>494</v>
      </c>
      <c r="I526" s="35" t="s">
        <v>780</v>
      </c>
    </row>
    <row r="527" spans="1:9" s="35" customFormat="1" x14ac:dyDescent="0.2">
      <c r="A527" s="42">
        <v>522</v>
      </c>
      <c r="B527" s="35">
        <v>7</v>
      </c>
      <c r="C527" s="35">
        <v>4</v>
      </c>
      <c r="D527" s="48">
        <v>13600</v>
      </c>
      <c r="E527" s="48">
        <v>56930</v>
      </c>
      <c r="F527" s="35">
        <v>2</v>
      </c>
      <c r="G527" s="48">
        <v>91</v>
      </c>
      <c r="H527" s="35" t="s">
        <v>472</v>
      </c>
      <c r="I527" s="35" t="s">
        <v>781</v>
      </c>
    </row>
    <row r="528" spans="1:9" s="35" customFormat="1" x14ac:dyDescent="0.2">
      <c r="A528" s="42">
        <v>523</v>
      </c>
      <c r="B528" s="35">
        <v>8</v>
      </c>
      <c r="C528" s="35">
        <v>4</v>
      </c>
      <c r="D528" s="48">
        <v>15600</v>
      </c>
      <c r="E528" s="48">
        <v>72530</v>
      </c>
      <c r="F528" s="35">
        <v>1</v>
      </c>
      <c r="G528" s="48">
        <v>91</v>
      </c>
      <c r="H528" s="35" t="s">
        <v>495</v>
      </c>
      <c r="I528" s="35" t="s">
        <v>782</v>
      </c>
    </row>
    <row r="529" spans="1:9" s="35" customFormat="1" x14ac:dyDescent="0.2">
      <c r="A529" s="42">
        <v>524</v>
      </c>
      <c r="B529" s="35">
        <v>9</v>
      </c>
      <c r="C529" s="35">
        <v>4</v>
      </c>
      <c r="D529" s="48">
        <v>17840</v>
      </c>
      <c r="E529" s="48">
        <v>90370</v>
      </c>
      <c r="F529" s="35">
        <v>2</v>
      </c>
      <c r="G529" s="48">
        <v>91</v>
      </c>
      <c r="H529" s="35" t="s">
        <v>496</v>
      </c>
      <c r="I529" s="35" t="s">
        <v>783</v>
      </c>
    </row>
    <row r="530" spans="1:9" s="35" customFormat="1" x14ac:dyDescent="0.2">
      <c r="A530" s="42">
        <v>525</v>
      </c>
      <c r="B530" s="35">
        <v>10</v>
      </c>
      <c r="C530" s="35">
        <v>4</v>
      </c>
      <c r="D530" s="45">
        <v>20360</v>
      </c>
      <c r="E530" s="46">
        <v>110730</v>
      </c>
      <c r="F530" s="47">
        <v>2</v>
      </c>
      <c r="G530" s="35">
        <v>91</v>
      </c>
      <c r="H530" s="43" t="s">
        <v>497</v>
      </c>
      <c r="I530" s="35" t="s">
        <v>784</v>
      </c>
    </row>
    <row r="531" spans="1:9" s="35" customFormat="1" x14ac:dyDescent="0.2">
      <c r="A531" s="42">
        <v>526</v>
      </c>
      <c r="B531" s="35">
        <v>11</v>
      </c>
      <c r="C531" s="35">
        <v>4</v>
      </c>
      <c r="D531" s="45">
        <v>23210</v>
      </c>
      <c r="E531" s="46">
        <v>133940</v>
      </c>
      <c r="F531" s="47">
        <v>2</v>
      </c>
      <c r="G531" s="35">
        <v>91</v>
      </c>
      <c r="H531" s="43" t="s">
        <v>498</v>
      </c>
      <c r="I531" s="35" t="s">
        <v>771</v>
      </c>
    </row>
    <row r="532" spans="1:9" s="35" customFormat="1" x14ac:dyDescent="0.2">
      <c r="A532" s="42">
        <v>527</v>
      </c>
      <c r="B532" s="35">
        <v>12</v>
      </c>
      <c r="C532" s="35">
        <v>4</v>
      </c>
      <c r="D532" s="45">
        <v>26480</v>
      </c>
      <c r="E532" s="46">
        <v>160420</v>
      </c>
      <c r="F532" s="47">
        <v>2</v>
      </c>
      <c r="G532" s="35">
        <v>91</v>
      </c>
      <c r="H532" s="43" t="s">
        <v>499</v>
      </c>
      <c r="I532" s="35" t="s">
        <v>785</v>
      </c>
    </row>
    <row r="533" spans="1:9" s="35" customFormat="1" x14ac:dyDescent="0.2">
      <c r="A533" s="42">
        <v>528</v>
      </c>
      <c r="B533" s="35">
        <v>13</v>
      </c>
      <c r="C533" s="35">
        <v>4</v>
      </c>
      <c r="D533" s="45">
        <v>30240</v>
      </c>
      <c r="E533" s="46">
        <v>190660</v>
      </c>
      <c r="F533" s="47">
        <v>2</v>
      </c>
      <c r="G533" s="35">
        <v>91</v>
      </c>
      <c r="H533" s="43" t="s">
        <v>500</v>
      </c>
      <c r="I533" s="35" t="s">
        <v>786</v>
      </c>
    </row>
    <row r="534" spans="1:9" s="35" customFormat="1" x14ac:dyDescent="0.2">
      <c r="A534" s="42">
        <v>529</v>
      </c>
      <c r="B534" s="35">
        <v>14</v>
      </c>
      <c r="C534" s="35">
        <v>4</v>
      </c>
      <c r="D534" s="45">
        <v>34630</v>
      </c>
      <c r="E534" s="46">
        <v>225290</v>
      </c>
      <c r="F534" s="47">
        <v>2</v>
      </c>
      <c r="G534" s="35">
        <v>91</v>
      </c>
      <c r="H534" s="43" t="s">
        <v>501</v>
      </c>
      <c r="I534" s="35" t="s">
        <v>787</v>
      </c>
    </row>
    <row r="535" spans="1:9" s="35" customFormat="1" x14ac:dyDescent="0.2">
      <c r="A535" s="42">
        <v>530</v>
      </c>
      <c r="B535" s="35">
        <v>15</v>
      </c>
      <c r="C535" s="35">
        <v>4</v>
      </c>
      <c r="D535" s="45">
        <v>39830</v>
      </c>
      <c r="E535" s="46">
        <v>265120</v>
      </c>
      <c r="F535" s="47">
        <v>2</v>
      </c>
      <c r="G535" s="35">
        <v>91</v>
      </c>
      <c r="H535" s="43" t="s">
        <v>502</v>
      </c>
      <c r="I535" s="35" t="s">
        <v>788</v>
      </c>
    </row>
    <row r="536" spans="1:9" s="35" customFormat="1" x14ac:dyDescent="0.2">
      <c r="A536" s="42">
        <v>531</v>
      </c>
      <c r="B536" s="40">
        <v>16</v>
      </c>
      <c r="C536" s="35">
        <v>4</v>
      </c>
      <c r="D536" s="45">
        <v>46050</v>
      </c>
      <c r="E536" s="46">
        <v>311170</v>
      </c>
      <c r="F536" s="47">
        <v>2</v>
      </c>
      <c r="G536" s="35">
        <v>91</v>
      </c>
      <c r="H536" s="43" t="s">
        <v>503</v>
      </c>
      <c r="I536" s="35" t="s">
        <v>789</v>
      </c>
    </row>
    <row r="537" spans="1:9" s="35" customFormat="1" x14ac:dyDescent="0.2">
      <c r="A537" s="42">
        <v>532</v>
      </c>
      <c r="B537" s="40">
        <v>17</v>
      </c>
      <c r="C537" s="35">
        <v>4</v>
      </c>
      <c r="D537" s="45">
        <v>53670</v>
      </c>
      <c r="E537" s="46">
        <v>364840</v>
      </c>
      <c r="F537" s="47">
        <v>2</v>
      </c>
      <c r="G537" s="35">
        <v>91</v>
      </c>
      <c r="H537" s="43" t="s">
        <v>504</v>
      </c>
      <c r="I537" s="35" t="s">
        <v>790</v>
      </c>
    </row>
    <row r="538" spans="1:9" s="35" customFormat="1" x14ac:dyDescent="0.2">
      <c r="A538" s="42">
        <v>533</v>
      </c>
      <c r="B538" s="40">
        <v>18</v>
      </c>
      <c r="C538" s="35">
        <v>4</v>
      </c>
      <c r="D538" s="45">
        <v>63180</v>
      </c>
      <c r="E538" s="46">
        <v>428020</v>
      </c>
      <c r="F538" s="47">
        <v>2</v>
      </c>
      <c r="G538" s="35">
        <v>91</v>
      </c>
      <c r="H538" s="43" t="s">
        <v>505</v>
      </c>
      <c r="I538" s="35" t="s">
        <v>791</v>
      </c>
    </row>
    <row r="539" spans="1:9" x14ac:dyDescent="0.2">
      <c r="A539" s="42">
        <v>534</v>
      </c>
      <c r="B539" s="34">
        <v>19</v>
      </c>
      <c r="C539" s="34">
        <v>4</v>
      </c>
      <c r="D539" s="36">
        <v>75420</v>
      </c>
      <c r="E539" s="36">
        <v>503440</v>
      </c>
      <c r="F539" s="34">
        <v>2</v>
      </c>
      <c r="G539" s="37">
        <v>91</v>
      </c>
      <c r="H539" s="34" t="s">
        <v>506</v>
      </c>
      <c r="I539" s="34" t="s">
        <v>792</v>
      </c>
    </row>
    <row r="540" spans="1:9" x14ac:dyDescent="0.2">
      <c r="A540" s="42">
        <v>535</v>
      </c>
      <c r="B540" s="34">
        <v>20</v>
      </c>
      <c r="C540" s="34">
        <v>4</v>
      </c>
      <c r="D540" s="36">
        <v>91730</v>
      </c>
      <c r="E540" s="36">
        <v>595170</v>
      </c>
      <c r="F540" s="34">
        <v>2</v>
      </c>
      <c r="G540" s="37">
        <v>91</v>
      </c>
      <c r="H540" s="34" t="s">
        <v>507</v>
      </c>
      <c r="I540" s="34" t="s">
        <v>793</v>
      </c>
    </row>
    <row r="541" spans="1:9" x14ac:dyDescent="0.2">
      <c r="A541" s="42">
        <v>536</v>
      </c>
      <c r="B541" s="34">
        <v>21</v>
      </c>
      <c r="C541" s="34">
        <v>4</v>
      </c>
      <c r="D541" s="36">
        <v>0</v>
      </c>
      <c r="E541" s="36">
        <v>0</v>
      </c>
      <c r="F541" s="34">
        <v>0</v>
      </c>
      <c r="G541" s="37">
        <v>91</v>
      </c>
      <c r="H541" s="34" t="s">
        <v>508</v>
      </c>
      <c r="I541" s="34" t="s">
        <v>794</v>
      </c>
    </row>
  </sheetData>
  <autoFilter ref="A1:I538" xr:uid="{00000000-0009-0000-0000-000000000000}"/>
  <phoneticPr fontId="8" type="noConversion"/>
  <conditionalFormatting sqref="A2">
    <cfRule type="duplicateValues" dxfId="6" priority="4"/>
  </conditionalFormatting>
  <conditionalFormatting sqref="A3">
    <cfRule type="duplicateValues" dxfId="5" priority="2"/>
  </conditionalFormatting>
  <conditionalFormatting sqref="A4">
    <cfRule type="duplicateValues" dxfId="4" priority="1"/>
  </conditionalFormatting>
  <conditionalFormatting sqref="A5">
    <cfRule type="duplicateValues" dxfId="3" priority="3"/>
  </conditionalFormatting>
  <conditionalFormatting sqref="A6:A541">
    <cfRule type="duplicateValues" dxfId="2" priority="6"/>
  </conditionalFormatting>
  <conditionalFormatting sqref="L16:L19">
    <cfRule type="duplicateValues" dxfId="1" priority="5"/>
  </conditionalFormatting>
  <conditionalFormatting sqref="A1 A542:A1048576">
    <cfRule type="duplicateValues" dxfId="0" priority="7"/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845"/>
  <sheetViews>
    <sheetView topLeftCell="D1" workbookViewId="0">
      <selection activeCell="T151" sqref="T6:T151"/>
    </sheetView>
  </sheetViews>
  <sheetFormatPr defaultColWidth="9" defaultRowHeight="14.25" x14ac:dyDescent="0.2"/>
  <cols>
    <col min="1" max="1" width="9" style="18"/>
    <col min="3" max="3" width="13" style="19" customWidth="1"/>
    <col min="4" max="4" width="13" style="20" customWidth="1"/>
    <col min="5" max="5" width="16.625" customWidth="1"/>
    <col min="7" max="18" width="9" style="20"/>
    <col min="19" max="19" width="12.625" style="20"/>
    <col min="20" max="16384" width="9" style="20"/>
  </cols>
  <sheetData>
    <row r="1" spans="1:22" x14ac:dyDescent="0.2">
      <c r="A1" s="21" t="s">
        <v>6</v>
      </c>
      <c r="B1" s="22" t="s">
        <v>1</v>
      </c>
      <c r="C1" s="23" t="s">
        <v>4</v>
      </c>
      <c r="D1" s="24"/>
      <c r="E1" s="21" t="s">
        <v>6</v>
      </c>
      <c r="F1" s="22" t="s">
        <v>1</v>
      </c>
      <c r="G1" s="23" t="s">
        <v>4</v>
      </c>
      <c r="H1" s="24"/>
    </row>
    <row r="2" spans="1:22" x14ac:dyDescent="0.2">
      <c r="A2" s="18" t="s">
        <v>9</v>
      </c>
      <c r="B2" s="25" t="s">
        <v>9</v>
      </c>
      <c r="C2" s="19" t="s">
        <v>9</v>
      </c>
      <c r="E2" t="s">
        <v>9</v>
      </c>
      <c r="F2" s="25" t="s">
        <v>9</v>
      </c>
    </row>
    <row r="3" spans="1:22" x14ac:dyDescent="0.2">
      <c r="A3" s="18" t="s">
        <v>17</v>
      </c>
      <c r="B3" s="25" t="s">
        <v>12</v>
      </c>
      <c r="C3" s="19" t="s">
        <v>15</v>
      </c>
      <c r="E3" t="s">
        <v>27</v>
      </c>
      <c r="F3" s="25" t="s">
        <v>12</v>
      </c>
    </row>
    <row r="4" spans="1:22" x14ac:dyDescent="0.2">
      <c r="A4" s="18" t="s">
        <v>21</v>
      </c>
      <c r="B4" s="25" t="s">
        <v>21</v>
      </c>
      <c r="C4" s="19" t="s">
        <v>21</v>
      </c>
      <c r="E4" t="s">
        <v>21</v>
      </c>
      <c r="F4" s="25" t="s">
        <v>21</v>
      </c>
    </row>
    <row r="5" spans="1:22" x14ac:dyDescent="0.2">
      <c r="A5" s="18" t="s">
        <v>22</v>
      </c>
      <c r="B5" s="25" t="s">
        <v>22</v>
      </c>
      <c r="C5" s="19" t="s">
        <v>22</v>
      </c>
      <c r="E5" t="s">
        <v>22</v>
      </c>
      <c r="F5" s="25" t="s">
        <v>22</v>
      </c>
    </row>
    <row r="6" spans="1:22" x14ac:dyDescent="0.2">
      <c r="A6">
        <v>1</v>
      </c>
      <c r="B6" s="20">
        <v>0</v>
      </c>
      <c r="C6" s="26">
        <v>1</v>
      </c>
      <c r="D6" s="27"/>
      <c r="E6">
        <v>1</v>
      </c>
      <c r="F6" s="25">
        <v>1</v>
      </c>
      <c r="G6" s="20">
        <f>LOOKUP(1,0/((A:A=E6)*(B:B=F6)),C:C)</f>
        <v>1</v>
      </c>
      <c r="H6" s="20">
        <f>ROUND(G6*0.8,0)</f>
        <v>1</v>
      </c>
      <c r="L6" s="31">
        <v>100</v>
      </c>
      <c r="M6" s="20">
        <v>100</v>
      </c>
      <c r="P6" s="20">
        <v>0</v>
      </c>
      <c r="Q6" s="20">
        <v>0</v>
      </c>
      <c r="S6" s="32">
        <v>0</v>
      </c>
      <c r="T6" s="20">
        <f>VLOOKUP(S6,$P$6:$Q$26,2,0)</f>
        <v>0</v>
      </c>
      <c r="V6" s="31"/>
    </row>
    <row r="7" spans="1:22" x14ac:dyDescent="0.2">
      <c r="A7">
        <v>1</v>
      </c>
      <c r="B7" s="20">
        <v>0</v>
      </c>
      <c r="C7" s="26">
        <v>1</v>
      </c>
      <c r="D7" s="25"/>
      <c r="E7">
        <v>1</v>
      </c>
      <c r="F7" s="25">
        <v>2</v>
      </c>
      <c r="G7" s="20">
        <f t="shared" ref="G7:G70" si="0">LOOKUP(1,0/((A:A=E7)*(B:B=F7)),C:C)</f>
        <v>1</v>
      </c>
      <c r="H7" s="20">
        <f t="shared" ref="H7:H70" si="1">ROUND(G7*0.8,0)</f>
        <v>1</v>
      </c>
      <c r="L7" s="31">
        <v>290</v>
      </c>
      <c r="M7" s="20">
        <v>390</v>
      </c>
      <c r="P7" s="20">
        <v>1</v>
      </c>
      <c r="Q7" s="20">
        <v>0</v>
      </c>
      <c r="S7" s="33">
        <v>1</v>
      </c>
      <c r="T7" s="20">
        <f t="shared" ref="T7:T70" si="2">VLOOKUP(S7,$P$6:$Q$26,2,0)</f>
        <v>0</v>
      </c>
      <c r="V7" s="31"/>
    </row>
    <row r="8" spans="1:22" x14ac:dyDescent="0.2">
      <c r="A8">
        <v>1</v>
      </c>
      <c r="B8" s="20">
        <v>0</v>
      </c>
      <c r="C8" s="26">
        <v>1</v>
      </c>
      <c r="D8" s="25"/>
      <c r="E8">
        <v>1</v>
      </c>
      <c r="F8" s="25">
        <v>3</v>
      </c>
      <c r="G8" s="20">
        <f t="shared" si="0"/>
        <v>1</v>
      </c>
      <c r="H8" s="20">
        <f t="shared" si="1"/>
        <v>1</v>
      </c>
      <c r="L8" s="31">
        <v>540</v>
      </c>
      <c r="M8" s="20">
        <v>930</v>
      </c>
      <c r="P8" s="20">
        <v>2</v>
      </c>
      <c r="Q8" s="20">
        <v>1</v>
      </c>
      <c r="S8" s="34">
        <v>2</v>
      </c>
      <c r="T8" s="20">
        <f t="shared" si="2"/>
        <v>1</v>
      </c>
      <c r="V8" s="31"/>
    </row>
    <row r="9" spans="1:22" x14ac:dyDescent="0.2">
      <c r="A9">
        <v>1</v>
      </c>
      <c r="B9" s="20">
        <v>0</v>
      </c>
      <c r="C9" s="26">
        <v>1</v>
      </c>
      <c r="D9" s="25"/>
      <c r="E9">
        <v>1</v>
      </c>
      <c r="F9" s="25">
        <v>4</v>
      </c>
      <c r="G9" s="20">
        <f t="shared" si="0"/>
        <v>1</v>
      </c>
      <c r="H9" s="20">
        <f t="shared" si="1"/>
        <v>1</v>
      </c>
      <c r="L9" s="31">
        <v>0</v>
      </c>
      <c r="M9" s="20">
        <v>0</v>
      </c>
      <c r="P9" s="20">
        <v>3</v>
      </c>
      <c r="Q9" s="20">
        <v>2</v>
      </c>
      <c r="S9" s="34">
        <v>3</v>
      </c>
      <c r="T9" s="20">
        <f t="shared" si="2"/>
        <v>2</v>
      </c>
      <c r="V9" s="31"/>
    </row>
    <row r="10" spans="1:22" x14ac:dyDescent="0.2">
      <c r="A10">
        <v>1</v>
      </c>
      <c r="B10">
        <v>1</v>
      </c>
      <c r="C10" s="26">
        <v>1</v>
      </c>
      <c r="D10" s="25"/>
      <c r="E10">
        <v>1</v>
      </c>
      <c r="F10" s="25">
        <v>5</v>
      </c>
      <c r="G10" s="20">
        <f t="shared" si="0"/>
        <v>1</v>
      </c>
      <c r="H10" s="20">
        <f t="shared" si="1"/>
        <v>1</v>
      </c>
      <c r="L10" s="31">
        <v>200</v>
      </c>
      <c r="M10" s="20">
        <v>200</v>
      </c>
      <c r="P10" s="20">
        <v>4</v>
      </c>
      <c r="Q10" s="20">
        <v>1</v>
      </c>
      <c r="S10" s="34">
        <v>0</v>
      </c>
      <c r="T10" s="20">
        <f t="shared" si="2"/>
        <v>0</v>
      </c>
      <c r="V10" s="31"/>
    </row>
    <row r="11" spans="1:22" x14ac:dyDescent="0.2">
      <c r="A11">
        <v>1</v>
      </c>
      <c r="B11">
        <v>1</v>
      </c>
      <c r="C11" s="26">
        <v>1</v>
      </c>
      <c r="D11" s="25"/>
      <c r="E11">
        <v>1</v>
      </c>
      <c r="F11" s="25">
        <v>6</v>
      </c>
      <c r="G11" s="20">
        <f t="shared" si="0"/>
        <v>6</v>
      </c>
      <c r="H11" s="20">
        <f t="shared" si="1"/>
        <v>5</v>
      </c>
      <c r="L11" s="31">
        <v>340</v>
      </c>
      <c r="M11" s="20">
        <v>540</v>
      </c>
      <c r="P11" s="20">
        <v>5</v>
      </c>
      <c r="Q11" s="20">
        <v>2</v>
      </c>
      <c r="S11" s="33">
        <v>1</v>
      </c>
      <c r="T11" s="20">
        <f t="shared" si="2"/>
        <v>0</v>
      </c>
      <c r="V11" s="31"/>
    </row>
    <row r="12" spans="1:22" x14ac:dyDescent="0.2">
      <c r="A12">
        <v>1</v>
      </c>
      <c r="B12">
        <v>1</v>
      </c>
      <c r="C12" s="26">
        <v>1</v>
      </c>
      <c r="D12" s="25"/>
      <c r="E12">
        <v>1</v>
      </c>
      <c r="F12" s="25">
        <v>7</v>
      </c>
      <c r="G12" s="20">
        <f t="shared" si="0"/>
        <v>11</v>
      </c>
      <c r="H12" s="20">
        <f t="shared" si="1"/>
        <v>9</v>
      </c>
      <c r="L12" s="31">
        <v>630</v>
      </c>
      <c r="M12" s="20">
        <v>1170</v>
      </c>
      <c r="P12" s="20">
        <v>6</v>
      </c>
      <c r="Q12" s="20">
        <v>1</v>
      </c>
      <c r="S12" s="34">
        <v>2</v>
      </c>
      <c r="T12" s="20">
        <f t="shared" si="2"/>
        <v>1</v>
      </c>
      <c r="V12" s="31"/>
    </row>
    <row r="13" spans="1:22" x14ac:dyDescent="0.2">
      <c r="A13">
        <v>1</v>
      </c>
      <c r="B13">
        <v>1</v>
      </c>
      <c r="C13" s="26">
        <v>1</v>
      </c>
      <c r="D13" s="25"/>
      <c r="E13">
        <v>1</v>
      </c>
      <c r="F13" s="25">
        <v>8</v>
      </c>
      <c r="G13" s="20">
        <f t="shared" si="0"/>
        <v>16</v>
      </c>
      <c r="H13" s="20">
        <f t="shared" si="1"/>
        <v>13</v>
      </c>
      <c r="L13" s="31">
        <v>1280</v>
      </c>
      <c r="M13" s="20">
        <v>2450</v>
      </c>
      <c r="P13" s="20">
        <v>7</v>
      </c>
      <c r="Q13" s="20">
        <v>2</v>
      </c>
      <c r="S13" s="34">
        <v>3</v>
      </c>
      <c r="T13" s="20">
        <f t="shared" si="2"/>
        <v>2</v>
      </c>
      <c r="V13" s="31"/>
    </row>
    <row r="14" spans="1:22" x14ac:dyDescent="0.2">
      <c r="A14">
        <v>1</v>
      </c>
      <c r="B14">
        <v>2</v>
      </c>
      <c r="C14" s="26">
        <v>1</v>
      </c>
      <c r="D14" s="25"/>
      <c r="E14">
        <v>1</v>
      </c>
      <c r="F14" s="25">
        <v>9</v>
      </c>
      <c r="G14" s="20">
        <f t="shared" si="0"/>
        <v>26</v>
      </c>
      <c r="H14" s="20">
        <f t="shared" si="1"/>
        <v>21</v>
      </c>
      <c r="L14" s="31">
        <v>1420</v>
      </c>
      <c r="M14" s="20">
        <v>3870</v>
      </c>
      <c r="O14" s="31"/>
      <c r="P14" s="20">
        <v>8</v>
      </c>
      <c r="Q14" s="20">
        <v>1</v>
      </c>
      <c r="S14" s="34">
        <v>4</v>
      </c>
      <c r="T14" s="20">
        <f t="shared" si="2"/>
        <v>1</v>
      </c>
      <c r="V14" s="31"/>
    </row>
    <row r="15" spans="1:22" x14ac:dyDescent="0.2">
      <c r="A15">
        <v>1</v>
      </c>
      <c r="B15">
        <v>2</v>
      </c>
      <c r="C15" s="26">
        <v>1</v>
      </c>
      <c r="D15" s="25"/>
      <c r="E15">
        <v>1</v>
      </c>
      <c r="F15" s="25">
        <v>10</v>
      </c>
      <c r="G15" s="20">
        <f t="shared" si="0"/>
        <v>36</v>
      </c>
      <c r="H15" s="20">
        <f t="shared" si="1"/>
        <v>29</v>
      </c>
      <c r="L15" s="31">
        <v>0</v>
      </c>
      <c r="M15" s="20">
        <v>0</v>
      </c>
      <c r="O15" s="31"/>
      <c r="P15" s="20">
        <v>9</v>
      </c>
      <c r="Q15" s="20">
        <v>2</v>
      </c>
      <c r="S15" s="34">
        <v>5</v>
      </c>
      <c r="T15" s="20">
        <f t="shared" si="2"/>
        <v>2</v>
      </c>
      <c r="V15" s="31"/>
    </row>
    <row r="16" spans="1:22" x14ac:dyDescent="0.2">
      <c r="A16">
        <v>1</v>
      </c>
      <c r="B16">
        <v>2</v>
      </c>
      <c r="C16" s="26">
        <v>1</v>
      </c>
      <c r="D16" s="25"/>
      <c r="E16">
        <v>1</v>
      </c>
      <c r="F16" s="25">
        <v>11</v>
      </c>
      <c r="G16" s="20">
        <f t="shared" si="0"/>
        <v>51</v>
      </c>
      <c r="H16" s="20">
        <f t="shared" si="1"/>
        <v>41</v>
      </c>
      <c r="L16" s="31">
        <v>300</v>
      </c>
      <c r="M16" s="20">
        <v>300</v>
      </c>
      <c r="O16" s="31"/>
      <c r="P16" s="31">
        <v>10</v>
      </c>
      <c r="Q16" s="31">
        <v>2</v>
      </c>
      <c r="S16" s="34">
        <v>0</v>
      </c>
      <c r="T16" s="20">
        <f t="shared" si="2"/>
        <v>0</v>
      </c>
      <c r="V16" s="31"/>
    </row>
    <row r="17" spans="1:22" x14ac:dyDescent="0.2">
      <c r="A17">
        <v>1</v>
      </c>
      <c r="B17">
        <v>2</v>
      </c>
      <c r="C17" s="26">
        <v>1</v>
      </c>
      <c r="D17" s="25"/>
      <c r="E17">
        <v>1</v>
      </c>
      <c r="F17" s="25">
        <v>12</v>
      </c>
      <c r="G17" s="20">
        <f t="shared" si="0"/>
        <v>71</v>
      </c>
      <c r="H17" s="20">
        <f t="shared" si="1"/>
        <v>57</v>
      </c>
      <c r="L17" s="31">
        <v>400</v>
      </c>
      <c r="M17" s="20">
        <v>700</v>
      </c>
      <c r="O17" s="31"/>
      <c r="P17" s="31">
        <v>11</v>
      </c>
      <c r="Q17" s="31">
        <v>2</v>
      </c>
      <c r="S17" s="33">
        <v>1</v>
      </c>
      <c r="T17" s="20">
        <f t="shared" si="2"/>
        <v>0</v>
      </c>
      <c r="V17" s="31"/>
    </row>
    <row r="18" spans="1:22" x14ac:dyDescent="0.2">
      <c r="A18">
        <v>1</v>
      </c>
      <c r="B18">
        <v>3</v>
      </c>
      <c r="C18" s="26">
        <v>1</v>
      </c>
      <c r="D18" s="25"/>
      <c r="E18">
        <v>1</v>
      </c>
      <c r="F18" s="25">
        <v>13</v>
      </c>
      <c r="G18" s="20">
        <f t="shared" si="0"/>
        <v>101</v>
      </c>
      <c r="H18" s="20">
        <f t="shared" si="1"/>
        <v>81</v>
      </c>
      <c r="L18" s="31">
        <v>740</v>
      </c>
      <c r="M18" s="20">
        <v>1440</v>
      </c>
      <c r="O18" s="31"/>
      <c r="P18" s="31">
        <v>12</v>
      </c>
      <c r="Q18" s="31">
        <v>2</v>
      </c>
      <c r="S18" s="34">
        <v>2</v>
      </c>
      <c r="T18" s="20">
        <f t="shared" si="2"/>
        <v>1</v>
      </c>
      <c r="V18" s="31"/>
    </row>
    <row r="19" spans="1:22" x14ac:dyDescent="0.2">
      <c r="A19">
        <v>1</v>
      </c>
      <c r="B19">
        <v>3</v>
      </c>
      <c r="C19" s="26">
        <v>1</v>
      </c>
      <c r="D19" s="25"/>
      <c r="E19">
        <v>1</v>
      </c>
      <c r="F19" s="25">
        <v>14</v>
      </c>
      <c r="G19" s="20">
        <f t="shared" si="0"/>
        <v>141</v>
      </c>
      <c r="H19" s="20">
        <f t="shared" si="1"/>
        <v>113</v>
      </c>
      <c r="L19" s="31">
        <v>1510</v>
      </c>
      <c r="M19" s="20">
        <v>2950</v>
      </c>
      <c r="O19" s="31"/>
      <c r="P19" s="31">
        <v>13</v>
      </c>
      <c r="Q19" s="31">
        <v>2</v>
      </c>
      <c r="S19" s="34">
        <v>3</v>
      </c>
      <c r="T19" s="20">
        <f t="shared" si="2"/>
        <v>2</v>
      </c>
    </row>
    <row r="20" spans="1:22" x14ac:dyDescent="0.2">
      <c r="A20">
        <v>1</v>
      </c>
      <c r="B20">
        <v>3</v>
      </c>
      <c r="C20" s="26">
        <v>1</v>
      </c>
      <c r="D20" s="25"/>
      <c r="E20">
        <v>1</v>
      </c>
      <c r="F20" s="25">
        <v>15</v>
      </c>
      <c r="G20" s="20">
        <f t="shared" si="0"/>
        <v>196</v>
      </c>
      <c r="H20" s="20">
        <f t="shared" si="1"/>
        <v>157</v>
      </c>
      <c r="L20" s="31">
        <v>1670</v>
      </c>
      <c r="M20" s="20">
        <v>4620</v>
      </c>
      <c r="O20" s="31"/>
      <c r="P20" s="31">
        <v>14</v>
      </c>
      <c r="Q20" s="31">
        <v>2</v>
      </c>
      <c r="R20" s="31"/>
      <c r="S20" s="34">
        <v>4</v>
      </c>
      <c r="T20" s="20">
        <f t="shared" si="2"/>
        <v>1</v>
      </c>
      <c r="V20" s="31"/>
    </row>
    <row r="21" spans="1:22" x14ac:dyDescent="0.2">
      <c r="A21">
        <v>1</v>
      </c>
      <c r="B21">
        <v>3</v>
      </c>
      <c r="C21" s="26">
        <v>1</v>
      </c>
      <c r="D21" s="25"/>
      <c r="E21">
        <v>1</v>
      </c>
      <c r="F21" s="25">
        <v>16</v>
      </c>
      <c r="G21" s="20">
        <f t="shared" si="0"/>
        <v>266</v>
      </c>
      <c r="H21" s="20">
        <f t="shared" si="1"/>
        <v>213</v>
      </c>
      <c r="L21" s="31">
        <v>1890</v>
      </c>
      <c r="M21" s="20">
        <v>6510</v>
      </c>
      <c r="O21" s="31"/>
      <c r="P21" s="31">
        <v>15</v>
      </c>
      <c r="Q21" s="31">
        <v>2</v>
      </c>
      <c r="R21" s="31"/>
      <c r="S21" s="34">
        <v>5</v>
      </c>
      <c r="T21" s="20">
        <f t="shared" si="2"/>
        <v>2</v>
      </c>
      <c r="V21" s="31"/>
    </row>
    <row r="22" spans="1:22" x14ac:dyDescent="0.2">
      <c r="A22">
        <v>1</v>
      </c>
      <c r="B22">
        <v>4</v>
      </c>
      <c r="C22" s="26">
        <v>1</v>
      </c>
      <c r="D22" s="25"/>
      <c r="E22">
        <v>1</v>
      </c>
      <c r="F22" s="25">
        <v>17</v>
      </c>
      <c r="G22" s="20">
        <f t="shared" si="0"/>
        <v>361</v>
      </c>
      <c r="H22" s="20">
        <f t="shared" si="1"/>
        <v>289</v>
      </c>
      <c r="L22" s="31">
        <v>2160</v>
      </c>
      <c r="M22" s="20">
        <v>8670</v>
      </c>
      <c r="O22" s="31"/>
      <c r="P22" s="31">
        <v>16</v>
      </c>
      <c r="Q22" s="31">
        <v>2</v>
      </c>
      <c r="R22" s="31"/>
      <c r="S22" s="34">
        <v>6</v>
      </c>
      <c r="T22" s="20">
        <f t="shared" si="2"/>
        <v>1</v>
      </c>
      <c r="V22" s="31"/>
    </row>
    <row r="23" spans="1:22" x14ac:dyDescent="0.2">
      <c r="A23">
        <v>1</v>
      </c>
      <c r="B23">
        <v>4</v>
      </c>
      <c r="C23" s="26">
        <v>1</v>
      </c>
      <c r="D23" s="28"/>
      <c r="E23">
        <v>1</v>
      </c>
      <c r="F23" s="25">
        <v>18</v>
      </c>
      <c r="G23" s="20">
        <f t="shared" si="0"/>
        <v>491</v>
      </c>
      <c r="H23" s="20">
        <f t="shared" si="1"/>
        <v>393</v>
      </c>
      <c r="L23" s="31">
        <v>0</v>
      </c>
      <c r="M23" s="20">
        <v>0</v>
      </c>
      <c r="O23" s="31"/>
      <c r="P23" s="31">
        <v>17</v>
      </c>
      <c r="Q23" s="31">
        <v>2</v>
      </c>
      <c r="R23" s="31"/>
      <c r="S23" s="34">
        <v>7</v>
      </c>
      <c r="T23" s="20">
        <f t="shared" si="2"/>
        <v>2</v>
      </c>
      <c r="V23" s="31"/>
    </row>
    <row r="24" spans="1:22" x14ac:dyDescent="0.2">
      <c r="A24">
        <v>1</v>
      </c>
      <c r="B24">
        <v>4</v>
      </c>
      <c r="C24" s="26">
        <v>1</v>
      </c>
      <c r="D24" s="28"/>
      <c r="E24">
        <v>1</v>
      </c>
      <c r="F24" s="25">
        <v>19</v>
      </c>
      <c r="G24" s="20">
        <f t="shared" si="0"/>
        <v>661</v>
      </c>
      <c r="H24" s="20">
        <f t="shared" si="1"/>
        <v>529</v>
      </c>
      <c r="L24" s="31">
        <v>400</v>
      </c>
      <c r="M24" s="20">
        <v>400</v>
      </c>
      <c r="O24" s="31"/>
      <c r="P24" s="31">
        <v>18</v>
      </c>
      <c r="Q24" s="31">
        <v>2</v>
      </c>
      <c r="R24" s="31"/>
      <c r="S24" s="33">
        <v>0</v>
      </c>
      <c r="T24" s="20">
        <f t="shared" si="2"/>
        <v>0</v>
      </c>
      <c r="U24" s="31"/>
      <c r="V24" s="31"/>
    </row>
    <row r="25" spans="1:22" x14ac:dyDescent="0.2">
      <c r="A25">
        <v>1</v>
      </c>
      <c r="B25">
        <v>4</v>
      </c>
      <c r="C25" s="26">
        <v>1</v>
      </c>
      <c r="D25" s="28"/>
      <c r="E25">
        <v>1</v>
      </c>
      <c r="F25" s="25">
        <v>20</v>
      </c>
      <c r="G25" s="20">
        <f t="shared" si="0"/>
        <v>886</v>
      </c>
      <c r="H25" s="20">
        <f t="shared" si="1"/>
        <v>709</v>
      </c>
      <c r="L25" s="31">
        <v>470</v>
      </c>
      <c r="M25" s="20">
        <v>870</v>
      </c>
      <c r="O25" s="31"/>
      <c r="P25" s="31">
        <v>19</v>
      </c>
      <c r="Q25" s="31">
        <v>2</v>
      </c>
      <c r="R25" s="31"/>
      <c r="S25" s="33">
        <v>1</v>
      </c>
      <c r="T25" s="20">
        <f t="shared" si="2"/>
        <v>0</v>
      </c>
      <c r="U25" s="31"/>
      <c r="V25" s="31"/>
    </row>
    <row r="26" spans="1:22" x14ac:dyDescent="0.2">
      <c r="A26">
        <v>1</v>
      </c>
      <c r="B26">
        <v>5</v>
      </c>
      <c r="C26" s="26">
        <v>1</v>
      </c>
      <c r="D26" s="28"/>
      <c r="E26">
        <v>2</v>
      </c>
      <c r="F26" s="25">
        <v>1</v>
      </c>
      <c r="G26" s="20">
        <f t="shared" si="0"/>
        <v>5</v>
      </c>
      <c r="H26" s="20">
        <f t="shared" si="1"/>
        <v>4</v>
      </c>
      <c r="L26" s="31">
        <v>870</v>
      </c>
      <c r="M26" s="20">
        <v>1740</v>
      </c>
      <c r="O26" s="31"/>
      <c r="P26" s="31">
        <v>20</v>
      </c>
      <c r="Q26" s="31">
        <v>2</v>
      </c>
      <c r="R26" s="31"/>
      <c r="S26" s="34">
        <v>2</v>
      </c>
      <c r="T26" s="20">
        <f t="shared" si="2"/>
        <v>1</v>
      </c>
      <c r="U26" s="31"/>
      <c r="V26" s="31"/>
    </row>
    <row r="27" spans="1:22" x14ac:dyDescent="0.2">
      <c r="A27">
        <v>1</v>
      </c>
      <c r="B27">
        <v>5</v>
      </c>
      <c r="C27" s="26">
        <v>1</v>
      </c>
      <c r="D27" s="29"/>
      <c r="E27">
        <v>2</v>
      </c>
      <c r="F27" s="25">
        <v>2</v>
      </c>
      <c r="G27" s="20">
        <f t="shared" si="0"/>
        <v>5</v>
      </c>
      <c r="H27" s="20">
        <f t="shared" si="1"/>
        <v>4</v>
      </c>
      <c r="L27" s="31">
        <v>1780</v>
      </c>
      <c r="M27" s="20">
        <v>3520</v>
      </c>
      <c r="S27" s="34">
        <v>3</v>
      </c>
      <c r="T27" s="20">
        <f t="shared" si="2"/>
        <v>2</v>
      </c>
    </row>
    <row r="28" spans="1:22" x14ac:dyDescent="0.2">
      <c r="A28">
        <v>1</v>
      </c>
      <c r="B28">
        <v>5</v>
      </c>
      <c r="C28" s="26">
        <v>1</v>
      </c>
      <c r="D28" s="29"/>
      <c r="E28">
        <v>2</v>
      </c>
      <c r="F28" s="25">
        <v>3</v>
      </c>
      <c r="G28" s="20">
        <f t="shared" si="0"/>
        <v>5</v>
      </c>
      <c r="H28" s="20">
        <f t="shared" si="1"/>
        <v>4</v>
      </c>
      <c r="L28" s="31">
        <v>1970</v>
      </c>
      <c r="M28" s="20">
        <v>5490</v>
      </c>
      <c r="S28" s="34">
        <v>4</v>
      </c>
      <c r="T28" s="20">
        <f t="shared" si="2"/>
        <v>1</v>
      </c>
      <c r="V28" s="31"/>
    </row>
    <row r="29" spans="1:22" x14ac:dyDescent="0.2">
      <c r="A29">
        <v>1</v>
      </c>
      <c r="B29">
        <v>5</v>
      </c>
      <c r="C29" s="26">
        <v>1</v>
      </c>
      <c r="D29" s="29"/>
      <c r="E29">
        <v>2</v>
      </c>
      <c r="F29" s="25">
        <v>4</v>
      </c>
      <c r="G29" s="20">
        <f t="shared" si="0"/>
        <v>5</v>
      </c>
      <c r="H29" s="20">
        <f t="shared" si="1"/>
        <v>4</v>
      </c>
      <c r="L29" s="31">
        <v>2220</v>
      </c>
      <c r="M29" s="20">
        <v>7710</v>
      </c>
      <c r="S29" s="34">
        <v>5</v>
      </c>
      <c r="T29" s="20">
        <f t="shared" si="2"/>
        <v>2</v>
      </c>
      <c r="V29" s="31"/>
    </row>
    <row r="30" spans="1:22" x14ac:dyDescent="0.2">
      <c r="A30">
        <v>1</v>
      </c>
      <c r="B30">
        <v>6</v>
      </c>
      <c r="C30" s="26">
        <v>6</v>
      </c>
      <c r="D30" s="29"/>
      <c r="E30">
        <v>2</v>
      </c>
      <c r="F30" s="25">
        <v>5</v>
      </c>
      <c r="G30" s="20">
        <f t="shared" si="0"/>
        <v>5</v>
      </c>
      <c r="H30" s="20">
        <f t="shared" si="1"/>
        <v>4</v>
      </c>
      <c r="L30" s="31">
        <v>2540</v>
      </c>
      <c r="M30" s="20">
        <v>10250</v>
      </c>
      <c r="S30" s="34">
        <v>6</v>
      </c>
      <c r="T30" s="20">
        <f t="shared" si="2"/>
        <v>1</v>
      </c>
    </row>
    <row r="31" spans="1:22" x14ac:dyDescent="0.2">
      <c r="A31">
        <v>1</v>
      </c>
      <c r="B31">
        <v>6</v>
      </c>
      <c r="C31" s="26">
        <v>6</v>
      </c>
      <c r="D31" s="29"/>
      <c r="E31">
        <v>2</v>
      </c>
      <c r="F31" s="25">
        <v>6</v>
      </c>
      <c r="G31" s="20">
        <f t="shared" si="0"/>
        <v>30</v>
      </c>
      <c r="H31" s="20">
        <f t="shared" si="1"/>
        <v>24</v>
      </c>
      <c r="L31" s="31">
        <v>2910</v>
      </c>
      <c r="M31" s="20">
        <v>13160</v>
      </c>
      <c r="S31" s="34">
        <v>7</v>
      </c>
      <c r="T31" s="20">
        <f t="shared" si="2"/>
        <v>2</v>
      </c>
    </row>
    <row r="32" spans="1:22" x14ac:dyDescent="0.2">
      <c r="A32">
        <v>1</v>
      </c>
      <c r="B32">
        <v>6</v>
      </c>
      <c r="C32" s="26">
        <v>6</v>
      </c>
      <c r="D32" s="30"/>
      <c r="E32">
        <v>2</v>
      </c>
      <c r="F32" s="25">
        <v>7</v>
      </c>
      <c r="G32" s="20">
        <f t="shared" si="0"/>
        <v>55</v>
      </c>
      <c r="H32" s="20">
        <f t="shared" si="1"/>
        <v>44</v>
      </c>
      <c r="L32" s="31">
        <v>3360</v>
      </c>
      <c r="M32" s="20">
        <v>16520</v>
      </c>
      <c r="S32" s="33">
        <v>8</v>
      </c>
      <c r="T32" s="20">
        <f t="shared" si="2"/>
        <v>1</v>
      </c>
    </row>
    <row r="33" spans="1:20" x14ac:dyDescent="0.2">
      <c r="A33">
        <v>1</v>
      </c>
      <c r="B33">
        <v>6</v>
      </c>
      <c r="C33" s="26">
        <v>6</v>
      </c>
      <c r="D33" s="30"/>
      <c r="E33">
        <v>2</v>
      </c>
      <c r="F33" s="25">
        <v>8</v>
      </c>
      <c r="G33" s="20">
        <f t="shared" si="0"/>
        <v>90</v>
      </c>
      <c r="H33" s="20">
        <f t="shared" si="1"/>
        <v>72</v>
      </c>
      <c r="L33" s="31">
        <v>0</v>
      </c>
      <c r="M33" s="20">
        <v>0</v>
      </c>
      <c r="S33" s="33">
        <v>9</v>
      </c>
      <c r="T33" s="20">
        <f t="shared" si="2"/>
        <v>2</v>
      </c>
    </row>
    <row r="34" spans="1:20" x14ac:dyDescent="0.2">
      <c r="A34">
        <v>1</v>
      </c>
      <c r="B34">
        <v>7</v>
      </c>
      <c r="C34" s="26">
        <v>11</v>
      </c>
      <c r="D34" s="30"/>
      <c r="E34">
        <v>2</v>
      </c>
      <c r="F34" s="25">
        <v>9</v>
      </c>
      <c r="G34" s="20">
        <f t="shared" si="0"/>
        <v>135</v>
      </c>
      <c r="H34" s="20">
        <f t="shared" si="1"/>
        <v>108</v>
      </c>
      <c r="L34" s="31">
        <v>700</v>
      </c>
      <c r="M34" s="20">
        <v>700</v>
      </c>
      <c r="S34" s="33">
        <v>0</v>
      </c>
      <c r="T34" s="20">
        <f t="shared" si="2"/>
        <v>0</v>
      </c>
    </row>
    <row r="35" spans="1:20" x14ac:dyDescent="0.2">
      <c r="A35">
        <v>1</v>
      </c>
      <c r="B35">
        <v>7</v>
      </c>
      <c r="C35" s="26">
        <v>11</v>
      </c>
      <c r="D35" s="30"/>
      <c r="E35">
        <v>2</v>
      </c>
      <c r="F35" s="25">
        <v>10</v>
      </c>
      <c r="G35" s="20">
        <f t="shared" si="0"/>
        <v>195</v>
      </c>
      <c r="H35" s="20">
        <f t="shared" si="1"/>
        <v>156</v>
      </c>
      <c r="L35" s="31">
        <v>560</v>
      </c>
      <c r="M35" s="20">
        <v>1260</v>
      </c>
      <c r="S35" s="34">
        <v>1</v>
      </c>
      <c r="T35" s="20">
        <f t="shared" si="2"/>
        <v>0</v>
      </c>
    </row>
    <row r="36" spans="1:20" x14ac:dyDescent="0.2">
      <c r="A36">
        <v>1</v>
      </c>
      <c r="B36">
        <v>7</v>
      </c>
      <c r="C36" s="26">
        <v>11</v>
      </c>
      <c r="D36" s="30"/>
      <c r="E36">
        <v>2</v>
      </c>
      <c r="F36" s="25">
        <v>11</v>
      </c>
      <c r="G36" s="20">
        <f t="shared" si="0"/>
        <v>275</v>
      </c>
      <c r="H36" s="20">
        <f t="shared" si="1"/>
        <v>220</v>
      </c>
      <c r="L36" s="31">
        <v>1030</v>
      </c>
      <c r="M36" s="20">
        <v>2290</v>
      </c>
      <c r="S36" s="34">
        <v>2</v>
      </c>
      <c r="T36" s="20">
        <f t="shared" si="2"/>
        <v>1</v>
      </c>
    </row>
    <row r="37" spans="1:20" x14ac:dyDescent="0.2">
      <c r="A37">
        <v>1</v>
      </c>
      <c r="B37">
        <v>7</v>
      </c>
      <c r="C37" s="26">
        <v>11</v>
      </c>
      <c r="D37" s="30"/>
      <c r="E37">
        <v>2</v>
      </c>
      <c r="F37" s="25">
        <v>12</v>
      </c>
      <c r="G37" s="20">
        <f t="shared" si="0"/>
        <v>385</v>
      </c>
      <c r="H37" s="20">
        <f t="shared" si="1"/>
        <v>308</v>
      </c>
      <c r="L37" s="31">
        <v>2090</v>
      </c>
      <c r="M37" s="20">
        <v>4380</v>
      </c>
      <c r="S37" s="34">
        <v>3</v>
      </c>
      <c r="T37" s="20">
        <f t="shared" si="2"/>
        <v>2</v>
      </c>
    </row>
    <row r="38" spans="1:20" x14ac:dyDescent="0.2">
      <c r="A38">
        <v>1</v>
      </c>
      <c r="B38">
        <v>8</v>
      </c>
      <c r="C38" s="26">
        <v>16</v>
      </c>
      <c r="D38" s="30"/>
      <c r="E38">
        <v>2</v>
      </c>
      <c r="F38" s="25">
        <v>13</v>
      </c>
      <c r="G38" s="20">
        <f t="shared" si="0"/>
        <v>530</v>
      </c>
      <c r="H38" s="20">
        <f t="shared" si="1"/>
        <v>424</v>
      </c>
      <c r="L38" s="31">
        <v>2310</v>
      </c>
      <c r="M38" s="20">
        <v>6690</v>
      </c>
      <c r="P38" s="31"/>
      <c r="S38" s="34">
        <v>4</v>
      </c>
      <c r="T38" s="20">
        <f t="shared" si="2"/>
        <v>1</v>
      </c>
    </row>
    <row r="39" spans="1:20" x14ac:dyDescent="0.2">
      <c r="A39">
        <v>1</v>
      </c>
      <c r="B39">
        <v>8</v>
      </c>
      <c r="C39" s="26">
        <v>16</v>
      </c>
      <c r="D39" s="30"/>
      <c r="E39">
        <v>2</v>
      </c>
      <c r="F39" s="25">
        <v>14</v>
      </c>
      <c r="G39" s="20">
        <f t="shared" si="0"/>
        <v>720</v>
      </c>
      <c r="H39" s="20">
        <f t="shared" si="1"/>
        <v>576</v>
      </c>
      <c r="L39" s="31">
        <v>2610</v>
      </c>
      <c r="M39" s="20">
        <v>9300</v>
      </c>
      <c r="P39" s="31"/>
      <c r="S39" s="34">
        <v>5</v>
      </c>
      <c r="T39" s="20">
        <f t="shared" si="2"/>
        <v>2</v>
      </c>
    </row>
    <row r="40" spans="1:20" x14ac:dyDescent="0.2">
      <c r="A40">
        <v>1</v>
      </c>
      <c r="B40">
        <v>8</v>
      </c>
      <c r="C40" s="26">
        <v>16</v>
      </c>
      <c r="D40" s="30"/>
      <c r="E40">
        <v>2</v>
      </c>
      <c r="F40" s="25">
        <v>15</v>
      </c>
      <c r="G40" s="20">
        <f t="shared" si="0"/>
        <v>975</v>
      </c>
      <c r="H40" s="20">
        <f t="shared" si="1"/>
        <v>780</v>
      </c>
      <c r="L40" s="31">
        <v>2980</v>
      </c>
      <c r="M40" s="20">
        <v>12280</v>
      </c>
      <c r="P40" s="31"/>
      <c r="S40" s="34">
        <v>6</v>
      </c>
      <c r="T40" s="20">
        <f t="shared" si="2"/>
        <v>1</v>
      </c>
    </row>
    <row r="41" spans="1:20" x14ac:dyDescent="0.2">
      <c r="A41">
        <v>1</v>
      </c>
      <c r="B41">
        <v>8</v>
      </c>
      <c r="C41" s="26">
        <v>16</v>
      </c>
      <c r="E41">
        <v>2</v>
      </c>
      <c r="F41" s="25">
        <v>16</v>
      </c>
      <c r="G41" s="20">
        <f t="shared" si="0"/>
        <v>1310</v>
      </c>
      <c r="H41" s="20">
        <f t="shared" si="1"/>
        <v>1048</v>
      </c>
      <c r="L41" s="31">
        <v>3430</v>
      </c>
      <c r="M41" s="20">
        <v>15710</v>
      </c>
      <c r="P41" s="31"/>
      <c r="S41" s="34">
        <v>7</v>
      </c>
      <c r="T41" s="20">
        <f t="shared" si="2"/>
        <v>2</v>
      </c>
    </row>
    <row r="42" spans="1:20" x14ac:dyDescent="0.2">
      <c r="A42">
        <v>1</v>
      </c>
      <c r="B42">
        <v>9</v>
      </c>
      <c r="C42" s="26">
        <v>26</v>
      </c>
      <c r="D42" s="29"/>
      <c r="E42">
        <v>2</v>
      </c>
      <c r="F42" s="25">
        <v>17</v>
      </c>
      <c r="G42" s="20">
        <f t="shared" si="0"/>
        <v>1755</v>
      </c>
      <c r="H42" s="20">
        <f t="shared" si="1"/>
        <v>1404</v>
      </c>
      <c r="L42" s="31">
        <v>3950</v>
      </c>
      <c r="M42" s="20">
        <v>19660</v>
      </c>
      <c r="P42" s="31"/>
      <c r="S42" s="33">
        <v>8</v>
      </c>
      <c r="T42" s="20">
        <f t="shared" si="2"/>
        <v>1</v>
      </c>
    </row>
    <row r="43" spans="1:20" x14ac:dyDescent="0.2">
      <c r="A43">
        <v>1</v>
      </c>
      <c r="B43">
        <v>9</v>
      </c>
      <c r="C43" s="26">
        <v>26</v>
      </c>
      <c r="D43" s="29"/>
      <c r="E43">
        <v>2</v>
      </c>
      <c r="F43" s="25">
        <v>18</v>
      </c>
      <c r="G43" s="20">
        <f t="shared" si="0"/>
        <v>2345</v>
      </c>
      <c r="H43" s="20">
        <f t="shared" si="1"/>
        <v>1876</v>
      </c>
      <c r="L43" s="31">
        <v>0</v>
      </c>
      <c r="M43" s="20">
        <v>0</v>
      </c>
      <c r="P43" s="31"/>
      <c r="S43" s="33">
        <v>9</v>
      </c>
      <c r="T43" s="20">
        <f t="shared" si="2"/>
        <v>2</v>
      </c>
    </row>
    <row r="44" spans="1:20" x14ac:dyDescent="0.2">
      <c r="A44">
        <v>1</v>
      </c>
      <c r="B44">
        <v>9</v>
      </c>
      <c r="C44" s="26">
        <v>26</v>
      </c>
      <c r="D44" s="29"/>
      <c r="E44">
        <v>2</v>
      </c>
      <c r="F44" s="25">
        <v>19</v>
      </c>
      <c r="G44" s="20">
        <f t="shared" si="0"/>
        <v>3125</v>
      </c>
      <c r="H44" s="20">
        <f t="shared" si="1"/>
        <v>2500</v>
      </c>
      <c r="L44" s="31">
        <v>900</v>
      </c>
      <c r="M44" s="20">
        <v>900</v>
      </c>
      <c r="P44" s="31"/>
      <c r="S44" s="33">
        <v>0</v>
      </c>
      <c r="T44" s="20">
        <f t="shared" si="2"/>
        <v>0</v>
      </c>
    </row>
    <row r="45" spans="1:20" x14ac:dyDescent="0.2">
      <c r="A45">
        <v>1</v>
      </c>
      <c r="B45">
        <v>9</v>
      </c>
      <c r="C45" s="26">
        <v>26</v>
      </c>
      <c r="D45" s="29"/>
      <c r="E45">
        <v>2</v>
      </c>
      <c r="F45" s="25">
        <v>20</v>
      </c>
      <c r="G45" s="20">
        <f t="shared" si="0"/>
        <v>4160</v>
      </c>
      <c r="H45" s="20">
        <f t="shared" si="1"/>
        <v>3328</v>
      </c>
      <c r="L45" s="31">
        <v>670</v>
      </c>
      <c r="M45" s="20">
        <v>1570</v>
      </c>
      <c r="P45" s="31"/>
      <c r="S45" s="34">
        <v>1</v>
      </c>
      <c r="T45" s="20">
        <f t="shared" si="2"/>
        <v>0</v>
      </c>
    </row>
    <row r="46" spans="1:20" x14ac:dyDescent="0.2">
      <c r="A46">
        <v>1</v>
      </c>
      <c r="B46">
        <v>10</v>
      </c>
      <c r="C46" s="26">
        <v>36</v>
      </c>
      <c r="D46" s="29"/>
      <c r="E46">
        <v>3</v>
      </c>
      <c r="F46" s="25">
        <v>1</v>
      </c>
      <c r="G46" s="20">
        <f t="shared" si="0"/>
        <v>10</v>
      </c>
      <c r="H46" s="20">
        <f t="shared" si="1"/>
        <v>8</v>
      </c>
      <c r="L46" s="31">
        <v>1230</v>
      </c>
      <c r="M46" s="20">
        <v>2800</v>
      </c>
      <c r="P46" s="31"/>
      <c r="S46" s="34">
        <v>2</v>
      </c>
      <c r="T46" s="20">
        <f t="shared" si="2"/>
        <v>1</v>
      </c>
    </row>
    <row r="47" spans="1:20" x14ac:dyDescent="0.2">
      <c r="A47">
        <v>1</v>
      </c>
      <c r="B47">
        <v>10</v>
      </c>
      <c r="C47" s="26">
        <v>36</v>
      </c>
      <c r="D47" s="29"/>
      <c r="E47">
        <v>3</v>
      </c>
      <c r="F47" s="25">
        <v>2</v>
      </c>
      <c r="G47" s="20">
        <f t="shared" si="0"/>
        <v>10</v>
      </c>
      <c r="H47" s="20">
        <f t="shared" si="1"/>
        <v>8</v>
      </c>
      <c r="L47" s="31">
        <v>2510</v>
      </c>
      <c r="M47" s="20">
        <v>5310</v>
      </c>
      <c r="P47" s="31"/>
      <c r="S47" s="34">
        <v>3</v>
      </c>
      <c r="T47" s="20">
        <f t="shared" si="2"/>
        <v>2</v>
      </c>
    </row>
    <row r="48" spans="1:20" x14ac:dyDescent="0.2">
      <c r="A48">
        <v>1</v>
      </c>
      <c r="B48">
        <v>10</v>
      </c>
      <c r="C48" s="26">
        <v>36</v>
      </c>
      <c r="E48">
        <v>3</v>
      </c>
      <c r="F48" s="25">
        <v>3</v>
      </c>
      <c r="G48" s="20">
        <f t="shared" si="0"/>
        <v>10</v>
      </c>
      <c r="H48" s="20">
        <f t="shared" si="1"/>
        <v>8</v>
      </c>
      <c r="L48" s="31">
        <v>2780</v>
      </c>
      <c r="M48" s="20">
        <v>8090</v>
      </c>
      <c r="P48" s="31"/>
      <c r="S48" s="34">
        <v>4</v>
      </c>
      <c r="T48" s="20">
        <f t="shared" si="2"/>
        <v>1</v>
      </c>
    </row>
    <row r="49" spans="1:20" x14ac:dyDescent="0.2">
      <c r="A49">
        <v>1</v>
      </c>
      <c r="B49">
        <v>10</v>
      </c>
      <c r="C49" s="26">
        <v>36</v>
      </c>
      <c r="E49">
        <v>3</v>
      </c>
      <c r="F49" s="25">
        <v>4</v>
      </c>
      <c r="G49" s="20">
        <f t="shared" si="0"/>
        <v>10</v>
      </c>
      <c r="H49" s="20">
        <f t="shared" si="1"/>
        <v>8</v>
      </c>
      <c r="L49" s="31">
        <v>3130</v>
      </c>
      <c r="M49" s="20">
        <v>11220</v>
      </c>
      <c r="S49" s="34">
        <v>5</v>
      </c>
      <c r="T49" s="20">
        <f t="shared" si="2"/>
        <v>2</v>
      </c>
    </row>
    <row r="50" spans="1:20" x14ac:dyDescent="0.2">
      <c r="A50">
        <v>1</v>
      </c>
      <c r="B50">
        <v>11</v>
      </c>
      <c r="C50" s="26">
        <v>51</v>
      </c>
      <c r="E50">
        <v>3</v>
      </c>
      <c r="F50" s="25">
        <v>5</v>
      </c>
      <c r="G50" s="20">
        <f t="shared" si="0"/>
        <v>10</v>
      </c>
      <c r="H50" s="20">
        <f t="shared" si="1"/>
        <v>8</v>
      </c>
      <c r="L50" s="31">
        <v>3580</v>
      </c>
      <c r="M50" s="20">
        <v>14800</v>
      </c>
      <c r="S50" s="34">
        <v>6</v>
      </c>
      <c r="T50" s="20">
        <f t="shared" si="2"/>
        <v>1</v>
      </c>
    </row>
    <row r="51" spans="1:20" x14ac:dyDescent="0.2">
      <c r="A51">
        <v>1</v>
      </c>
      <c r="B51">
        <v>11</v>
      </c>
      <c r="C51" s="26">
        <v>51</v>
      </c>
      <c r="E51">
        <v>3</v>
      </c>
      <c r="F51" s="25">
        <v>6</v>
      </c>
      <c r="G51" s="20">
        <f t="shared" si="0"/>
        <v>60</v>
      </c>
      <c r="H51" s="20">
        <f t="shared" si="1"/>
        <v>48</v>
      </c>
      <c r="L51" s="31">
        <v>4110</v>
      </c>
      <c r="M51" s="20">
        <v>18910</v>
      </c>
      <c r="S51" s="34">
        <v>7</v>
      </c>
      <c r="T51" s="20">
        <f t="shared" si="2"/>
        <v>2</v>
      </c>
    </row>
    <row r="52" spans="1:20" x14ac:dyDescent="0.2">
      <c r="A52">
        <v>1</v>
      </c>
      <c r="B52">
        <v>11</v>
      </c>
      <c r="C52" s="26">
        <v>51</v>
      </c>
      <c r="E52">
        <v>3</v>
      </c>
      <c r="F52" s="25">
        <v>7</v>
      </c>
      <c r="G52" s="20">
        <f t="shared" si="0"/>
        <v>130</v>
      </c>
      <c r="H52" s="20">
        <f t="shared" si="1"/>
        <v>104</v>
      </c>
      <c r="L52" s="31">
        <v>4740</v>
      </c>
      <c r="M52" s="20">
        <v>23650</v>
      </c>
      <c r="S52" s="33">
        <v>8</v>
      </c>
      <c r="T52" s="20">
        <f t="shared" si="2"/>
        <v>1</v>
      </c>
    </row>
    <row r="53" spans="1:20" x14ac:dyDescent="0.2">
      <c r="A53">
        <v>1</v>
      </c>
      <c r="B53">
        <v>11</v>
      </c>
      <c r="C53" s="26">
        <v>51</v>
      </c>
      <c r="E53">
        <v>3</v>
      </c>
      <c r="F53" s="25">
        <v>8</v>
      </c>
      <c r="G53" s="20">
        <f t="shared" si="0"/>
        <v>220</v>
      </c>
      <c r="H53" s="20">
        <f t="shared" si="1"/>
        <v>176</v>
      </c>
      <c r="L53" s="31">
        <v>5450</v>
      </c>
      <c r="M53" s="20">
        <v>29100</v>
      </c>
      <c r="S53" s="33">
        <v>9</v>
      </c>
      <c r="T53" s="20">
        <f t="shared" si="2"/>
        <v>2</v>
      </c>
    </row>
    <row r="54" spans="1:20" x14ac:dyDescent="0.2">
      <c r="A54">
        <v>1</v>
      </c>
      <c r="B54">
        <v>12</v>
      </c>
      <c r="C54" s="26">
        <v>71</v>
      </c>
      <c r="E54">
        <v>3</v>
      </c>
      <c r="F54" s="25">
        <v>9</v>
      </c>
      <c r="G54" s="20">
        <f t="shared" si="0"/>
        <v>340</v>
      </c>
      <c r="H54" s="20">
        <f t="shared" si="1"/>
        <v>272</v>
      </c>
      <c r="L54" s="31">
        <v>6250</v>
      </c>
      <c r="M54" s="20">
        <v>35350</v>
      </c>
      <c r="S54" s="33">
        <v>10</v>
      </c>
      <c r="T54" s="20">
        <f t="shared" si="2"/>
        <v>2</v>
      </c>
    </row>
    <row r="55" spans="1:20" x14ac:dyDescent="0.2">
      <c r="A55">
        <v>1</v>
      </c>
      <c r="B55">
        <v>12</v>
      </c>
      <c r="C55" s="26">
        <v>71</v>
      </c>
      <c r="E55">
        <v>3</v>
      </c>
      <c r="F55" s="25">
        <v>10</v>
      </c>
      <c r="G55" s="20">
        <f t="shared" si="0"/>
        <v>500</v>
      </c>
      <c r="H55" s="20">
        <f t="shared" si="1"/>
        <v>400</v>
      </c>
      <c r="L55" s="31">
        <v>7140</v>
      </c>
      <c r="M55" s="20">
        <v>42490</v>
      </c>
      <c r="S55" s="33">
        <v>11</v>
      </c>
      <c r="T55" s="20">
        <f t="shared" si="2"/>
        <v>2</v>
      </c>
    </row>
    <row r="56" spans="1:20" x14ac:dyDescent="0.2">
      <c r="A56">
        <v>1</v>
      </c>
      <c r="B56">
        <v>12</v>
      </c>
      <c r="C56" s="26">
        <v>71</v>
      </c>
      <c r="E56">
        <v>3</v>
      </c>
      <c r="F56" s="25">
        <v>11</v>
      </c>
      <c r="G56" s="20">
        <f t="shared" si="0"/>
        <v>710</v>
      </c>
      <c r="H56" s="20">
        <f t="shared" si="1"/>
        <v>568</v>
      </c>
      <c r="L56" s="31">
        <v>8120</v>
      </c>
      <c r="M56" s="20">
        <v>50610</v>
      </c>
      <c r="S56" s="33">
        <v>12</v>
      </c>
      <c r="T56" s="20">
        <f t="shared" si="2"/>
        <v>2</v>
      </c>
    </row>
    <row r="57" spans="1:20" x14ac:dyDescent="0.2">
      <c r="A57">
        <v>1</v>
      </c>
      <c r="B57">
        <v>12</v>
      </c>
      <c r="C57" s="26">
        <v>71</v>
      </c>
      <c r="E57">
        <v>3</v>
      </c>
      <c r="F57" s="25">
        <v>12</v>
      </c>
      <c r="G57" s="20">
        <f t="shared" si="0"/>
        <v>990</v>
      </c>
      <c r="H57" s="20">
        <f t="shared" si="1"/>
        <v>792</v>
      </c>
      <c r="L57" s="31">
        <v>0</v>
      </c>
      <c r="M57" s="20">
        <v>0</v>
      </c>
      <c r="S57" s="33">
        <v>13</v>
      </c>
      <c r="T57" s="20">
        <f t="shared" si="2"/>
        <v>2</v>
      </c>
    </row>
    <row r="58" spans="1:20" x14ac:dyDescent="0.2">
      <c r="A58">
        <v>1</v>
      </c>
      <c r="B58">
        <v>13</v>
      </c>
      <c r="C58" s="26">
        <v>101</v>
      </c>
      <c r="D58" s="29"/>
      <c r="E58">
        <v>3</v>
      </c>
      <c r="F58" s="25">
        <v>13</v>
      </c>
      <c r="G58" s="20">
        <f t="shared" si="0"/>
        <v>1360</v>
      </c>
      <c r="H58" s="20">
        <f t="shared" si="1"/>
        <v>1088</v>
      </c>
      <c r="L58" s="31">
        <v>1200</v>
      </c>
      <c r="M58" s="31">
        <v>1200</v>
      </c>
      <c r="N58" s="31"/>
      <c r="S58" s="33">
        <v>0</v>
      </c>
      <c r="T58" s="20">
        <f t="shared" si="2"/>
        <v>0</v>
      </c>
    </row>
    <row r="59" spans="1:20" x14ac:dyDescent="0.2">
      <c r="A59">
        <v>1</v>
      </c>
      <c r="B59">
        <v>13</v>
      </c>
      <c r="C59" s="26">
        <v>101</v>
      </c>
      <c r="D59" s="29"/>
      <c r="E59">
        <v>3</v>
      </c>
      <c r="F59" s="25">
        <v>14</v>
      </c>
      <c r="G59" s="20">
        <f t="shared" si="0"/>
        <v>1855</v>
      </c>
      <c r="H59" s="20">
        <f t="shared" si="1"/>
        <v>1484</v>
      </c>
      <c r="L59" s="31">
        <v>840</v>
      </c>
      <c r="M59" s="31">
        <v>2040</v>
      </c>
      <c r="N59" s="31"/>
      <c r="S59" s="34">
        <v>1</v>
      </c>
      <c r="T59" s="20">
        <f t="shared" si="2"/>
        <v>0</v>
      </c>
    </row>
    <row r="60" spans="1:20" x14ac:dyDescent="0.2">
      <c r="A60">
        <v>1</v>
      </c>
      <c r="B60">
        <v>13</v>
      </c>
      <c r="C60" s="26">
        <v>101</v>
      </c>
      <c r="D60" s="29"/>
      <c r="E60">
        <v>3</v>
      </c>
      <c r="F60" s="25">
        <v>15</v>
      </c>
      <c r="G60" s="20">
        <f t="shared" si="0"/>
        <v>2505</v>
      </c>
      <c r="H60" s="20">
        <f t="shared" si="1"/>
        <v>2004</v>
      </c>
      <c r="L60" s="31">
        <v>1540</v>
      </c>
      <c r="M60" s="31">
        <v>3580</v>
      </c>
      <c r="N60" s="31"/>
      <c r="S60" s="34">
        <v>2</v>
      </c>
      <c r="T60" s="20">
        <f t="shared" si="2"/>
        <v>1</v>
      </c>
    </row>
    <row r="61" spans="1:20" x14ac:dyDescent="0.2">
      <c r="A61">
        <v>1</v>
      </c>
      <c r="B61">
        <v>13</v>
      </c>
      <c r="C61" s="26">
        <v>101</v>
      </c>
      <c r="D61" s="29"/>
      <c r="E61">
        <v>3</v>
      </c>
      <c r="F61" s="25">
        <v>16</v>
      </c>
      <c r="G61" s="20">
        <f t="shared" si="0"/>
        <v>3370</v>
      </c>
      <c r="H61" s="20">
        <f t="shared" si="1"/>
        <v>2696</v>
      </c>
      <c r="L61" s="31">
        <v>3140</v>
      </c>
      <c r="M61" s="31">
        <v>6720</v>
      </c>
      <c r="N61" s="31"/>
      <c r="S61" s="34">
        <v>3</v>
      </c>
      <c r="T61" s="20">
        <f t="shared" si="2"/>
        <v>2</v>
      </c>
    </row>
    <row r="62" spans="1:20" x14ac:dyDescent="0.2">
      <c r="A62">
        <v>1</v>
      </c>
      <c r="B62">
        <v>14</v>
      </c>
      <c r="C62" s="26">
        <v>141</v>
      </c>
      <c r="D62" s="29"/>
      <c r="E62">
        <v>3</v>
      </c>
      <c r="F62" s="25">
        <v>17</v>
      </c>
      <c r="G62" s="20">
        <f t="shared" si="0"/>
        <v>4510</v>
      </c>
      <c r="H62" s="20">
        <f t="shared" si="1"/>
        <v>3608</v>
      </c>
      <c r="L62" s="31">
        <v>3470</v>
      </c>
      <c r="M62" s="31">
        <v>10190</v>
      </c>
      <c r="N62" s="31"/>
      <c r="S62" s="34">
        <v>4</v>
      </c>
      <c r="T62" s="20">
        <f t="shared" si="2"/>
        <v>1</v>
      </c>
    </row>
    <row r="63" spans="1:20" x14ac:dyDescent="0.2">
      <c r="A63">
        <v>1</v>
      </c>
      <c r="B63">
        <v>14</v>
      </c>
      <c r="C63" s="26">
        <v>141</v>
      </c>
      <c r="D63" s="29"/>
      <c r="E63">
        <v>3</v>
      </c>
      <c r="F63" s="25">
        <v>18</v>
      </c>
      <c r="G63" s="20">
        <f t="shared" si="0"/>
        <v>6020</v>
      </c>
      <c r="H63" s="20">
        <f t="shared" si="1"/>
        <v>4816</v>
      </c>
      <c r="L63" s="31">
        <v>3920</v>
      </c>
      <c r="M63" s="31">
        <v>14110</v>
      </c>
      <c r="N63" s="31"/>
      <c r="S63" s="34">
        <v>5</v>
      </c>
      <c r="T63" s="20">
        <f t="shared" si="2"/>
        <v>2</v>
      </c>
    </row>
    <row r="64" spans="1:20" x14ac:dyDescent="0.2">
      <c r="A64">
        <v>1</v>
      </c>
      <c r="B64">
        <v>14</v>
      </c>
      <c r="C64" s="26">
        <v>141</v>
      </c>
      <c r="D64" s="29"/>
      <c r="E64">
        <v>3</v>
      </c>
      <c r="F64" s="25">
        <v>19</v>
      </c>
      <c r="G64" s="20">
        <f t="shared" si="0"/>
        <v>8020</v>
      </c>
      <c r="H64" s="20">
        <f t="shared" si="1"/>
        <v>6416</v>
      </c>
      <c r="L64" s="31">
        <v>4470</v>
      </c>
      <c r="M64" s="31">
        <v>18580</v>
      </c>
      <c r="N64" s="31"/>
      <c r="S64" s="34">
        <v>6</v>
      </c>
      <c r="T64" s="20">
        <f t="shared" si="2"/>
        <v>1</v>
      </c>
    </row>
    <row r="65" spans="1:20" x14ac:dyDescent="0.2">
      <c r="A65">
        <v>1</v>
      </c>
      <c r="B65">
        <v>14</v>
      </c>
      <c r="C65" s="26">
        <v>141</v>
      </c>
      <c r="E65">
        <v>3</v>
      </c>
      <c r="F65" s="25">
        <v>20</v>
      </c>
      <c r="G65" s="20">
        <f t="shared" si="0"/>
        <v>10660</v>
      </c>
      <c r="H65" s="20">
        <f t="shared" si="1"/>
        <v>8528</v>
      </c>
      <c r="L65" s="31">
        <v>5140</v>
      </c>
      <c r="M65" s="31">
        <v>23720</v>
      </c>
      <c r="N65" s="31"/>
      <c r="S65" s="33">
        <v>7</v>
      </c>
      <c r="T65" s="20">
        <f t="shared" si="2"/>
        <v>2</v>
      </c>
    </row>
    <row r="66" spans="1:20" x14ac:dyDescent="0.2">
      <c r="A66">
        <v>1</v>
      </c>
      <c r="B66">
        <v>15</v>
      </c>
      <c r="C66" s="26">
        <v>196</v>
      </c>
      <c r="E66">
        <v>4</v>
      </c>
      <c r="F66" s="25">
        <v>1</v>
      </c>
      <c r="G66" s="20">
        <f t="shared" si="0"/>
        <v>20</v>
      </c>
      <c r="H66" s="20">
        <f t="shared" si="1"/>
        <v>16</v>
      </c>
      <c r="L66" s="31">
        <v>5920</v>
      </c>
      <c r="M66" s="31">
        <v>29640</v>
      </c>
      <c r="N66" s="31"/>
      <c r="S66" s="33">
        <v>8</v>
      </c>
      <c r="T66" s="20">
        <f t="shared" si="2"/>
        <v>1</v>
      </c>
    </row>
    <row r="67" spans="1:20" x14ac:dyDescent="0.2">
      <c r="A67">
        <v>1</v>
      </c>
      <c r="B67">
        <v>15</v>
      </c>
      <c r="C67" s="26">
        <v>196</v>
      </c>
      <c r="E67">
        <v>4</v>
      </c>
      <c r="F67" s="25">
        <v>2</v>
      </c>
      <c r="G67" s="20">
        <f t="shared" si="0"/>
        <v>20</v>
      </c>
      <c r="H67" s="20">
        <f t="shared" si="1"/>
        <v>16</v>
      </c>
      <c r="L67" s="31">
        <v>6810</v>
      </c>
      <c r="M67" s="31">
        <v>36450</v>
      </c>
      <c r="N67" s="31"/>
      <c r="S67" s="33">
        <v>9</v>
      </c>
      <c r="T67" s="20">
        <f t="shared" si="2"/>
        <v>2</v>
      </c>
    </row>
    <row r="68" spans="1:20" x14ac:dyDescent="0.2">
      <c r="A68">
        <v>1</v>
      </c>
      <c r="B68">
        <v>15</v>
      </c>
      <c r="C68" s="26">
        <v>196</v>
      </c>
      <c r="E68">
        <v>4</v>
      </c>
      <c r="F68" s="25">
        <v>3</v>
      </c>
      <c r="G68" s="20">
        <f t="shared" si="0"/>
        <v>20</v>
      </c>
      <c r="H68" s="20">
        <f t="shared" si="1"/>
        <v>16</v>
      </c>
      <c r="L68" s="31">
        <v>7820</v>
      </c>
      <c r="M68" s="31">
        <v>44270</v>
      </c>
      <c r="N68" s="31"/>
      <c r="S68" s="33">
        <v>10</v>
      </c>
      <c r="T68" s="20">
        <f t="shared" si="2"/>
        <v>2</v>
      </c>
    </row>
    <row r="69" spans="1:20" x14ac:dyDescent="0.2">
      <c r="A69">
        <v>1</v>
      </c>
      <c r="B69">
        <v>15</v>
      </c>
      <c r="C69" s="26">
        <v>196</v>
      </c>
      <c r="E69">
        <v>4</v>
      </c>
      <c r="F69" s="25">
        <v>4</v>
      </c>
      <c r="G69" s="20">
        <f t="shared" si="0"/>
        <v>20</v>
      </c>
      <c r="H69" s="20">
        <f t="shared" si="1"/>
        <v>16</v>
      </c>
      <c r="L69" s="31">
        <v>8930</v>
      </c>
      <c r="M69" s="31">
        <v>53200</v>
      </c>
      <c r="N69" s="31"/>
      <c r="S69" s="33">
        <v>11</v>
      </c>
      <c r="T69" s="20">
        <f t="shared" si="2"/>
        <v>2</v>
      </c>
    </row>
    <row r="70" spans="1:20" x14ac:dyDescent="0.2">
      <c r="A70">
        <v>1</v>
      </c>
      <c r="B70">
        <v>16</v>
      </c>
      <c r="C70" s="26">
        <v>266</v>
      </c>
      <c r="E70">
        <v>4</v>
      </c>
      <c r="F70" s="25">
        <v>5</v>
      </c>
      <c r="G70" s="20">
        <f t="shared" si="0"/>
        <v>20</v>
      </c>
      <c r="H70" s="20">
        <f t="shared" si="1"/>
        <v>16</v>
      </c>
      <c r="L70" s="31">
        <v>10160</v>
      </c>
      <c r="M70" s="31">
        <v>63360</v>
      </c>
      <c r="N70" s="31"/>
      <c r="S70" s="33">
        <v>12</v>
      </c>
      <c r="T70" s="20">
        <f t="shared" si="2"/>
        <v>2</v>
      </c>
    </row>
    <row r="71" spans="1:20" x14ac:dyDescent="0.2">
      <c r="A71">
        <v>1</v>
      </c>
      <c r="B71">
        <v>16</v>
      </c>
      <c r="C71" s="26">
        <v>266</v>
      </c>
      <c r="E71">
        <v>4</v>
      </c>
      <c r="F71" s="25">
        <v>6</v>
      </c>
      <c r="G71" s="20">
        <f t="shared" ref="G71:G134" si="3">LOOKUP(1,0/((A:A=E71)*(B:B=F71)),C:C)</f>
        <v>120</v>
      </c>
      <c r="H71" s="20">
        <f t="shared" ref="H71:H134" si="4">ROUND(G71*0.8,0)</f>
        <v>96</v>
      </c>
      <c r="L71" s="31">
        <v>0</v>
      </c>
      <c r="M71" s="20">
        <v>0</v>
      </c>
      <c r="S71" s="33">
        <v>13</v>
      </c>
      <c r="T71" s="20">
        <f t="shared" ref="T71:T134" si="5">VLOOKUP(S71,$P$6:$Q$26,2,0)</f>
        <v>2</v>
      </c>
    </row>
    <row r="72" spans="1:20" x14ac:dyDescent="0.2">
      <c r="A72">
        <v>1</v>
      </c>
      <c r="B72">
        <v>16</v>
      </c>
      <c r="C72" s="26">
        <v>266</v>
      </c>
      <c r="E72">
        <v>4</v>
      </c>
      <c r="F72" s="25">
        <v>7</v>
      </c>
      <c r="G72" s="20">
        <f t="shared" si="3"/>
        <v>275</v>
      </c>
      <c r="H72" s="20">
        <f t="shared" si="4"/>
        <v>220</v>
      </c>
      <c r="L72" s="31">
        <v>1600</v>
      </c>
      <c r="M72" s="20">
        <v>1600</v>
      </c>
      <c r="S72" s="33">
        <v>0</v>
      </c>
      <c r="T72" s="20">
        <f t="shared" si="5"/>
        <v>0</v>
      </c>
    </row>
    <row r="73" spans="1:20" x14ac:dyDescent="0.2">
      <c r="A73">
        <v>1</v>
      </c>
      <c r="B73">
        <v>16</v>
      </c>
      <c r="C73" s="26">
        <v>266</v>
      </c>
      <c r="E73">
        <v>4</v>
      </c>
      <c r="F73" s="25">
        <v>8</v>
      </c>
      <c r="G73" s="20">
        <f t="shared" si="3"/>
        <v>475</v>
      </c>
      <c r="H73" s="20">
        <f t="shared" si="4"/>
        <v>380</v>
      </c>
      <c r="L73" s="31">
        <v>1110</v>
      </c>
      <c r="M73" s="20">
        <v>2710</v>
      </c>
      <c r="S73" s="34">
        <v>1</v>
      </c>
      <c r="T73" s="20">
        <f t="shared" si="5"/>
        <v>0</v>
      </c>
    </row>
    <row r="74" spans="1:20" x14ac:dyDescent="0.2">
      <c r="A74">
        <v>1</v>
      </c>
      <c r="B74">
        <v>17</v>
      </c>
      <c r="C74" s="26">
        <v>361</v>
      </c>
      <c r="E74">
        <v>4</v>
      </c>
      <c r="F74" s="25">
        <v>9</v>
      </c>
      <c r="G74" s="20">
        <f t="shared" si="3"/>
        <v>745</v>
      </c>
      <c r="H74" s="20">
        <f t="shared" si="4"/>
        <v>596</v>
      </c>
      <c r="L74" s="31">
        <v>2050</v>
      </c>
      <c r="M74" s="20">
        <v>4760</v>
      </c>
      <c r="S74" s="34">
        <v>2</v>
      </c>
      <c r="T74" s="20">
        <f t="shared" si="5"/>
        <v>1</v>
      </c>
    </row>
    <row r="75" spans="1:20" x14ac:dyDescent="0.2">
      <c r="A75">
        <v>1</v>
      </c>
      <c r="B75">
        <v>17</v>
      </c>
      <c r="C75" s="26">
        <v>361</v>
      </c>
      <c r="D75" s="29"/>
      <c r="E75">
        <v>4</v>
      </c>
      <c r="F75" s="25">
        <v>10</v>
      </c>
      <c r="G75" s="20">
        <f t="shared" si="3"/>
        <v>1100</v>
      </c>
      <c r="H75" s="20">
        <f t="shared" si="4"/>
        <v>880</v>
      </c>
      <c r="L75" s="31">
        <v>4180</v>
      </c>
      <c r="M75" s="20">
        <v>8940</v>
      </c>
      <c r="S75" s="34">
        <v>3</v>
      </c>
      <c r="T75" s="20">
        <f t="shared" si="5"/>
        <v>2</v>
      </c>
    </row>
    <row r="76" spans="1:20" x14ac:dyDescent="0.2">
      <c r="A76">
        <v>1</v>
      </c>
      <c r="B76">
        <v>17</v>
      </c>
      <c r="C76" s="26">
        <v>361</v>
      </c>
      <c r="D76" s="29"/>
      <c r="E76">
        <v>4</v>
      </c>
      <c r="F76" s="25">
        <v>11</v>
      </c>
      <c r="G76" s="20">
        <f t="shared" si="3"/>
        <v>1580</v>
      </c>
      <c r="H76" s="20">
        <f t="shared" si="4"/>
        <v>1264</v>
      </c>
      <c r="L76" s="31">
        <v>4630</v>
      </c>
      <c r="M76" s="20">
        <v>13570</v>
      </c>
      <c r="S76" s="34">
        <v>4</v>
      </c>
      <c r="T76" s="20">
        <f t="shared" si="5"/>
        <v>1</v>
      </c>
    </row>
    <row r="77" spans="1:20" x14ac:dyDescent="0.2">
      <c r="A77">
        <v>1</v>
      </c>
      <c r="B77">
        <v>17</v>
      </c>
      <c r="C77" s="26">
        <v>361</v>
      </c>
      <c r="D77" s="29"/>
      <c r="E77">
        <v>4</v>
      </c>
      <c r="F77" s="25">
        <v>12</v>
      </c>
      <c r="G77" s="20">
        <f t="shared" si="3"/>
        <v>2215</v>
      </c>
      <c r="H77" s="20">
        <f t="shared" si="4"/>
        <v>1772</v>
      </c>
      <c r="L77" s="31">
        <v>5220</v>
      </c>
      <c r="M77" s="20">
        <v>18790</v>
      </c>
      <c r="S77" s="34">
        <v>5</v>
      </c>
      <c r="T77" s="20">
        <f t="shared" si="5"/>
        <v>2</v>
      </c>
    </row>
    <row r="78" spans="1:20" x14ac:dyDescent="0.2">
      <c r="A78">
        <v>1</v>
      </c>
      <c r="B78">
        <v>18</v>
      </c>
      <c r="C78" s="26">
        <v>491</v>
      </c>
      <c r="D78" s="29"/>
      <c r="E78">
        <v>4</v>
      </c>
      <c r="F78" s="25">
        <v>13</v>
      </c>
      <c r="G78" s="20">
        <f t="shared" si="3"/>
        <v>3050</v>
      </c>
      <c r="H78" s="20">
        <f t="shared" si="4"/>
        <v>2440</v>
      </c>
      <c r="L78" s="31">
        <v>5970</v>
      </c>
      <c r="M78" s="20">
        <v>24760</v>
      </c>
      <c r="S78" s="34">
        <v>6</v>
      </c>
      <c r="T78" s="20">
        <f t="shared" si="5"/>
        <v>1</v>
      </c>
    </row>
    <row r="79" spans="1:20" x14ac:dyDescent="0.2">
      <c r="A79">
        <v>1</v>
      </c>
      <c r="B79">
        <v>18</v>
      </c>
      <c r="C79" s="26">
        <v>491</v>
      </c>
      <c r="E79">
        <v>4</v>
      </c>
      <c r="F79" s="25">
        <v>14</v>
      </c>
      <c r="G79" s="20">
        <f t="shared" si="3"/>
        <v>4155</v>
      </c>
      <c r="H79" s="20">
        <f t="shared" si="4"/>
        <v>3324</v>
      </c>
      <c r="L79" s="31">
        <v>6860</v>
      </c>
      <c r="M79" s="20">
        <v>31620</v>
      </c>
      <c r="S79" s="33">
        <v>7</v>
      </c>
      <c r="T79" s="20">
        <f t="shared" si="5"/>
        <v>2</v>
      </c>
    </row>
    <row r="80" spans="1:20" x14ac:dyDescent="0.2">
      <c r="A80">
        <v>1</v>
      </c>
      <c r="B80">
        <v>18</v>
      </c>
      <c r="C80" s="26">
        <v>491</v>
      </c>
      <c r="E80">
        <v>4</v>
      </c>
      <c r="F80" s="25">
        <v>15</v>
      </c>
      <c r="G80" s="20">
        <f t="shared" si="3"/>
        <v>5625</v>
      </c>
      <c r="H80" s="20">
        <f t="shared" si="4"/>
        <v>4500</v>
      </c>
      <c r="L80" s="31">
        <v>7900</v>
      </c>
      <c r="M80" s="20">
        <v>39520</v>
      </c>
      <c r="S80" s="33">
        <v>8</v>
      </c>
      <c r="T80" s="20">
        <f t="shared" si="5"/>
        <v>1</v>
      </c>
    </row>
    <row r="81" spans="1:20" x14ac:dyDescent="0.2">
      <c r="A81">
        <v>1</v>
      </c>
      <c r="B81">
        <v>18</v>
      </c>
      <c r="C81" s="26">
        <v>491</v>
      </c>
      <c r="E81">
        <v>4</v>
      </c>
      <c r="F81" s="25">
        <v>16</v>
      </c>
      <c r="G81" s="20">
        <f t="shared" si="3"/>
        <v>7570</v>
      </c>
      <c r="H81" s="20">
        <f t="shared" si="4"/>
        <v>6056</v>
      </c>
      <c r="L81" s="31">
        <v>9090</v>
      </c>
      <c r="M81" s="20">
        <v>48610</v>
      </c>
      <c r="S81" s="33">
        <v>9</v>
      </c>
      <c r="T81" s="20">
        <f t="shared" si="5"/>
        <v>2</v>
      </c>
    </row>
    <row r="82" spans="1:20" x14ac:dyDescent="0.2">
      <c r="A82">
        <v>1</v>
      </c>
      <c r="B82">
        <v>19</v>
      </c>
      <c r="C82" s="26">
        <v>661</v>
      </c>
      <c r="E82">
        <v>4</v>
      </c>
      <c r="F82" s="25">
        <v>17</v>
      </c>
      <c r="G82" s="20">
        <f t="shared" si="3"/>
        <v>10140</v>
      </c>
      <c r="H82" s="20">
        <f t="shared" si="4"/>
        <v>8112</v>
      </c>
      <c r="L82" s="31">
        <v>10420</v>
      </c>
      <c r="M82" s="20">
        <v>59030</v>
      </c>
      <c r="S82" s="33">
        <v>10</v>
      </c>
      <c r="T82" s="20">
        <f t="shared" si="5"/>
        <v>2</v>
      </c>
    </row>
    <row r="83" spans="1:20" x14ac:dyDescent="0.2">
      <c r="A83">
        <v>1</v>
      </c>
      <c r="B83">
        <v>19</v>
      </c>
      <c r="C83" s="26">
        <v>661</v>
      </c>
      <c r="E83">
        <v>4</v>
      </c>
      <c r="F83" s="25">
        <v>18</v>
      </c>
      <c r="G83" s="20">
        <f t="shared" si="3"/>
        <v>13540</v>
      </c>
      <c r="H83" s="20">
        <f t="shared" si="4"/>
        <v>10832</v>
      </c>
      <c r="L83" s="31">
        <v>11910</v>
      </c>
      <c r="M83" s="20">
        <v>70940</v>
      </c>
      <c r="S83" s="33">
        <v>11</v>
      </c>
      <c r="T83" s="20">
        <f t="shared" si="5"/>
        <v>2</v>
      </c>
    </row>
    <row r="84" spans="1:20" x14ac:dyDescent="0.2">
      <c r="A84">
        <v>1</v>
      </c>
      <c r="B84">
        <v>19</v>
      </c>
      <c r="C84" s="26">
        <v>661</v>
      </c>
      <c r="E84">
        <v>4</v>
      </c>
      <c r="F84" s="25">
        <v>19</v>
      </c>
      <c r="G84" s="20">
        <f t="shared" si="3"/>
        <v>18040</v>
      </c>
      <c r="H84" s="20">
        <f t="shared" si="4"/>
        <v>14432</v>
      </c>
      <c r="L84" s="31">
        <v>13540</v>
      </c>
      <c r="M84" s="20">
        <v>84480</v>
      </c>
      <c r="S84" s="33">
        <v>12</v>
      </c>
      <c r="T84" s="20">
        <f t="shared" si="5"/>
        <v>2</v>
      </c>
    </row>
    <row r="85" spans="1:20" x14ac:dyDescent="0.2">
      <c r="A85">
        <v>1</v>
      </c>
      <c r="B85">
        <v>19</v>
      </c>
      <c r="C85" s="26">
        <v>661</v>
      </c>
      <c r="E85">
        <v>4</v>
      </c>
      <c r="F85" s="25">
        <v>20</v>
      </c>
      <c r="G85" s="20">
        <f t="shared" si="3"/>
        <v>23990</v>
      </c>
      <c r="H85" s="20">
        <f t="shared" si="4"/>
        <v>19192</v>
      </c>
      <c r="L85" s="31">
        <v>15320</v>
      </c>
      <c r="M85" s="20">
        <v>99800</v>
      </c>
      <c r="S85" s="33">
        <v>13</v>
      </c>
      <c r="T85" s="20">
        <f t="shared" si="5"/>
        <v>2</v>
      </c>
    </row>
    <row r="86" spans="1:20" x14ac:dyDescent="0.2">
      <c r="A86">
        <v>1</v>
      </c>
      <c r="B86">
        <v>20</v>
      </c>
      <c r="C86" s="26">
        <v>886</v>
      </c>
      <c r="E86">
        <v>5</v>
      </c>
      <c r="F86" s="25">
        <v>1</v>
      </c>
      <c r="G86" s="20">
        <f t="shared" si="3"/>
        <v>30</v>
      </c>
      <c r="H86" s="20">
        <f t="shared" si="4"/>
        <v>24</v>
      </c>
      <c r="L86" s="31">
        <v>17250</v>
      </c>
      <c r="M86" s="20">
        <v>117050</v>
      </c>
      <c r="S86" s="33">
        <v>14</v>
      </c>
      <c r="T86" s="20">
        <f t="shared" si="5"/>
        <v>2</v>
      </c>
    </row>
    <row r="87" spans="1:20" x14ac:dyDescent="0.2">
      <c r="A87">
        <v>1</v>
      </c>
      <c r="B87">
        <v>20</v>
      </c>
      <c r="C87" s="26">
        <v>886</v>
      </c>
      <c r="E87">
        <v>5</v>
      </c>
      <c r="F87" s="25">
        <v>2</v>
      </c>
      <c r="G87" s="20">
        <f t="shared" si="3"/>
        <v>30</v>
      </c>
      <c r="H87" s="20">
        <f t="shared" si="4"/>
        <v>24</v>
      </c>
      <c r="L87" s="31">
        <v>19330</v>
      </c>
      <c r="M87" s="20">
        <v>136380</v>
      </c>
      <c r="S87" s="34">
        <v>15</v>
      </c>
      <c r="T87" s="20">
        <f t="shared" si="5"/>
        <v>2</v>
      </c>
    </row>
    <row r="88" spans="1:20" x14ac:dyDescent="0.2">
      <c r="A88">
        <v>1</v>
      </c>
      <c r="B88">
        <v>20</v>
      </c>
      <c r="C88" s="26">
        <v>886</v>
      </c>
      <c r="E88">
        <v>5</v>
      </c>
      <c r="F88" s="25">
        <v>3</v>
      </c>
      <c r="G88" s="20">
        <f t="shared" si="3"/>
        <v>30</v>
      </c>
      <c r="H88" s="20">
        <f t="shared" si="4"/>
        <v>24</v>
      </c>
      <c r="L88" s="31">
        <v>21560</v>
      </c>
      <c r="M88" s="20">
        <v>157940</v>
      </c>
      <c r="S88" s="34">
        <v>16</v>
      </c>
      <c r="T88" s="20">
        <f t="shared" si="5"/>
        <v>2</v>
      </c>
    </row>
    <row r="89" spans="1:20" x14ac:dyDescent="0.2">
      <c r="A89">
        <v>1</v>
      </c>
      <c r="B89">
        <v>20</v>
      </c>
      <c r="C89" s="26">
        <v>886</v>
      </c>
      <c r="D89" s="29"/>
      <c r="E89">
        <v>5</v>
      </c>
      <c r="F89" s="25">
        <v>4</v>
      </c>
      <c r="G89" s="20">
        <f t="shared" si="3"/>
        <v>30</v>
      </c>
      <c r="H89" s="20">
        <f t="shared" si="4"/>
        <v>24</v>
      </c>
      <c r="L89" s="31">
        <v>0</v>
      </c>
      <c r="M89" s="20">
        <v>0</v>
      </c>
      <c r="S89" s="34">
        <v>17</v>
      </c>
      <c r="T89" s="20">
        <f t="shared" si="5"/>
        <v>2</v>
      </c>
    </row>
    <row r="90" spans="1:20" x14ac:dyDescent="0.2">
      <c r="A90">
        <v>2</v>
      </c>
      <c r="B90" s="20">
        <v>0</v>
      </c>
      <c r="C90" s="26">
        <v>5</v>
      </c>
      <c r="D90" s="29"/>
      <c r="E90">
        <v>5</v>
      </c>
      <c r="F90" s="25">
        <v>5</v>
      </c>
      <c r="G90" s="20">
        <f t="shared" si="3"/>
        <v>30</v>
      </c>
      <c r="H90" s="20">
        <f t="shared" si="4"/>
        <v>24</v>
      </c>
      <c r="L90" s="31">
        <v>2500</v>
      </c>
      <c r="M90" s="20">
        <v>2500</v>
      </c>
      <c r="S90" s="34">
        <v>0</v>
      </c>
      <c r="T90" s="20">
        <f t="shared" si="5"/>
        <v>0</v>
      </c>
    </row>
    <row r="91" spans="1:20" x14ac:dyDescent="0.2">
      <c r="A91">
        <v>2</v>
      </c>
      <c r="B91" s="20">
        <v>0</v>
      </c>
      <c r="C91" s="26">
        <v>5</v>
      </c>
      <c r="D91" s="29"/>
      <c r="E91">
        <v>5</v>
      </c>
      <c r="F91" s="25">
        <v>6</v>
      </c>
      <c r="G91" s="20">
        <f t="shared" si="3"/>
        <v>180</v>
      </c>
      <c r="H91" s="20">
        <f t="shared" si="4"/>
        <v>144</v>
      </c>
      <c r="L91" s="31">
        <v>1390</v>
      </c>
      <c r="M91" s="20">
        <v>3890</v>
      </c>
      <c r="S91" s="34">
        <v>1</v>
      </c>
      <c r="T91" s="20">
        <f t="shared" si="5"/>
        <v>0</v>
      </c>
    </row>
    <row r="92" spans="1:20" x14ac:dyDescent="0.2">
      <c r="A92">
        <v>2</v>
      </c>
      <c r="B92" s="20">
        <v>0</v>
      </c>
      <c r="C92" s="26">
        <v>5</v>
      </c>
      <c r="D92" s="29"/>
      <c r="E92">
        <v>5</v>
      </c>
      <c r="F92" s="25">
        <v>7</v>
      </c>
      <c r="G92" s="20">
        <f t="shared" si="3"/>
        <v>510</v>
      </c>
      <c r="H92" s="20">
        <f t="shared" si="4"/>
        <v>408</v>
      </c>
      <c r="L92" s="31">
        <v>2570</v>
      </c>
      <c r="M92" s="20">
        <v>6460</v>
      </c>
      <c r="S92" s="34">
        <v>2</v>
      </c>
      <c r="T92" s="20">
        <f t="shared" si="5"/>
        <v>1</v>
      </c>
    </row>
    <row r="93" spans="1:20" x14ac:dyDescent="0.2">
      <c r="A93">
        <v>2</v>
      </c>
      <c r="B93" s="20">
        <v>0</v>
      </c>
      <c r="C93" s="26">
        <v>5</v>
      </c>
      <c r="D93" s="29"/>
      <c r="E93">
        <v>5</v>
      </c>
      <c r="F93" s="25">
        <v>8</v>
      </c>
      <c r="G93" s="20">
        <f t="shared" si="3"/>
        <v>945</v>
      </c>
      <c r="H93" s="20">
        <f t="shared" si="4"/>
        <v>756</v>
      </c>
      <c r="L93" s="31">
        <v>5230</v>
      </c>
      <c r="M93" s="20">
        <v>11690</v>
      </c>
      <c r="S93" s="34">
        <v>3</v>
      </c>
      <c r="T93" s="20">
        <f t="shared" si="5"/>
        <v>2</v>
      </c>
    </row>
    <row r="94" spans="1:20" x14ac:dyDescent="0.2">
      <c r="A94">
        <v>2</v>
      </c>
      <c r="B94">
        <v>1</v>
      </c>
      <c r="C94" s="26">
        <v>5</v>
      </c>
      <c r="D94" s="29"/>
      <c r="E94">
        <v>5</v>
      </c>
      <c r="F94" s="25">
        <v>9</v>
      </c>
      <c r="G94" s="20">
        <f t="shared" si="3"/>
        <v>1520</v>
      </c>
      <c r="H94" s="20">
        <f t="shared" si="4"/>
        <v>1216</v>
      </c>
      <c r="L94" s="31">
        <v>5790</v>
      </c>
      <c r="M94" s="20">
        <v>17480</v>
      </c>
      <c r="S94" s="34">
        <v>4</v>
      </c>
      <c r="T94" s="20">
        <f t="shared" si="5"/>
        <v>1</v>
      </c>
    </row>
    <row r="95" spans="1:20" x14ac:dyDescent="0.2">
      <c r="A95">
        <v>2</v>
      </c>
      <c r="B95">
        <v>1</v>
      </c>
      <c r="C95" s="26">
        <v>5</v>
      </c>
      <c r="E95">
        <v>5</v>
      </c>
      <c r="F95" s="25">
        <v>10</v>
      </c>
      <c r="G95" s="20">
        <f t="shared" si="3"/>
        <v>2285</v>
      </c>
      <c r="H95" s="20">
        <f t="shared" si="4"/>
        <v>1828</v>
      </c>
      <c r="L95" s="31">
        <v>6530</v>
      </c>
      <c r="M95" s="20">
        <v>24010</v>
      </c>
      <c r="S95" s="34">
        <v>5</v>
      </c>
      <c r="T95" s="20">
        <f t="shared" si="5"/>
        <v>2</v>
      </c>
    </row>
    <row r="96" spans="1:20" x14ac:dyDescent="0.2">
      <c r="A96">
        <v>2</v>
      </c>
      <c r="B96">
        <v>1</v>
      </c>
      <c r="C96" s="26">
        <v>5</v>
      </c>
      <c r="E96">
        <v>5</v>
      </c>
      <c r="F96" s="25">
        <v>11</v>
      </c>
      <c r="G96" s="20">
        <f t="shared" si="3"/>
        <v>3295</v>
      </c>
      <c r="H96" s="20">
        <f t="shared" si="4"/>
        <v>2636</v>
      </c>
      <c r="L96" s="31">
        <v>7460</v>
      </c>
      <c r="M96" s="20">
        <v>31470</v>
      </c>
      <c r="S96" s="34">
        <v>6</v>
      </c>
      <c r="T96" s="20">
        <f t="shared" si="5"/>
        <v>1</v>
      </c>
    </row>
    <row r="97" spans="1:20" x14ac:dyDescent="0.2">
      <c r="A97">
        <v>2</v>
      </c>
      <c r="B97">
        <v>1</v>
      </c>
      <c r="C97" s="26">
        <v>5</v>
      </c>
      <c r="E97">
        <v>5</v>
      </c>
      <c r="F97" s="25">
        <v>12</v>
      </c>
      <c r="G97" s="20">
        <f t="shared" si="3"/>
        <v>4640</v>
      </c>
      <c r="H97" s="20">
        <f t="shared" si="4"/>
        <v>3712</v>
      </c>
      <c r="L97" s="31">
        <v>8570</v>
      </c>
      <c r="M97" s="20">
        <v>40040</v>
      </c>
      <c r="S97" s="33">
        <v>7</v>
      </c>
      <c r="T97" s="20">
        <f t="shared" si="5"/>
        <v>2</v>
      </c>
    </row>
    <row r="98" spans="1:20" x14ac:dyDescent="0.2">
      <c r="A98">
        <v>2</v>
      </c>
      <c r="B98">
        <v>2</v>
      </c>
      <c r="C98" s="26">
        <v>5</v>
      </c>
      <c r="E98">
        <v>5</v>
      </c>
      <c r="F98" s="25">
        <v>13</v>
      </c>
      <c r="G98" s="20">
        <f t="shared" si="3"/>
        <v>6405</v>
      </c>
      <c r="H98" s="20">
        <f t="shared" si="4"/>
        <v>5124</v>
      </c>
      <c r="L98" s="31">
        <v>9870</v>
      </c>
      <c r="M98" s="20">
        <v>49910</v>
      </c>
      <c r="S98" s="33">
        <v>8</v>
      </c>
      <c r="T98" s="20">
        <f t="shared" si="5"/>
        <v>1</v>
      </c>
    </row>
    <row r="99" spans="1:20" x14ac:dyDescent="0.2">
      <c r="A99">
        <v>2</v>
      </c>
      <c r="B99">
        <v>2</v>
      </c>
      <c r="C99" s="26">
        <v>5</v>
      </c>
      <c r="E99">
        <v>5</v>
      </c>
      <c r="F99" s="25">
        <v>14</v>
      </c>
      <c r="G99" s="20">
        <f t="shared" si="3"/>
        <v>8745</v>
      </c>
      <c r="H99" s="20">
        <f t="shared" si="4"/>
        <v>6996</v>
      </c>
      <c r="L99" s="31">
        <v>11360</v>
      </c>
      <c r="M99" s="20">
        <v>61270</v>
      </c>
      <c r="S99" s="33">
        <v>9</v>
      </c>
      <c r="T99" s="20">
        <f t="shared" si="5"/>
        <v>2</v>
      </c>
    </row>
    <row r="100" spans="1:20" x14ac:dyDescent="0.2">
      <c r="A100">
        <v>2</v>
      </c>
      <c r="B100">
        <v>2</v>
      </c>
      <c r="C100" s="26">
        <v>5</v>
      </c>
      <c r="E100">
        <v>5</v>
      </c>
      <c r="F100" s="25">
        <v>15</v>
      </c>
      <c r="G100" s="20">
        <f t="shared" si="3"/>
        <v>11845</v>
      </c>
      <c r="H100" s="20">
        <f t="shared" si="4"/>
        <v>9476</v>
      </c>
      <c r="L100" s="31">
        <v>13030</v>
      </c>
      <c r="M100" s="20">
        <v>74300</v>
      </c>
      <c r="S100" s="33">
        <v>10</v>
      </c>
      <c r="T100" s="20">
        <f t="shared" si="5"/>
        <v>2</v>
      </c>
    </row>
    <row r="101" spans="1:20" x14ac:dyDescent="0.2">
      <c r="A101">
        <v>2</v>
      </c>
      <c r="B101">
        <v>2</v>
      </c>
      <c r="C101" s="26">
        <v>5</v>
      </c>
      <c r="E101">
        <v>5</v>
      </c>
      <c r="F101" s="25">
        <v>16</v>
      </c>
      <c r="G101" s="20">
        <f t="shared" si="3"/>
        <v>15940</v>
      </c>
      <c r="H101" s="20">
        <f t="shared" si="4"/>
        <v>12752</v>
      </c>
      <c r="L101" s="31">
        <v>14880</v>
      </c>
      <c r="M101" s="20">
        <v>89180</v>
      </c>
      <c r="S101" s="33">
        <v>11</v>
      </c>
      <c r="T101" s="20">
        <f t="shared" si="5"/>
        <v>2</v>
      </c>
    </row>
    <row r="102" spans="1:20" x14ac:dyDescent="0.2">
      <c r="A102">
        <v>2</v>
      </c>
      <c r="B102">
        <v>3</v>
      </c>
      <c r="C102" s="26">
        <v>5</v>
      </c>
      <c r="E102">
        <v>5</v>
      </c>
      <c r="F102" s="25">
        <v>17</v>
      </c>
      <c r="G102" s="20">
        <f t="shared" si="3"/>
        <v>21355</v>
      </c>
      <c r="H102" s="20">
        <f t="shared" si="4"/>
        <v>17084</v>
      </c>
      <c r="L102" s="31">
        <v>16930</v>
      </c>
      <c r="M102" s="20">
        <v>106110</v>
      </c>
      <c r="S102" s="33">
        <v>12</v>
      </c>
      <c r="T102" s="20">
        <f t="shared" si="5"/>
        <v>2</v>
      </c>
    </row>
    <row r="103" spans="1:20" x14ac:dyDescent="0.2">
      <c r="A103">
        <v>2</v>
      </c>
      <c r="B103">
        <v>3</v>
      </c>
      <c r="C103" s="26">
        <v>5</v>
      </c>
      <c r="E103">
        <v>5</v>
      </c>
      <c r="F103" s="25">
        <v>18</v>
      </c>
      <c r="G103" s="20">
        <f t="shared" si="3"/>
        <v>28515</v>
      </c>
      <c r="H103" s="20">
        <f t="shared" si="4"/>
        <v>22812</v>
      </c>
      <c r="L103" s="31">
        <v>19150</v>
      </c>
      <c r="M103" s="20">
        <v>125260</v>
      </c>
      <c r="S103" s="33">
        <v>13</v>
      </c>
      <c r="T103" s="20">
        <f t="shared" si="5"/>
        <v>2</v>
      </c>
    </row>
    <row r="104" spans="1:20" x14ac:dyDescent="0.2">
      <c r="A104">
        <v>2</v>
      </c>
      <c r="B104">
        <v>3</v>
      </c>
      <c r="C104" s="26">
        <v>5</v>
      </c>
      <c r="E104">
        <v>5</v>
      </c>
      <c r="F104" s="25">
        <v>19</v>
      </c>
      <c r="G104" s="20">
        <f t="shared" si="3"/>
        <v>37975</v>
      </c>
      <c r="H104" s="20">
        <f t="shared" si="4"/>
        <v>30380</v>
      </c>
      <c r="L104" s="31">
        <v>21570</v>
      </c>
      <c r="M104" s="20">
        <v>146830</v>
      </c>
      <c r="S104" s="33">
        <v>14</v>
      </c>
      <c r="T104" s="20">
        <f t="shared" si="5"/>
        <v>2</v>
      </c>
    </row>
    <row r="105" spans="1:20" x14ac:dyDescent="0.2">
      <c r="A105">
        <v>2</v>
      </c>
      <c r="B105">
        <v>3</v>
      </c>
      <c r="C105" s="26">
        <v>5</v>
      </c>
      <c r="E105">
        <v>5</v>
      </c>
      <c r="F105" s="25">
        <v>20</v>
      </c>
      <c r="G105" s="20">
        <f t="shared" si="3"/>
        <v>50475</v>
      </c>
      <c r="H105" s="20">
        <f t="shared" si="4"/>
        <v>40380</v>
      </c>
      <c r="L105" s="31">
        <v>24170</v>
      </c>
      <c r="M105" s="20">
        <v>171000</v>
      </c>
      <c r="S105" s="34">
        <v>15</v>
      </c>
      <c r="T105" s="20">
        <f t="shared" si="5"/>
        <v>2</v>
      </c>
    </row>
    <row r="106" spans="1:20" x14ac:dyDescent="0.2">
      <c r="A106">
        <v>2</v>
      </c>
      <c r="B106">
        <v>4</v>
      </c>
      <c r="C106" s="26">
        <v>5</v>
      </c>
      <c r="E106">
        <v>6</v>
      </c>
      <c r="F106" s="25">
        <v>1</v>
      </c>
      <c r="G106" s="20">
        <f t="shared" si="3"/>
        <v>40</v>
      </c>
      <c r="H106" s="20">
        <f t="shared" si="4"/>
        <v>32</v>
      </c>
      <c r="L106" s="31">
        <v>26950</v>
      </c>
      <c r="M106" s="20">
        <v>197950</v>
      </c>
      <c r="S106" s="34">
        <v>16</v>
      </c>
      <c r="T106" s="20">
        <f t="shared" si="5"/>
        <v>2</v>
      </c>
    </row>
    <row r="107" spans="1:20" x14ac:dyDescent="0.2">
      <c r="A107">
        <v>2</v>
      </c>
      <c r="B107">
        <v>4</v>
      </c>
      <c r="C107" s="26">
        <v>5</v>
      </c>
      <c r="E107">
        <v>6</v>
      </c>
      <c r="F107" s="25">
        <v>2</v>
      </c>
      <c r="G107" s="20">
        <f t="shared" si="3"/>
        <v>40</v>
      </c>
      <c r="H107" s="20">
        <f t="shared" si="4"/>
        <v>32</v>
      </c>
      <c r="L107" s="31">
        <v>0</v>
      </c>
      <c r="M107" s="20">
        <v>0</v>
      </c>
      <c r="S107" s="34">
        <v>17</v>
      </c>
      <c r="T107" s="20">
        <f t="shared" si="5"/>
        <v>2</v>
      </c>
    </row>
    <row r="108" spans="1:20" x14ac:dyDescent="0.2">
      <c r="A108">
        <v>2</v>
      </c>
      <c r="B108">
        <v>4</v>
      </c>
      <c r="C108" s="26">
        <v>5</v>
      </c>
      <c r="E108">
        <v>6</v>
      </c>
      <c r="F108" s="25">
        <v>3</v>
      </c>
      <c r="G108" s="20">
        <f t="shared" si="3"/>
        <v>40</v>
      </c>
      <c r="H108" s="20">
        <f t="shared" si="4"/>
        <v>32</v>
      </c>
      <c r="L108" s="31">
        <v>3500</v>
      </c>
      <c r="M108" s="20">
        <v>3500</v>
      </c>
      <c r="S108" s="34">
        <v>0</v>
      </c>
      <c r="T108" s="20">
        <f t="shared" si="5"/>
        <v>0</v>
      </c>
    </row>
    <row r="109" spans="1:20" x14ac:dyDescent="0.2">
      <c r="A109">
        <v>2</v>
      </c>
      <c r="B109">
        <v>4</v>
      </c>
      <c r="C109" s="26">
        <v>5</v>
      </c>
      <c r="E109">
        <v>6</v>
      </c>
      <c r="F109" s="25">
        <v>4</v>
      </c>
      <c r="G109" s="20">
        <f t="shared" si="3"/>
        <v>40</v>
      </c>
      <c r="H109" s="20">
        <f t="shared" si="4"/>
        <v>32</v>
      </c>
      <c r="L109" s="31">
        <v>1840</v>
      </c>
      <c r="M109" s="20">
        <v>5340</v>
      </c>
      <c r="S109" s="34">
        <v>1</v>
      </c>
      <c r="T109" s="20">
        <f t="shared" si="5"/>
        <v>0</v>
      </c>
    </row>
    <row r="110" spans="1:20" x14ac:dyDescent="0.2">
      <c r="A110">
        <v>2</v>
      </c>
      <c r="B110">
        <v>5</v>
      </c>
      <c r="C110" s="26">
        <v>5</v>
      </c>
      <c r="E110">
        <v>6</v>
      </c>
      <c r="F110" s="25">
        <v>5</v>
      </c>
      <c r="G110" s="20">
        <f t="shared" si="3"/>
        <v>40</v>
      </c>
      <c r="H110" s="20">
        <f t="shared" si="4"/>
        <v>32</v>
      </c>
      <c r="L110" s="31">
        <v>3390</v>
      </c>
      <c r="M110" s="20">
        <v>8730</v>
      </c>
      <c r="S110" s="34">
        <v>2</v>
      </c>
      <c r="T110" s="20">
        <f t="shared" si="5"/>
        <v>1</v>
      </c>
    </row>
    <row r="111" spans="1:20" x14ac:dyDescent="0.2">
      <c r="A111">
        <v>2</v>
      </c>
      <c r="B111">
        <v>5</v>
      </c>
      <c r="C111" s="26">
        <v>5</v>
      </c>
      <c r="E111">
        <v>6</v>
      </c>
      <c r="F111" s="25">
        <v>6</v>
      </c>
      <c r="G111" s="20">
        <f t="shared" si="3"/>
        <v>240</v>
      </c>
      <c r="H111" s="20">
        <f t="shared" si="4"/>
        <v>192</v>
      </c>
      <c r="L111" s="31">
        <v>6900</v>
      </c>
      <c r="M111" s="20">
        <v>15630</v>
      </c>
      <c r="S111" s="34">
        <v>3</v>
      </c>
      <c r="T111" s="20">
        <f t="shared" si="5"/>
        <v>2</v>
      </c>
    </row>
    <row r="112" spans="1:20" x14ac:dyDescent="0.2">
      <c r="A112">
        <v>2</v>
      </c>
      <c r="B112">
        <v>5</v>
      </c>
      <c r="C112" s="26">
        <v>5</v>
      </c>
      <c r="E112">
        <v>6</v>
      </c>
      <c r="F112" s="25">
        <v>7</v>
      </c>
      <c r="G112" s="20">
        <f t="shared" si="3"/>
        <v>640</v>
      </c>
      <c r="H112" s="20">
        <f t="shared" si="4"/>
        <v>512</v>
      </c>
      <c r="L112" s="31">
        <v>7640</v>
      </c>
      <c r="M112" s="20">
        <v>23270</v>
      </c>
      <c r="S112" s="34">
        <v>4</v>
      </c>
      <c r="T112" s="20">
        <f t="shared" si="5"/>
        <v>1</v>
      </c>
    </row>
    <row r="113" spans="1:20" x14ac:dyDescent="0.2">
      <c r="A113">
        <v>2</v>
      </c>
      <c r="B113">
        <v>5</v>
      </c>
      <c r="C113" s="26">
        <v>5</v>
      </c>
      <c r="E113">
        <v>6</v>
      </c>
      <c r="F113" s="25">
        <v>8</v>
      </c>
      <c r="G113" s="20">
        <f t="shared" si="3"/>
        <v>1165</v>
      </c>
      <c r="H113" s="20">
        <f t="shared" si="4"/>
        <v>932</v>
      </c>
      <c r="L113" s="31">
        <v>8620</v>
      </c>
      <c r="M113" s="20">
        <v>31890</v>
      </c>
      <c r="S113" s="34">
        <v>5</v>
      </c>
      <c r="T113" s="20">
        <f t="shared" si="5"/>
        <v>2</v>
      </c>
    </row>
    <row r="114" spans="1:20" x14ac:dyDescent="0.2">
      <c r="A114">
        <v>2</v>
      </c>
      <c r="B114">
        <v>6</v>
      </c>
      <c r="C114" s="26">
        <v>30</v>
      </c>
      <c r="E114">
        <v>6</v>
      </c>
      <c r="F114" s="25">
        <v>9</v>
      </c>
      <c r="G114" s="20">
        <f t="shared" si="3"/>
        <v>1875</v>
      </c>
      <c r="H114" s="20">
        <f t="shared" si="4"/>
        <v>1500</v>
      </c>
      <c r="L114" s="31">
        <v>9840</v>
      </c>
      <c r="M114" s="20">
        <v>41730</v>
      </c>
      <c r="S114" s="34">
        <v>6</v>
      </c>
      <c r="T114" s="20">
        <f t="shared" si="5"/>
        <v>1</v>
      </c>
    </row>
    <row r="115" spans="1:20" x14ac:dyDescent="0.2">
      <c r="A115">
        <v>2</v>
      </c>
      <c r="B115">
        <v>6</v>
      </c>
      <c r="C115" s="26">
        <v>30</v>
      </c>
      <c r="E115">
        <v>6</v>
      </c>
      <c r="F115" s="25">
        <v>10</v>
      </c>
      <c r="G115" s="20">
        <f t="shared" si="3"/>
        <v>2815</v>
      </c>
      <c r="H115" s="20">
        <f t="shared" si="4"/>
        <v>2252</v>
      </c>
      <c r="L115" s="31">
        <v>11310</v>
      </c>
      <c r="M115" s="20">
        <v>53040</v>
      </c>
      <c r="S115" s="33">
        <v>7</v>
      </c>
      <c r="T115" s="20">
        <f t="shared" si="5"/>
        <v>2</v>
      </c>
    </row>
    <row r="116" spans="1:20" x14ac:dyDescent="0.2">
      <c r="A116">
        <v>2</v>
      </c>
      <c r="B116">
        <v>6</v>
      </c>
      <c r="C116" s="26">
        <v>30</v>
      </c>
      <c r="E116">
        <v>6</v>
      </c>
      <c r="F116" s="25">
        <v>11</v>
      </c>
      <c r="G116" s="20">
        <f t="shared" si="3"/>
        <v>4055</v>
      </c>
      <c r="H116" s="20">
        <f t="shared" si="4"/>
        <v>3244</v>
      </c>
      <c r="L116" s="31">
        <v>13030</v>
      </c>
      <c r="M116" s="20">
        <v>66070</v>
      </c>
      <c r="S116" s="33">
        <v>8</v>
      </c>
      <c r="T116" s="20">
        <f t="shared" si="5"/>
        <v>1</v>
      </c>
    </row>
    <row r="117" spans="1:20" x14ac:dyDescent="0.2">
      <c r="A117">
        <v>2</v>
      </c>
      <c r="B117">
        <v>6</v>
      </c>
      <c r="C117" s="26">
        <v>30</v>
      </c>
      <c r="E117">
        <v>6</v>
      </c>
      <c r="F117" s="25">
        <v>12</v>
      </c>
      <c r="G117" s="20">
        <f t="shared" si="3"/>
        <v>5710</v>
      </c>
      <c r="H117" s="20">
        <f t="shared" si="4"/>
        <v>4568</v>
      </c>
      <c r="L117" s="31">
        <v>14990</v>
      </c>
      <c r="M117" s="20">
        <v>81060</v>
      </c>
      <c r="S117" s="33">
        <v>9</v>
      </c>
      <c r="T117" s="20">
        <f t="shared" si="5"/>
        <v>2</v>
      </c>
    </row>
    <row r="118" spans="1:20" x14ac:dyDescent="0.2">
      <c r="A118">
        <v>2</v>
      </c>
      <c r="B118">
        <v>7</v>
      </c>
      <c r="C118" s="26">
        <v>55</v>
      </c>
      <c r="E118">
        <v>6</v>
      </c>
      <c r="F118" s="25">
        <v>13</v>
      </c>
      <c r="G118" s="20">
        <f t="shared" si="3"/>
        <v>7895</v>
      </c>
      <c r="H118" s="20">
        <f t="shared" si="4"/>
        <v>6316</v>
      </c>
      <c r="L118" s="31">
        <v>17200</v>
      </c>
      <c r="M118" s="20">
        <v>98260</v>
      </c>
      <c r="S118" s="33">
        <v>10</v>
      </c>
      <c r="T118" s="20">
        <f t="shared" si="5"/>
        <v>2</v>
      </c>
    </row>
    <row r="119" spans="1:20" x14ac:dyDescent="0.2">
      <c r="A119">
        <v>2</v>
      </c>
      <c r="B119">
        <v>7</v>
      </c>
      <c r="C119" s="26">
        <v>55</v>
      </c>
      <c r="E119">
        <v>6</v>
      </c>
      <c r="F119" s="25">
        <v>14</v>
      </c>
      <c r="G119" s="20">
        <f t="shared" si="3"/>
        <v>10795</v>
      </c>
      <c r="H119" s="20">
        <f t="shared" si="4"/>
        <v>8636</v>
      </c>
      <c r="L119" s="31">
        <v>19650</v>
      </c>
      <c r="M119" s="20">
        <v>117910</v>
      </c>
      <c r="S119" s="33">
        <v>11</v>
      </c>
      <c r="T119" s="20">
        <f t="shared" si="5"/>
        <v>2</v>
      </c>
    </row>
    <row r="120" spans="1:20" x14ac:dyDescent="0.2">
      <c r="A120">
        <v>2</v>
      </c>
      <c r="B120">
        <v>7</v>
      </c>
      <c r="C120" s="26">
        <v>55</v>
      </c>
      <c r="E120">
        <v>6</v>
      </c>
      <c r="F120" s="25">
        <v>15</v>
      </c>
      <c r="G120" s="20">
        <f t="shared" si="3"/>
        <v>14635</v>
      </c>
      <c r="H120" s="20">
        <f t="shared" si="4"/>
        <v>11708</v>
      </c>
      <c r="L120" s="31">
        <v>22340</v>
      </c>
      <c r="M120" s="20">
        <v>140250</v>
      </c>
      <c r="S120" s="33">
        <v>12</v>
      </c>
      <c r="T120" s="20">
        <f t="shared" si="5"/>
        <v>2</v>
      </c>
    </row>
    <row r="121" spans="1:20" x14ac:dyDescent="0.2">
      <c r="A121">
        <v>2</v>
      </c>
      <c r="B121">
        <v>7</v>
      </c>
      <c r="C121" s="26">
        <v>55</v>
      </c>
      <c r="E121">
        <v>6</v>
      </c>
      <c r="F121" s="25">
        <v>16</v>
      </c>
      <c r="G121" s="20">
        <f t="shared" si="3"/>
        <v>19705</v>
      </c>
      <c r="H121" s="20">
        <f t="shared" si="4"/>
        <v>15764</v>
      </c>
      <c r="L121" s="31">
        <v>25280</v>
      </c>
      <c r="M121" s="20">
        <v>165530</v>
      </c>
      <c r="S121" s="33">
        <v>13</v>
      </c>
      <c r="T121" s="20">
        <f t="shared" si="5"/>
        <v>2</v>
      </c>
    </row>
    <row r="122" spans="1:20" x14ac:dyDescent="0.2">
      <c r="A122">
        <v>2</v>
      </c>
      <c r="B122">
        <v>8</v>
      </c>
      <c r="C122" s="26">
        <v>90</v>
      </c>
      <c r="E122">
        <v>6</v>
      </c>
      <c r="F122" s="25">
        <v>17</v>
      </c>
      <c r="G122" s="20">
        <f t="shared" si="3"/>
        <v>26415</v>
      </c>
      <c r="H122" s="20">
        <f t="shared" si="4"/>
        <v>21132</v>
      </c>
      <c r="L122" s="31">
        <v>28470</v>
      </c>
      <c r="M122" s="20">
        <v>194000</v>
      </c>
      <c r="S122" s="33">
        <v>14</v>
      </c>
      <c r="T122" s="20">
        <f t="shared" si="5"/>
        <v>2</v>
      </c>
    </row>
    <row r="123" spans="1:20" x14ac:dyDescent="0.2">
      <c r="A123">
        <v>2</v>
      </c>
      <c r="B123">
        <v>8</v>
      </c>
      <c r="C123" s="26">
        <v>90</v>
      </c>
      <c r="E123">
        <v>6</v>
      </c>
      <c r="F123" s="25">
        <v>18</v>
      </c>
      <c r="G123" s="20">
        <f t="shared" si="3"/>
        <v>35285</v>
      </c>
      <c r="H123" s="20">
        <f t="shared" si="4"/>
        <v>28228</v>
      </c>
      <c r="L123" s="31">
        <v>31900</v>
      </c>
      <c r="M123" s="20">
        <v>225900</v>
      </c>
      <c r="S123" s="34">
        <v>15</v>
      </c>
      <c r="T123" s="20">
        <f t="shared" si="5"/>
        <v>2</v>
      </c>
    </row>
    <row r="124" spans="1:20" x14ac:dyDescent="0.2">
      <c r="A124">
        <v>2</v>
      </c>
      <c r="B124">
        <v>8</v>
      </c>
      <c r="C124" s="26">
        <v>90</v>
      </c>
      <c r="E124">
        <v>6</v>
      </c>
      <c r="F124" s="25">
        <v>19</v>
      </c>
      <c r="G124" s="20">
        <f t="shared" si="3"/>
        <v>47010</v>
      </c>
      <c r="H124" s="20">
        <f t="shared" si="4"/>
        <v>37608</v>
      </c>
      <c r="L124" s="31">
        <v>35580</v>
      </c>
      <c r="M124" s="20">
        <v>261480</v>
      </c>
      <c r="S124" s="34">
        <v>16</v>
      </c>
      <c r="T124" s="20">
        <f t="shared" si="5"/>
        <v>2</v>
      </c>
    </row>
    <row r="125" spans="1:20" x14ac:dyDescent="0.2">
      <c r="A125">
        <v>2</v>
      </c>
      <c r="B125">
        <v>8</v>
      </c>
      <c r="C125" s="26">
        <v>90</v>
      </c>
      <c r="E125">
        <v>6</v>
      </c>
      <c r="F125" s="25">
        <v>20</v>
      </c>
      <c r="G125" s="20">
        <f t="shared" si="3"/>
        <v>62510</v>
      </c>
      <c r="H125" s="20">
        <f t="shared" si="4"/>
        <v>50008</v>
      </c>
      <c r="L125" s="31">
        <v>39500</v>
      </c>
      <c r="M125" s="20">
        <v>300980</v>
      </c>
      <c r="S125" s="34">
        <v>17</v>
      </c>
      <c r="T125" s="20">
        <f t="shared" si="5"/>
        <v>2</v>
      </c>
    </row>
    <row r="126" spans="1:20" x14ac:dyDescent="0.2">
      <c r="A126">
        <v>2</v>
      </c>
      <c r="B126">
        <v>9</v>
      </c>
      <c r="C126" s="26">
        <v>135</v>
      </c>
      <c r="E126">
        <v>7</v>
      </c>
      <c r="F126" s="25">
        <v>1</v>
      </c>
      <c r="G126" s="20">
        <f t="shared" si="3"/>
        <v>50</v>
      </c>
      <c r="H126" s="20">
        <f t="shared" si="4"/>
        <v>40</v>
      </c>
      <c r="L126" s="31">
        <v>43660</v>
      </c>
      <c r="M126" s="20">
        <v>344640</v>
      </c>
      <c r="S126" s="34">
        <v>18</v>
      </c>
      <c r="T126" s="20">
        <f t="shared" si="5"/>
        <v>2</v>
      </c>
    </row>
    <row r="127" spans="1:20" x14ac:dyDescent="0.2">
      <c r="A127">
        <v>2</v>
      </c>
      <c r="B127">
        <v>9</v>
      </c>
      <c r="C127" s="26">
        <v>135</v>
      </c>
      <c r="E127">
        <v>7</v>
      </c>
      <c r="F127" s="25">
        <v>2</v>
      </c>
      <c r="G127" s="20">
        <f t="shared" si="3"/>
        <v>50</v>
      </c>
      <c r="H127" s="20">
        <f t="shared" si="4"/>
        <v>40</v>
      </c>
      <c r="L127" s="31">
        <v>48080</v>
      </c>
      <c r="M127" s="20">
        <v>392720</v>
      </c>
      <c r="S127" s="34">
        <v>19</v>
      </c>
      <c r="T127" s="20">
        <f t="shared" si="5"/>
        <v>2</v>
      </c>
    </row>
    <row r="128" spans="1:20" x14ac:dyDescent="0.2">
      <c r="A128">
        <v>2</v>
      </c>
      <c r="B128">
        <v>9</v>
      </c>
      <c r="C128" s="26">
        <v>135</v>
      </c>
      <c r="E128">
        <v>7</v>
      </c>
      <c r="F128" s="25">
        <v>3</v>
      </c>
      <c r="G128" s="20">
        <f t="shared" si="3"/>
        <v>50</v>
      </c>
      <c r="H128" s="20">
        <f t="shared" si="4"/>
        <v>40</v>
      </c>
      <c r="L128" s="31">
        <v>52730</v>
      </c>
      <c r="M128" s="20">
        <v>445450</v>
      </c>
      <c r="S128" s="34">
        <v>20</v>
      </c>
      <c r="T128" s="20">
        <f t="shared" si="5"/>
        <v>2</v>
      </c>
    </row>
    <row r="129" spans="1:20" x14ac:dyDescent="0.2">
      <c r="A129">
        <v>2</v>
      </c>
      <c r="B129">
        <v>9</v>
      </c>
      <c r="C129" s="26">
        <v>135</v>
      </c>
      <c r="E129">
        <v>7</v>
      </c>
      <c r="F129" s="25">
        <v>4</v>
      </c>
      <c r="G129" s="20">
        <f t="shared" si="3"/>
        <v>50</v>
      </c>
      <c r="H129" s="20">
        <f t="shared" si="4"/>
        <v>40</v>
      </c>
      <c r="L129" s="31">
        <v>0</v>
      </c>
      <c r="M129" s="20">
        <v>0</v>
      </c>
      <c r="S129" s="34">
        <v>21</v>
      </c>
      <c r="T129" s="20">
        <v>0</v>
      </c>
    </row>
    <row r="130" spans="1:20" x14ac:dyDescent="0.2">
      <c r="A130">
        <v>2</v>
      </c>
      <c r="B130">
        <v>10</v>
      </c>
      <c r="C130" s="26">
        <v>195</v>
      </c>
      <c r="E130">
        <v>7</v>
      </c>
      <c r="F130" s="25">
        <v>5</v>
      </c>
      <c r="G130" s="20">
        <f t="shared" si="3"/>
        <v>50</v>
      </c>
      <c r="H130" s="20">
        <f t="shared" si="4"/>
        <v>40</v>
      </c>
      <c r="S130" s="34">
        <v>0</v>
      </c>
      <c r="T130" s="20">
        <f t="shared" si="5"/>
        <v>0</v>
      </c>
    </row>
    <row r="131" spans="1:20" x14ac:dyDescent="0.2">
      <c r="A131">
        <v>2</v>
      </c>
      <c r="B131">
        <v>10</v>
      </c>
      <c r="C131" s="26">
        <v>195</v>
      </c>
      <c r="E131">
        <v>7</v>
      </c>
      <c r="F131" s="25">
        <v>6</v>
      </c>
      <c r="G131" s="20">
        <f t="shared" si="3"/>
        <v>300</v>
      </c>
      <c r="H131" s="20">
        <f t="shared" si="4"/>
        <v>240</v>
      </c>
      <c r="S131" s="34">
        <v>1</v>
      </c>
      <c r="T131" s="20">
        <f t="shared" si="5"/>
        <v>0</v>
      </c>
    </row>
    <row r="132" spans="1:20" x14ac:dyDescent="0.2">
      <c r="A132">
        <v>2</v>
      </c>
      <c r="B132">
        <v>10</v>
      </c>
      <c r="C132" s="26">
        <v>195</v>
      </c>
      <c r="E132">
        <v>7</v>
      </c>
      <c r="F132" s="25">
        <v>7</v>
      </c>
      <c r="G132" s="20">
        <f t="shared" si="3"/>
        <v>800</v>
      </c>
      <c r="H132" s="20">
        <f t="shared" si="4"/>
        <v>640</v>
      </c>
      <c r="S132" s="33">
        <v>2</v>
      </c>
      <c r="T132" s="20">
        <f t="shared" si="5"/>
        <v>1</v>
      </c>
    </row>
    <row r="133" spans="1:20" x14ac:dyDescent="0.2">
      <c r="A133">
        <v>2</v>
      </c>
      <c r="B133">
        <v>10</v>
      </c>
      <c r="C133" s="26">
        <v>195</v>
      </c>
      <c r="E133">
        <v>7</v>
      </c>
      <c r="F133" s="25">
        <v>8</v>
      </c>
      <c r="G133" s="20">
        <f t="shared" si="3"/>
        <v>1455</v>
      </c>
      <c r="H133" s="20">
        <f t="shared" si="4"/>
        <v>1164</v>
      </c>
      <c r="S133" s="34">
        <v>3</v>
      </c>
      <c r="T133" s="20">
        <f t="shared" si="5"/>
        <v>2</v>
      </c>
    </row>
    <row r="134" spans="1:20" x14ac:dyDescent="0.2">
      <c r="A134">
        <v>2</v>
      </c>
      <c r="B134">
        <v>11</v>
      </c>
      <c r="C134" s="26">
        <v>275</v>
      </c>
      <c r="E134">
        <v>7</v>
      </c>
      <c r="F134" s="25">
        <v>9</v>
      </c>
      <c r="G134" s="20">
        <f t="shared" si="3"/>
        <v>2310</v>
      </c>
      <c r="H134" s="20">
        <f t="shared" si="4"/>
        <v>1848</v>
      </c>
      <c r="S134" s="33">
        <v>4</v>
      </c>
      <c r="T134" s="20">
        <f t="shared" si="5"/>
        <v>1</v>
      </c>
    </row>
    <row r="135" spans="1:20" x14ac:dyDescent="0.2">
      <c r="A135">
        <v>2</v>
      </c>
      <c r="B135">
        <v>11</v>
      </c>
      <c r="C135" s="26">
        <v>275</v>
      </c>
      <c r="E135">
        <v>7</v>
      </c>
      <c r="F135" s="25">
        <v>10</v>
      </c>
      <c r="G135" s="20">
        <f t="shared" ref="G135:G198" si="6">LOOKUP(1,0/((A:A=E135)*(B:B=F135)),C:C)</f>
        <v>3450</v>
      </c>
      <c r="H135" s="20">
        <f t="shared" ref="H135:H198" si="7">ROUND(G135*0.8,0)</f>
        <v>2760</v>
      </c>
      <c r="S135" s="34">
        <v>5</v>
      </c>
      <c r="T135" s="20">
        <f t="shared" ref="T135:T150" si="8">VLOOKUP(S135,$P$6:$Q$26,2,0)</f>
        <v>2</v>
      </c>
    </row>
    <row r="136" spans="1:20" x14ac:dyDescent="0.2">
      <c r="A136">
        <v>2</v>
      </c>
      <c r="B136">
        <v>11</v>
      </c>
      <c r="C136" s="26">
        <v>275</v>
      </c>
      <c r="E136">
        <v>7</v>
      </c>
      <c r="F136" s="25">
        <v>11</v>
      </c>
      <c r="G136" s="20">
        <f t="shared" si="6"/>
        <v>4950</v>
      </c>
      <c r="H136" s="20">
        <f t="shared" si="7"/>
        <v>3960</v>
      </c>
      <c r="S136" s="34">
        <v>6</v>
      </c>
      <c r="T136" s="20">
        <f t="shared" si="8"/>
        <v>1</v>
      </c>
    </row>
    <row r="137" spans="1:20" x14ac:dyDescent="0.2">
      <c r="A137">
        <v>2</v>
      </c>
      <c r="B137">
        <v>11</v>
      </c>
      <c r="C137" s="26">
        <v>275</v>
      </c>
      <c r="E137">
        <v>7</v>
      </c>
      <c r="F137" s="25">
        <v>12</v>
      </c>
      <c r="G137" s="20">
        <f t="shared" si="6"/>
        <v>6950</v>
      </c>
      <c r="H137" s="20">
        <f t="shared" si="7"/>
        <v>5560</v>
      </c>
      <c r="S137" s="33">
        <v>7</v>
      </c>
      <c r="T137" s="20">
        <f t="shared" si="8"/>
        <v>2</v>
      </c>
    </row>
    <row r="138" spans="1:20" x14ac:dyDescent="0.2">
      <c r="A138">
        <v>2</v>
      </c>
      <c r="B138">
        <v>12</v>
      </c>
      <c r="C138" s="26">
        <v>385</v>
      </c>
      <c r="E138">
        <v>7</v>
      </c>
      <c r="F138" s="25">
        <v>13</v>
      </c>
      <c r="G138" s="20">
        <f t="shared" si="6"/>
        <v>9575</v>
      </c>
      <c r="H138" s="20">
        <f t="shared" si="7"/>
        <v>7660</v>
      </c>
      <c r="S138" s="33">
        <v>8</v>
      </c>
      <c r="T138" s="20">
        <f t="shared" si="8"/>
        <v>1</v>
      </c>
    </row>
    <row r="139" spans="1:20" x14ac:dyDescent="0.2">
      <c r="A139">
        <v>2</v>
      </c>
      <c r="B139">
        <v>12</v>
      </c>
      <c r="C139" s="26">
        <v>385</v>
      </c>
      <c r="E139">
        <v>7</v>
      </c>
      <c r="F139" s="25">
        <v>14</v>
      </c>
      <c r="G139" s="20">
        <f t="shared" si="6"/>
        <v>13045</v>
      </c>
      <c r="H139" s="20">
        <f t="shared" si="7"/>
        <v>10436</v>
      </c>
      <c r="S139" s="33">
        <v>9</v>
      </c>
      <c r="T139" s="20">
        <f t="shared" si="8"/>
        <v>2</v>
      </c>
    </row>
    <row r="140" spans="1:20" x14ac:dyDescent="0.2">
      <c r="A140">
        <v>2</v>
      </c>
      <c r="B140">
        <v>12</v>
      </c>
      <c r="C140" s="26">
        <v>385</v>
      </c>
      <c r="E140">
        <v>7</v>
      </c>
      <c r="F140" s="25">
        <v>15</v>
      </c>
      <c r="G140" s="20">
        <f t="shared" si="6"/>
        <v>17645</v>
      </c>
      <c r="H140" s="20">
        <f t="shared" si="7"/>
        <v>14116</v>
      </c>
      <c r="S140" s="33">
        <v>10</v>
      </c>
      <c r="T140" s="20">
        <f t="shared" si="8"/>
        <v>2</v>
      </c>
    </row>
    <row r="141" spans="1:20" x14ac:dyDescent="0.2">
      <c r="A141">
        <v>2</v>
      </c>
      <c r="B141">
        <v>12</v>
      </c>
      <c r="C141" s="26">
        <v>385</v>
      </c>
      <c r="E141">
        <v>7</v>
      </c>
      <c r="F141" s="25">
        <v>16</v>
      </c>
      <c r="G141" s="20">
        <f t="shared" si="6"/>
        <v>23715</v>
      </c>
      <c r="H141" s="20">
        <f t="shared" si="7"/>
        <v>18972</v>
      </c>
      <c r="S141" s="33">
        <v>11</v>
      </c>
      <c r="T141" s="20">
        <f t="shared" si="8"/>
        <v>2</v>
      </c>
    </row>
    <row r="142" spans="1:20" x14ac:dyDescent="0.2">
      <c r="A142">
        <v>2</v>
      </c>
      <c r="B142">
        <v>13</v>
      </c>
      <c r="C142" s="26">
        <v>530</v>
      </c>
      <c r="E142">
        <v>7</v>
      </c>
      <c r="F142" s="25">
        <v>17</v>
      </c>
      <c r="G142" s="20">
        <f t="shared" si="6"/>
        <v>31740</v>
      </c>
      <c r="H142" s="20">
        <f t="shared" si="7"/>
        <v>25392</v>
      </c>
      <c r="S142" s="33">
        <v>12</v>
      </c>
      <c r="T142" s="20">
        <f t="shared" si="8"/>
        <v>2</v>
      </c>
    </row>
    <row r="143" spans="1:20" x14ac:dyDescent="0.2">
      <c r="A143">
        <v>2</v>
      </c>
      <c r="B143">
        <v>13</v>
      </c>
      <c r="C143" s="26">
        <v>530</v>
      </c>
      <c r="E143">
        <v>7</v>
      </c>
      <c r="F143" s="25">
        <v>18</v>
      </c>
      <c r="G143" s="20">
        <f t="shared" si="6"/>
        <v>42350</v>
      </c>
      <c r="H143" s="20">
        <f t="shared" si="7"/>
        <v>33880</v>
      </c>
      <c r="S143" s="33">
        <v>13</v>
      </c>
      <c r="T143" s="20">
        <f t="shared" si="8"/>
        <v>2</v>
      </c>
    </row>
    <row r="144" spans="1:20" x14ac:dyDescent="0.2">
      <c r="A144">
        <v>2</v>
      </c>
      <c r="B144">
        <v>13</v>
      </c>
      <c r="C144" s="26">
        <v>530</v>
      </c>
      <c r="E144">
        <v>7</v>
      </c>
      <c r="F144" s="25">
        <v>19</v>
      </c>
      <c r="G144" s="20">
        <f t="shared" si="6"/>
        <v>56375</v>
      </c>
      <c r="H144" s="20">
        <f t="shared" si="7"/>
        <v>45100</v>
      </c>
      <c r="S144" s="34">
        <v>14</v>
      </c>
      <c r="T144" s="20">
        <f t="shared" si="8"/>
        <v>2</v>
      </c>
    </row>
    <row r="145" spans="1:20" x14ac:dyDescent="0.2">
      <c r="A145">
        <v>2</v>
      </c>
      <c r="B145">
        <v>13</v>
      </c>
      <c r="C145" s="26">
        <v>530</v>
      </c>
      <c r="E145">
        <v>7</v>
      </c>
      <c r="F145" s="25">
        <v>20</v>
      </c>
      <c r="G145" s="20">
        <f t="shared" si="6"/>
        <v>74900</v>
      </c>
      <c r="H145" s="20">
        <f t="shared" si="7"/>
        <v>59920</v>
      </c>
      <c r="S145" s="34">
        <v>15</v>
      </c>
      <c r="T145" s="20">
        <f t="shared" si="8"/>
        <v>2</v>
      </c>
    </row>
    <row r="146" spans="1:20" x14ac:dyDescent="0.2">
      <c r="A146">
        <v>2</v>
      </c>
      <c r="B146">
        <v>14</v>
      </c>
      <c r="C146" s="26">
        <v>720</v>
      </c>
      <c r="E146">
        <v>8</v>
      </c>
      <c r="F146" s="25">
        <v>1</v>
      </c>
      <c r="G146" s="20">
        <f t="shared" si="6"/>
        <v>80</v>
      </c>
      <c r="H146" s="20">
        <f t="shared" si="7"/>
        <v>64</v>
      </c>
      <c r="S146" s="34">
        <v>16</v>
      </c>
      <c r="T146" s="20">
        <f t="shared" si="8"/>
        <v>2</v>
      </c>
    </row>
    <row r="147" spans="1:20" x14ac:dyDescent="0.2">
      <c r="A147">
        <v>2</v>
      </c>
      <c r="B147">
        <v>14</v>
      </c>
      <c r="C147" s="26">
        <v>720</v>
      </c>
      <c r="E147">
        <v>8</v>
      </c>
      <c r="F147" s="25">
        <v>2</v>
      </c>
      <c r="G147" s="20">
        <f t="shared" si="6"/>
        <v>80</v>
      </c>
      <c r="H147" s="20">
        <f t="shared" si="7"/>
        <v>64</v>
      </c>
      <c r="S147" s="34">
        <v>17</v>
      </c>
      <c r="T147" s="20">
        <f t="shared" si="8"/>
        <v>2</v>
      </c>
    </row>
    <row r="148" spans="1:20" x14ac:dyDescent="0.2">
      <c r="A148">
        <v>2</v>
      </c>
      <c r="B148">
        <v>14</v>
      </c>
      <c r="C148" s="26">
        <v>720</v>
      </c>
      <c r="E148">
        <v>8</v>
      </c>
      <c r="F148" s="25">
        <v>3</v>
      </c>
      <c r="G148" s="20">
        <f t="shared" si="6"/>
        <v>80</v>
      </c>
      <c r="H148" s="20">
        <f t="shared" si="7"/>
        <v>64</v>
      </c>
      <c r="S148" s="34">
        <v>18</v>
      </c>
      <c r="T148" s="20">
        <f t="shared" si="8"/>
        <v>2</v>
      </c>
    </row>
    <row r="149" spans="1:20" x14ac:dyDescent="0.2">
      <c r="A149">
        <v>2</v>
      </c>
      <c r="B149">
        <v>14</v>
      </c>
      <c r="C149" s="26">
        <v>720</v>
      </c>
      <c r="E149">
        <v>8</v>
      </c>
      <c r="F149" s="25">
        <v>4</v>
      </c>
      <c r="G149" s="20">
        <f t="shared" si="6"/>
        <v>80</v>
      </c>
      <c r="H149" s="20">
        <f t="shared" si="7"/>
        <v>64</v>
      </c>
      <c r="S149" s="34">
        <v>19</v>
      </c>
      <c r="T149" s="20">
        <f t="shared" si="8"/>
        <v>2</v>
      </c>
    </row>
    <row r="150" spans="1:20" x14ac:dyDescent="0.2">
      <c r="A150">
        <v>2</v>
      </c>
      <c r="B150">
        <v>15</v>
      </c>
      <c r="C150" s="26">
        <v>975</v>
      </c>
      <c r="E150">
        <v>8</v>
      </c>
      <c r="F150" s="25">
        <v>5</v>
      </c>
      <c r="G150" s="20">
        <f t="shared" si="6"/>
        <v>80</v>
      </c>
      <c r="H150" s="20">
        <f t="shared" si="7"/>
        <v>64</v>
      </c>
      <c r="S150" s="34">
        <v>20</v>
      </c>
      <c r="T150" s="20">
        <f t="shared" si="8"/>
        <v>2</v>
      </c>
    </row>
    <row r="151" spans="1:20" x14ac:dyDescent="0.2">
      <c r="A151">
        <v>2</v>
      </c>
      <c r="B151">
        <v>15</v>
      </c>
      <c r="C151" s="26">
        <v>975</v>
      </c>
      <c r="E151">
        <v>8</v>
      </c>
      <c r="F151" s="25">
        <v>6</v>
      </c>
      <c r="G151" s="20">
        <f t="shared" si="6"/>
        <v>480</v>
      </c>
      <c r="H151" s="20">
        <f t="shared" si="7"/>
        <v>384</v>
      </c>
      <c r="S151" s="34">
        <v>21</v>
      </c>
      <c r="T151" s="20">
        <v>0</v>
      </c>
    </row>
    <row r="152" spans="1:20" x14ac:dyDescent="0.2">
      <c r="A152">
        <v>2</v>
      </c>
      <c r="B152">
        <v>15</v>
      </c>
      <c r="C152" s="26">
        <v>975</v>
      </c>
      <c r="E152">
        <v>8</v>
      </c>
      <c r="F152" s="25">
        <v>7</v>
      </c>
      <c r="G152" s="20">
        <f t="shared" si="6"/>
        <v>1065</v>
      </c>
      <c r="H152" s="20">
        <f t="shared" si="7"/>
        <v>852</v>
      </c>
    </row>
    <row r="153" spans="1:20" x14ac:dyDescent="0.2">
      <c r="A153">
        <v>2</v>
      </c>
      <c r="B153">
        <v>15</v>
      </c>
      <c r="C153" s="26">
        <v>975</v>
      </c>
      <c r="E153">
        <v>8</v>
      </c>
      <c r="F153" s="25">
        <v>8</v>
      </c>
      <c r="G153" s="20">
        <f t="shared" si="6"/>
        <v>1820</v>
      </c>
      <c r="H153" s="20">
        <f t="shared" si="7"/>
        <v>1456</v>
      </c>
    </row>
    <row r="154" spans="1:20" x14ac:dyDescent="0.2">
      <c r="A154">
        <v>2</v>
      </c>
      <c r="B154">
        <v>16</v>
      </c>
      <c r="C154" s="26">
        <v>1310</v>
      </c>
      <c r="E154">
        <v>8</v>
      </c>
      <c r="F154" s="25">
        <v>9</v>
      </c>
      <c r="G154" s="20">
        <f t="shared" si="6"/>
        <v>2820</v>
      </c>
      <c r="H154" s="20">
        <f t="shared" si="7"/>
        <v>2256</v>
      </c>
    </row>
    <row r="155" spans="1:20" x14ac:dyDescent="0.2">
      <c r="A155">
        <v>2</v>
      </c>
      <c r="B155">
        <v>16</v>
      </c>
      <c r="C155" s="26">
        <v>1310</v>
      </c>
      <c r="E155">
        <v>8</v>
      </c>
      <c r="F155" s="25">
        <v>10</v>
      </c>
      <c r="G155" s="20">
        <f t="shared" si="6"/>
        <v>4145</v>
      </c>
      <c r="H155" s="20">
        <f t="shared" si="7"/>
        <v>3316</v>
      </c>
    </row>
    <row r="156" spans="1:20" x14ac:dyDescent="0.2">
      <c r="A156">
        <v>2</v>
      </c>
      <c r="B156">
        <v>16</v>
      </c>
      <c r="C156" s="26">
        <v>1310</v>
      </c>
      <c r="E156">
        <v>8</v>
      </c>
      <c r="F156" s="25">
        <v>11</v>
      </c>
      <c r="G156" s="20">
        <f t="shared" si="6"/>
        <v>5900</v>
      </c>
      <c r="H156" s="20">
        <f t="shared" si="7"/>
        <v>4720</v>
      </c>
    </row>
    <row r="157" spans="1:20" x14ac:dyDescent="0.2">
      <c r="A157">
        <v>2</v>
      </c>
      <c r="B157">
        <v>16</v>
      </c>
      <c r="C157" s="26">
        <v>1310</v>
      </c>
      <c r="E157">
        <v>8</v>
      </c>
      <c r="F157" s="25">
        <v>12</v>
      </c>
      <c r="G157" s="20">
        <f t="shared" si="6"/>
        <v>8225</v>
      </c>
      <c r="H157" s="20">
        <f t="shared" si="7"/>
        <v>6580</v>
      </c>
    </row>
    <row r="158" spans="1:20" x14ac:dyDescent="0.2">
      <c r="A158">
        <v>2</v>
      </c>
      <c r="B158">
        <v>17</v>
      </c>
      <c r="C158" s="26">
        <v>1755</v>
      </c>
      <c r="E158">
        <v>8</v>
      </c>
      <c r="F158" s="25">
        <v>13</v>
      </c>
      <c r="G158" s="20">
        <f t="shared" si="6"/>
        <v>11280</v>
      </c>
      <c r="H158" s="20">
        <f t="shared" si="7"/>
        <v>9024</v>
      </c>
    </row>
    <row r="159" spans="1:20" x14ac:dyDescent="0.2">
      <c r="A159">
        <v>2</v>
      </c>
      <c r="B159">
        <v>17</v>
      </c>
      <c r="C159" s="26">
        <v>1755</v>
      </c>
      <c r="E159">
        <v>8</v>
      </c>
      <c r="F159" s="25">
        <v>14</v>
      </c>
      <c r="G159" s="20">
        <f t="shared" si="6"/>
        <v>15335</v>
      </c>
      <c r="H159" s="20">
        <f t="shared" si="7"/>
        <v>12268</v>
      </c>
    </row>
    <row r="160" spans="1:20" x14ac:dyDescent="0.2">
      <c r="A160">
        <v>2</v>
      </c>
      <c r="B160">
        <v>17</v>
      </c>
      <c r="C160" s="26">
        <v>1755</v>
      </c>
      <c r="E160">
        <v>8</v>
      </c>
      <c r="F160" s="25">
        <v>15</v>
      </c>
      <c r="G160" s="20">
        <f t="shared" si="6"/>
        <v>20690</v>
      </c>
      <c r="H160" s="20">
        <f t="shared" si="7"/>
        <v>16552</v>
      </c>
    </row>
    <row r="161" spans="1:8" x14ac:dyDescent="0.2">
      <c r="A161">
        <v>2</v>
      </c>
      <c r="B161">
        <v>17</v>
      </c>
      <c r="C161" s="26">
        <v>1755</v>
      </c>
      <c r="E161">
        <v>8</v>
      </c>
      <c r="F161" s="25">
        <v>16</v>
      </c>
      <c r="G161" s="20">
        <f t="shared" si="6"/>
        <v>27775</v>
      </c>
      <c r="H161" s="20">
        <f t="shared" si="7"/>
        <v>22220</v>
      </c>
    </row>
    <row r="162" spans="1:8" x14ac:dyDescent="0.2">
      <c r="A162">
        <v>2</v>
      </c>
      <c r="B162">
        <v>18</v>
      </c>
      <c r="C162" s="26">
        <v>2345</v>
      </c>
      <c r="E162">
        <v>8</v>
      </c>
      <c r="F162" s="25">
        <v>17</v>
      </c>
      <c r="G162" s="20">
        <f t="shared" si="6"/>
        <v>37145</v>
      </c>
      <c r="H162" s="20">
        <f t="shared" si="7"/>
        <v>29716</v>
      </c>
    </row>
    <row r="163" spans="1:8" x14ac:dyDescent="0.2">
      <c r="A163">
        <v>2</v>
      </c>
      <c r="B163">
        <v>18</v>
      </c>
      <c r="C163" s="26">
        <v>2345</v>
      </c>
      <c r="E163">
        <v>8</v>
      </c>
      <c r="F163" s="25">
        <v>18</v>
      </c>
      <c r="G163" s="20">
        <f t="shared" si="6"/>
        <v>49530</v>
      </c>
      <c r="H163" s="20">
        <f t="shared" si="7"/>
        <v>39624</v>
      </c>
    </row>
    <row r="164" spans="1:8" x14ac:dyDescent="0.2">
      <c r="A164">
        <v>2</v>
      </c>
      <c r="B164">
        <v>18</v>
      </c>
      <c r="C164" s="26">
        <v>2345</v>
      </c>
      <c r="E164">
        <v>8</v>
      </c>
      <c r="F164" s="25">
        <v>19</v>
      </c>
      <c r="G164" s="20">
        <f t="shared" si="6"/>
        <v>65885</v>
      </c>
      <c r="H164" s="20">
        <f t="shared" si="7"/>
        <v>52708</v>
      </c>
    </row>
    <row r="165" spans="1:8" x14ac:dyDescent="0.2">
      <c r="A165">
        <v>2</v>
      </c>
      <c r="B165">
        <v>18</v>
      </c>
      <c r="C165" s="26">
        <v>2345</v>
      </c>
      <c r="E165">
        <v>8</v>
      </c>
      <c r="F165" s="25">
        <v>20</v>
      </c>
      <c r="G165" s="20">
        <f t="shared" si="6"/>
        <v>87495</v>
      </c>
      <c r="H165" s="20">
        <f t="shared" si="7"/>
        <v>69996</v>
      </c>
    </row>
    <row r="166" spans="1:8" x14ac:dyDescent="0.2">
      <c r="A166">
        <v>2</v>
      </c>
      <c r="B166">
        <v>19</v>
      </c>
      <c r="C166" s="26">
        <v>3125</v>
      </c>
      <c r="E166">
        <v>9</v>
      </c>
      <c r="F166" s="25">
        <v>1</v>
      </c>
      <c r="G166" s="20">
        <f t="shared" si="6"/>
        <v>120</v>
      </c>
      <c r="H166" s="20">
        <f t="shared" si="7"/>
        <v>96</v>
      </c>
    </row>
    <row r="167" spans="1:8" x14ac:dyDescent="0.2">
      <c r="A167">
        <v>2</v>
      </c>
      <c r="B167">
        <v>19</v>
      </c>
      <c r="C167" s="26">
        <v>3125</v>
      </c>
      <c r="E167">
        <v>9</v>
      </c>
      <c r="F167" s="25">
        <v>2</v>
      </c>
      <c r="G167" s="20">
        <f t="shared" si="6"/>
        <v>120</v>
      </c>
      <c r="H167" s="20">
        <f t="shared" si="7"/>
        <v>96</v>
      </c>
    </row>
    <row r="168" spans="1:8" x14ac:dyDescent="0.2">
      <c r="A168">
        <v>2</v>
      </c>
      <c r="B168">
        <v>19</v>
      </c>
      <c r="C168" s="26">
        <v>3125</v>
      </c>
      <c r="E168">
        <v>9</v>
      </c>
      <c r="F168" s="25">
        <v>3</v>
      </c>
      <c r="G168" s="20">
        <f t="shared" si="6"/>
        <v>120</v>
      </c>
      <c r="H168" s="20">
        <f t="shared" si="7"/>
        <v>96</v>
      </c>
    </row>
    <row r="169" spans="1:8" x14ac:dyDescent="0.2">
      <c r="A169">
        <v>2</v>
      </c>
      <c r="B169">
        <v>19</v>
      </c>
      <c r="C169" s="26">
        <v>3125</v>
      </c>
      <c r="E169">
        <v>9</v>
      </c>
      <c r="F169" s="25">
        <v>4</v>
      </c>
      <c r="G169" s="20">
        <f t="shared" si="6"/>
        <v>120</v>
      </c>
      <c r="H169" s="20">
        <f t="shared" si="7"/>
        <v>96</v>
      </c>
    </row>
    <row r="170" spans="1:8" x14ac:dyDescent="0.2">
      <c r="A170">
        <v>2</v>
      </c>
      <c r="B170">
        <v>20</v>
      </c>
      <c r="C170" s="26">
        <v>4160</v>
      </c>
      <c r="E170">
        <v>9</v>
      </c>
      <c r="F170" s="25">
        <v>5</v>
      </c>
      <c r="G170" s="20">
        <f t="shared" si="6"/>
        <v>120</v>
      </c>
      <c r="H170" s="20">
        <f t="shared" si="7"/>
        <v>96</v>
      </c>
    </row>
    <row r="171" spans="1:8" x14ac:dyDescent="0.2">
      <c r="A171">
        <v>2</v>
      </c>
      <c r="B171">
        <v>20</v>
      </c>
      <c r="C171" s="26">
        <v>4160</v>
      </c>
      <c r="E171">
        <v>9</v>
      </c>
      <c r="F171" s="25">
        <v>6</v>
      </c>
      <c r="G171" s="20">
        <f t="shared" si="6"/>
        <v>720</v>
      </c>
      <c r="H171" s="20">
        <f t="shared" si="7"/>
        <v>576</v>
      </c>
    </row>
    <row r="172" spans="1:8" x14ac:dyDescent="0.2">
      <c r="A172">
        <v>2</v>
      </c>
      <c r="B172">
        <v>20</v>
      </c>
      <c r="C172" s="26">
        <v>4160</v>
      </c>
      <c r="E172">
        <v>9</v>
      </c>
      <c r="F172" s="25">
        <v>7</v>
      </c>
      <c r="G172" s="20">
        <f t="shared" si="6"/>
        <v>1405</v>
      </c>
      <c r="H172" s="20">
        <f t="shared" si="7"/>
        <v>1124</v>
      </c>
    </row>
    <row r="173" spans="1:8" x14ac:dyDescent="0.2">
      <c r="A173">
        <v>2</v>
      </c>
      <c r="B173">
        <v>20</v>
      </c>
      <c r="C173" s="26">
        <v>4160</v>
      </c>
      <c r="E173">
        <v>9</v>
      </c>
      <c r="F173" s="25">
        <v>8</v>
      </c>
      <c r="G173" s="20">
        <f t="shared" si="6"/>
        <v>2290</v>
      </c>
      <c r="H173" s="20">
        <f t="shared" si="7"/>
        <v>1832</v>
      </c>
    </row>
    <row r="174" spans="1:8" x14ac:dyDescent="0.2">
      <c r="A174">
        <v>3</v>
      </c>
      <c r="B174" s="20">
        <v>0</v>
      </c>
      <c r="C174" s="26">
        <v>10</v>
      </c>
      <c r="E174">
        <v>9</v>
      </c>
      <c r="F174" s="25">
        <v>9</v>
      </c>
      <c r="G174" s="20">
        <f t="shared" si="6"/>
        <v>3430</v>
      </c>
      <c r="H174" s="20">
        <f t="shared" si="7"/>
        <v>2744</v>
      </c>
    </row>
    <row r="175" spans="1:8" x14ac:dyDescent="0.2">
      <c r="A175">
        <v>3</v>
      </c>
      <c r="B175" s="20">
        <v>0</v>
      </c>
      <c r="C175" s="26">
        <v>10</v>
      </c>
      <c r="E175">
        <v>9</v>
      </c>
      <c r="F175" s="25">
        <v>10</v>
      </c>
      <c r="G175" s="20">
        <f t="shared" si="6"/>
        <v>4970</v>
      </c>
      <c r="H175" s="20">
        <f t="shared" si="7"/>
        <v>3976</v>
      </c>
    </row>
    <row r="176" spans="1:8" x14ac:dyDescent="0.2">
      <c r="A176">
        <v>3</v>
      </c>
      <c r="B176" s="20">
        <v>0</v>
      </c>
      <c r="C176" s="26">
        <v>10</v>
      </c>
      <c r="E176">
        <v>9</v>
      </c>
      <c r="F176" s="25">
        <v>11</v>
      </c>
      <c r="G176" s="20">
        <f t="shared" si="6"/>
        <v>6970</v>
      </c>
      <c r="H176" s="20">
        <f t="shared" si="7"/>
        <v>5576</v>
      </c>
    </row>
    <row r="177" spans="1:8" x14ac:dyDescent="0.2">
      <c r="A177">
        <v>3</v>
      </c>
      <c r="B177" s="20">
        <v>0</v>
      </c>
      <c r="C177" s="26">
        <v>10</v>
      </c>
      <c r="E177">
        <v>9</v>
      </c>
      <c r="F177" s="25">
        <v>12</v>
      </c>
      <c r="G177" s="20">
        <f t="shared" si="6"/>
        <v>9625</v>
      </c>
      <c r="H177" s="20">
        <f t="shared" si="7"/>
        <v>7700</v>
      </c>
    </row>
    <row r="178" spans="1:8" x14ac:dyDescent="0.2">
      <c r="A178">
        <v>3</v>
      </c>
      <c r="B178">
        <v>1</v>
      </c>
      <c r="C178" s="26">
        <v>10</v>
      </c>
      <c r="E178">
        <v>9</v>
      </c>
      <c r="F178" s="25">
        <v>13</v>
      </c>
      <c r="G178" s="20">
        <f t="shared" si="6"/>
        <v>13135</v>
      </c>
      <c r="H178" s="20">
        <f t="shared" si="7"/>
        <v>10508</v>
      </c>
    </row>
    <row r="179" spans="1:8" x14ac:dyDescent="0.2">
      <c r="A179">
        <v>3</v>
      </c>
      <c r="B179">
        <v>1</v>
      </c>
      <c r="C179" s="26">
        <v>10</v>
      </c>
      <c r="E179">
        <v>9</v>
      </c>
      <c r="F179" s="25">
        <v>14</v>
      </c>
      <c r="G179" s="20">
        <f t="shared" si="6"/>
        <v>17760</v>
      </c>
      <c r="H179" s="20">
        <f t="shared" si="7"/>
        <v>14208</v>
      </c>
    </row>
    <row r="180" spans="1:8" x14ac:dyDescent="0.2">
      <c r="A180">
        <v>3</v>
      </c>
      <c r="B180">
        <v>1</v>
      </c>
      <c r="C180" s="26">
        <v>10</v>
      </c>
      <c r="E180">
        <v>9</v>
      </c>
      <c r="F180" s="25">
        <v>15</v>
      </c>
      <c r="G180" s="20">
        <f t="shared" si="6"/>
        <v>23900</v>
      </c>
      <c r="H180" s="20">
        <f t="shared" si="7"/>
        <v>19120</v>
      </c>
    </row>
    <row r="181" spans="1:8" x14ac:dyDescent="0.2">
      <c r="A181">
        <v>3</v>
      </c>
      <c r="B181">
        <v>1</v>
      </c>
      <c r="C181" s="26">
        <v>10</v>
      </c>
      <c r="E181">
        <v>9</v>
      </c>
      <c r="F181" s="25">
        <v>16</v>
      </c>
      <c r="G181" s="20">
        <f t="shared" si="6"/>
        <v>32010</v>
      </c>
      <c r="H181" s="20">
        <f t="shared" si="7"/>
        <v>25608</v>
      </c>
    </row>
    <row r="182" spans="1:8" x14ac:dyDescent="0.2">
      <c r="A182">
        <v>3</v>
      </c>
      <c r="B182">
        <v>2</v>
      </c>
      <c r="C182" s="26">
        <v>10</v>
      </c>
      <c r="E182">
        <v>9</v>
      </c>
      <c r="F182" s="25">
        <v>17</v>
      </c>
      <c r="G182" s="20">
        <f t="shared" si="6"/>
        <v>42720</v>
      </c>
      <c r="H182" s="20">
        <f t="shared" si="7"/>
        <v>34176</v>
      </c>
    </row>
    <row r="183" spans="1:8" x14ac:dyDescent="0.2">
      <c r="A183">
        <v>3</v>
      </c>
      <c r="B183">
        <v>2</v>
      </c>
      <c r="C183" s="26">
        <v>10</v>
      </c>
      <c r="E183">
        <v>9</v>
      </c>
      <c r="F183" s="25">
        <v>18</v>
      </c>
      <c r="G183" s="20">
        <f t="shared" si="6"/>
        <v>56860</v>
      </c>
      <c r="H183" s="20">
        <f t="shared" si="7"/>
        <v>45488</v>
      </c>
    </row>
    <row r="184" spans="1:8" x14ac:dyDescent="0.2">
      <c r="A184">
        <v>3</v>
      </c>
      <c r="B184">
        <v>2</v>
      </c>
      <c r="C184" s="26">
        <v>10</v>
      </c>
      <c r="E184">
        <v>9</v>
      </c>
      <c r="F184" s="25">
        <v>19</v>
      </c>
      <c r="G184" s="20">
        <f t="shared" si="6"/>
        <v>75570</v>
      </c>
      <c r="H184" s="20">
        <f t="shared" si="7"/>
        <v>60456</v>
      </c>
    </row>
    <row r="185" spans="1:8" x14ac:dyDescent="0.2">
      <c r="A185">
        <v>3</v>
      </c>
      <c r="B185">
        <v>2</v>
      </c>
      <c r="C185" s="26">
        <v>10</v>
      </c>
      <c r="E185">
        <v>9</v>
      </c>
      <c r="F185" s="25">
        <v>20</v>
      </c>
      <c r="G185" s="20">
        <f t="shared" si="6"/>
        <v>100280</v>
      </c>
      <c r="H185" s="20">
        <f t="shared" si="7"/>
        <v>80224</v>
      </c>
    </row>
    <row r="186" spans="1:8" x14ac:dyDescent="0.2">
      <c r="A186">
        <v>3</v>
      </c>
      <c r="B186">
        <v>3</v>
      </c>
      <c r="C186" s="26">
        <v>10</v>
      </c>
      <c r="E186">
        <v>10</v>
      </c>
      <c r="F186" s="25">
        <v>1</v>
      </c>
      <c r="G186" s="20">
        <f t="shared" si="6"/>
        <v>150</v>
      </c>
      <c r="H186" s="20">
        <f t="shared" si="7"/>
        <v>120</v>
      </c>
    </row>
    <row r="187" spans="1:8" x14ac:dyDescent="0.2">
      <c r="A187">
        <v>3</v>
      </c>
      <c r="B187">
        <v>3</v>
      </c>
      <c r="C187" s="26">
        <v>10</v>
      </c>
      <c r="E187">
        <v>10</v>
      </c>
      <c r="F187" s="25">
        <v>2</v>
      </c>
      <c r="G187" s="20">
        <f t="shared" si="6"/>
        <v>150</v>
      </c>
      <c r="H187" s="20">
        <f t="shared" si="7"/>
        <v>120</v>
      </c>
    </row>
    <row r="188" spans="1:8" x14ac:dyDescent="0.2">
      <c r="A188">
        <v>3</v>
      </c>
      <c r="B188">
        <v>3</v>
      </c>
      <c r="C188" s="26">
        <v>10</v>
      </c>
      <c r="E188">
        <v>10</v>
      </c>
      <c r="F188" s="25">
        <v>3</v>
      </c>
      <c r="G188" s="20">
        <f t="shared" si="6"/>
        <v>150</v>
      </c>
      <c r="H188" s="20">
        <f t="shared" si="7"/>
        <v>120</v>
      </c>
    </row>
    <row r="189" spans="1:8" x14ac:dyDescent="0.2">
      <c r="A189">
        <v>3</v>
      </c>
      <c r="B189">
        <v>3</v>
      </c>
      <c r="C189" s="26">
        <v>10</v>
      </c>
      <c r="E189">
        <v>10</v>
      </c>
      <c r="F189" s="25">
        <v>4</v>
      </c>
      <c r="G189" s="20">
        <f t="shared" si="6"/>
        <v>150</v>
      </c>
      <c r="H189" s="20">
        <f t="shared" si="7"/>
        <v>120</v>
      </c>
    </row>
    <row r="190" spans="1:8" x14ac:dyDescent="0.2">
      <c r="A190">
        <v>3</v>
      </c>
      <c r="B190">
        <v>4</v>
      </c>
      <c r="C190" s="26">
        <v>10</v>
      </c>
      <c r="E190">
        <v>10</v>
      </c>
      <c r="F190" s="25">
        <v>5</v>
      </c>
      <c r="G190" s="20">
        <f t="shared" si="6"/>
        <v>150</v>
      </c>
      <c r="H190" s="20">
        <f t="shared" si="7"/>
        <v>120</v>
      </c>
    </row>
    <row r="191" spans="1:8" x14ac:dyDescent="0.2">
      <c r="A191">
        <v>3</v>
      </c>
      <c r="B191">
        <v>4</v>
      </c>
      <c r="C191" s="26">
        <v>10</v>
      </c>
      <c r="E191">
        <v>10</v>
      </c>
      <c r="F191" s="25">
        <v>6</v>
      </c>
      <c r="G191" s="20">
        <f t="shared" si="6"/>
        <v>900</v>
      </c>
      <c r="H191" s="20">
        <f t="shared" si="7"/>
        <v>720</v>
      </c>
    </row>
    <row r="192" spans="1:8" x14ac:dyDescent="0.2">
      <c r="A192">
        <v>3</v>
      </c>
      <c r="B192">
        <v>4</v>
      </c>
      <c r="C192" s="26">
        <v>10</v>
      </c>
      <c r="E192">
        <v>10</v>
      </c>
      <c r="F192" s="25">
        <v>7</v>
      </c>
      <c r="G192" s="20">
        <f t="shared" si="6"/>
        <v>1670</v>
      </c>
      <c r="H192" s="20">
        <f t="shared" si="7"/>
        <v>1336</v>
      </c>
    </row>
    <row r="193" spans="1:8" x14ac:dyDescent="0.2">
      <c r="A193">
        <v>3</v>
      </c>
      <c r="B193">
        <v>4</v>
      </c>
      <c r="C193" s="26">
        <v>10</v>
      </c>
      <c r="E193">
        <v>10</v>
      </c>
      <c r="F193" s="25">
        <v>8</v>
      </c>
      <c r="G193" s="20">
        <f t="shared" si="6"/>
        <v>2670</v>
      </c>
      <c r="H193" s="20">
        <f t="shared" si="7"/>
        <v>2136</v>
      </c>
    </row>
    <row r="194" spans="1:8" x14ac:dyDescent="0.2">
      <c r="A194">
        <v>3</v>
      </c>
      <c r="B194">
        <v>5</v>
      </c>
      <c r="C194" s="26">
        <v>10</v>
      </c>
      <c r="E194">
        <v>10</v>
      </c>
      <c r="F194" s="25">
        <v>9</v>
      </c>
      <c r="G194" s="20">
        <f t="shared" si="6"/>
        <v>3980</v>
      </c>
      <c r="H194" s="20">
        <f t="shared" si="7"/>
        <v>3184</v>
      </c>
    </row>
    <row r="195" spans="1:8" x14ac:dyDescent="0.2">
      <c r="A195">
        <v>3</v>
      </c>
      <c r="B195">
        <v>5</v>
      </c>
      <c r="C195" s="26">
        <v>10</v>
      </c>
      <c r="E195">
        <v>10</v>
      </c>
      <c r="F195" s="25">
        <v>10</v>
      </c>
      <c r="G195" s="20">
        <f t="shared" si="6"/>
        <v>5720</v>
      </c>
      <c r="H195" s="20">
        <f t="shared" si="7"/>
        <v>4576</v>
      </c>
    </row>
    <row r="196" spans="1:8" x14ac:dyDescent="0.2">
      <c r="A196">
        <v>3</v>
      </c>
      <c r="B196">
        <v>5</v>
      </c>
      <c r="C196" s="26">
        <v>10</v>
      </c>
      <c r="E196">
        <v>10</v>
      </c>
      <c r="F196" s="25">
        <v>11</v>
      </c>
      <c r="G196" s="20">
        <f t="shared" si="6"/>
        <v>8005</v>
      </c>
      <c r="H196" s="20">
        <f t="shared" si="7"/>
        <v>6404</v>
      </c>
    </row>
    <row r="197" spans="1:8" x14ac:dyDescent="0.2">
      <c r="A197">
        <v>3</v>
      </c>
      <c r="B197">
        <v>5</v>
      </c>
      <c r="C197" s="26">
        <v>10</v>
      </c>
      <c r="E197">
        <v>10</v>
      </c>
      <c r="F197" s="25">
        <v>12</v>
      </c>
      <c r="G197" s="20">
        <f t="shared" si="6"/>
        <v>11030</v>
      </c>
      <c r="H197" s="20">
        <f t="shared" si="7"/>
        <v>8824</v>
      </c>
    </row>
    <row r="198" spans="1:8" x14ac:dyDescent="0.2">
      <c r="A198">
        <v>3</v>
      </c>
      <c r="B198">
        <v>6</v>
      </c>
      <c r="C198" s="26">
        <v>60</v>
      </c>
      <c r="E198">
        <v>10</v>
      </c>
      <c r="F198" s="25">
        <v>13</v>
      </c>
      <c r="G198" s="20">
        <f t="shared" si="6"/>
        <v>15000</v>
      </c>
      <c r="H198" s="20">
        <f t="shared" si="7"/>
        <v>12000</v>
      </c>
    </row>
    <row r="199" spans="1:8" x14ac:dyDescent="0.2">
      <c r="A199">
        <v>3</v>
      </c>
      <c r="B199">
        <v>6</v>
      </c>
      <c r="C199" s="26">
        <v>60</v>
      </c>
      <c r="E199">
        <v>10</v>
      </c>
      <c r="F199" s="25">
        <v>14</v>
      </c>
      <c r="G199" s="20">
        <f t="shared" ref="G199:G205" si="9">LOOKUP(1,0/((A:A=E199)*(B:B=F199)),C:C)</f>
        <v>20255</v>
      </c>
      <c r="H199" s="20">
        <f t="shared" ref="H199:H205" si="10">ROUND(G199*0.8,0)</f>
        <v>16204</v>
      </c>
    </row>
    <row r="200" spans="1:8" x14ac:dyDescent="0.2">
      <c r="A200">
        <v>3</v>
      </c>
      <c r="B200">
        <v>6</v>
      </c>
      <c r="C200" s="26">
        <v>60</v>
      </c>
      <c r="E200">
        <v>10</v>
      </c>
      <c r="F200" s="25">
        <v>15</v>
      </c>
      <c r="G200" s="20">
        <f t="shared" si="9"/>
        <v>27195</v>
      </c>
      <c r="H200" s="20">
        <f t="shared" si="10"/>
        <v>21756</v>
      </c>
    </row>
    <row r="201" spans="1:8" x14ac:dyDescent="0.2">
      <c r="A201">
        <v>3</v>
      </c>
      <c r="B201">
        <v>6</v>
      </c>
      <c r="C201" s="26">
        <v>60</v>
      </c>
      <c r="E201">
        <v>10</v>
      </c>
      <c r="F201" s="25">
        <v>16</v>
      </c>
      <c r="G201" s="20">
        <f t="shared" si="9"/>
        <v>36365</v>
      </c>
      <c r="H201" s="20">
        <f t="shared" si="10"/>
        <v>29092</v>
      </c>
    </row>
    <row r="202" spans="1:8" x14ac:dyDescent="0.2">
      <c r="A202">
        <v>3</v>
      </c>
      <c r="B202">
        <v>7</v>
      </c>
      <c r="C202" s="26">
        <v>130</v>
      </c>
      <c r="E202">
        <v>10</v>
      </c>
      <c r="F202" s="25">
        <v>17</v>
      </c>
      <c r="G202" s="20">
        <f t="shared" si="9"/>
        <v>48475</v>
      </c>
      <c r="H202" s="20">
        <f t="shared" si="10"/>
        <v>38780</v>
      </c>
    </row>
    <row r="203" spans="1:8" x14ac:dyDescent="0.2">
      <c r="A203">
        <v>3</v>
      </c>
      <c r="B203">
        <v>7</v>
      </c>
      <c r="C203" s="26">
        <v>130</v>
      </c>
      <c r="E203">
        <v>10</v>
      </c>
      <c r="F203" s="25">
        <v>18</v>
      </c>
      <c r="G203" s="20">
        <f t="shared" si="9"/>
        <v>64475</v>
      </c>
      <c r="H203" s="20">
        <f t="shared" si="10"/>
        <v>51580</v>
      </c>
    </row>
    <row r="204" spans="1:8" x14ac:dyDescent="0.2">
      <c r="A204">
        <v>3</v>
      </c>
      <c r="B204">
        <v>7</v>
      </c>
      <c r="C204" s="26">
        <v>130</v>
      </c>
      <c r="E204">
        <v>10</v>
      </c>
      <c r="F204" s="25">
        <v>19</v>
      </c>
      <c r="G204" s="20">
        <f t="shared" si="9"/>
        <v>85615</v>
      </c>
      <c r="H204" s="20">
        <f t="shared" si="10"/>
        <v>68492</v>
      </c>
    </row>
    <row r="205" spans="1:8" x14ac:dyDescent="0.2">
      <c r="A205">
        <v>3</v>
      </c>
      <c r="B205">
        <v>7</v>
      </c>
      <c r="C205" s="26">
        <v>130</v>
      </c>
      <c r="E205">
        <v>10</v>
      </c>
      <c r="F205" s="25">
        <v>20</v>
      </c>
      <c r="G205" s="20">
        <f t="shared" si="9"/>
        <v>113525</v>
      </c>
      <c r="H205" s="20">
        <f t="shared" si="10"/>
        <v>90820</v>
      </c>
    </row>
    <row r="206" spans="1:8" x14ac:dyDescent="0.2">
      <c r="A206">
        <v>3</v>
      </c>
      <c r="B206">
        <v>8</v>
      </c>
      <c r="C206" s="26">
        <v>220</v>
      </c>
    </row>
    <row r="207" spans="1:8" x14ac:dyDescent="0.2">
      <c r="A207">
        <v>3</v>
      </c>
      <c r="B207">
        <v>8</v>
      </c>
      <c r="C207" s="26">
        <v>220</v>
      </c>
    </row>
    <row r="208" spans="1:8" x14ac:dyDescent="0.2">
      <c r="A208">
        <v>3</v>
      </c>
      <c r="B208">
        <v>8</v>
      </c>
      <c r="C208" s="26">
        <v>220</v>
      </c>
    </row>
    <row r="209" spans="1:3" x14ac:dyDescent="0.2">
      <c r="A209">
        <v>3</v>
      </c>
      <c r="B209">
        <v>8</v>
      </c>
      <c r="C209" s="26">
        <v>220</v>
      </c>
    </row>
    <row r="210" spans="1:3" x14ac:dyDescent="0.2">
      <c r="A210">
        <v>3</v>
      </c>
      <c r="B210">
        <v>9</v>
      </c>
      <c r="C210" s="26">
        <v>340</v>
      </c>
    </row>
    <row r="211" spans="1:3" x14ac:dyDescent="0.2">
      <c r="A211">
        <v>3</v>
      </c>
      <c r="B211">
        <v>9</v>
      </c>
      <c r="C211" s="26">
        <v>340</v>
      </c>
    </row>
    <row r="212" spans="1:3" x14ac:dyDescent="0.2">
      <c r="A212">
        <v>3</v>
      </c>
      <c r="B212">
        <v>9</v>
      </c>
      <c r="C212" s="26">
        <v>340</v>
      </c>
    </row>
    <row r="213" spans="1:3" x14ac:dyDescent="0.2">
      <c r="A213">
        <v>3</v>
      </c>
      <c r="B213">
        <v>9</v>
      </c>
      <c r="C213" s="26">
        <v>340</v>
      </c>
    </row>
    <row r="214" spans="1:3" x14ac:dyDescent="0.2">
      <c r="A214">
        <v>3</v>
      </c>
      <c r="B214">
        <v>10</v>
      </c>
      <c r="C214" s="26">
        <v>500</v>
      </c>
    </row>
    <row r="215" spans="1:3" x14ac:dyDescent="0.2">
      <c r="A215">
        <v>3</v>
      </c>
      <c r="B215">
        <v>10</v>
      </c>
      <c r="C215" s="26">
        <v>500</v>
      </c>
    </row>
    <row r="216" spans="1:3" x14ac:dyDescent="0.2">
      <c r="A216">
        <v>3</v>
      </c>
      <c r="B216">
        <v>10</v>
      </c>
      <c r="C216" s="26">
        <v>500</v>
      </c>
    </row>
    <row r="217" spans="1:3" x14ac:dyDescent="0.2">
      <c r="A217">
        <v>3</v>
      </c>
      <c r="B217">
        <v>10</v>
      </c>
      <c r="C217" s="26">
        <v>500</v>
      </c>
    </row>
    <row r="218" spans="1:3" x14ac:dyDescent="0.2">
      <c r="A218">
        <v>3</v>
      </c>
      <c r="B218">
        <v>11</v>
      </c>
      <c r="C218" s="26">
        <v>710</v>
      </c>
    </row>
    <row r="219" spans="1:3" x14ac:dyDescent="0.2">
      <c r="A219">
        <v>3</v>
      </c>
      <c r="B219">
        <v>11</v>
      </c>
      <c r="C219" s="26">
        <v>710</v>
      </c>
    </row>
    <row r="220" spans="1:3" x14ac:dyDescent="0.2">
      <c r="A220">
        <v>3</v>
      </c>
      <c r="B220">
        <v>11</v>
      </c>
      <c r="C220" s="26">
        <v>710</v>
      </c>
    </row>
    <row r="221" spans="1:3" x14ac:dyDescent="0.2">
      <c r="A221">
        <v>3</v>
      </c>
      <c r="B221">
        <v>11</v>
      </c>
      <c r="C221" s="26">
        <v>710</v>
      </c>
    </row>
    <row r="222" spans="1:3" x14ac:dyDescent="0.2">
      <c r="A222">
        <v>3</v>
      </c>
      <c r="B222">
        <v>12</v>
      </c>
      <c r="C222" s="26">
        <v>990</v>
      </c>
    </row>
    <row r="223" spans="1:3" x14ac:dyDescent="0.2">
      <c r="A223">
        <v>3</v>
      </c>
      <c r="B223">
        <v>12</v>
      </c>
      <c r="C223" s="26">
        <v>990</v>
      </c>
    </row>
    <row r="224" spans="1:3" x14ac:dyDescent="0.2">
      <c r="A224">
        <v>3</v>
      </c>
      <c r="B224">
        <v>12</v>
      </c>
      <c r="C224" s="26">
        <v>990</v>
      </c>
    </row>
    <row r="225" spans="1:3" x14ac:dyDescent="0.2">
      <c r="A225">
        <v>3</v>
      </c>
      <c r="B225">
        <v>12</v>
      </c>
      <c r="C225" s="26">
        <v>990</v>
      </c>
    </row>
    <row r="226" spans="1:3" x14ac:dyDescent="0.2">
      <c r="A226">
        <v>3</v>
      </c>
      <c r="B226">
        <v>13</v>
      </c>
      <c r="C226" s="26">
        <v>1360</v>
      </c>
    </row>
    <row r="227" spans="1:3" x14ac:dyDescent="0.2">
      <c r="A227">
        <v>3</v>
      </c>
      <c r="B227">
        <v>13</v>
      </c>
      <c r="C227" s="26">
        <v>1360</v>
      </c>
    </row>
    <row r="228" spans="1:3" x14ac:dyDescent="0.2">
      <c r="A228">
        <v>3</v>
      </c>
      <c r="B228">
        <v>13</v>
      </c>
      <c r="C228" s="26">
        <v>1360</v>
      </c>
    </row>
    <row r="229" spans="1:3" x14ac:dyDescent="0.2">
      <c r="A229">
        <v>3</v>
      </c>
      <c r="B229">
        <v>13</v>
      </c>
      <c r="C229" s="26">
        <v>1360</v>
      </c>
    </row>
    <row r="230" spans="1:3" x14ac:dyDescent="0.2">
      <c r="A230">
        <v>3</v>
      </c>
      <c r="B230">
        <v>14</v>
      </c>
      <c r="C230" s="26">
        <v>1855</v>
      </c>
    </row>
    <row r="231" spans="1:3" x14ac:dyDescent="0.2">
      <c r="A231">
        <v>3</v>
      </c>
      <c r="B231">
        <v>14</v>
      </c>
      <c r="C231" s="26">
        <v>1855</v>
      </c>
    </row>
    <row r="232" spans="1:3" x14ac:dyDescent="0.2">
      <c r="A232">
        <v>3</v>
      </c>
      <c r="B232">
        <v>14</v>
      </c>
      <c r="C232" s="26">
        <v>1855</v>
      </c>
    </row>
    <row r="233" spans="1:3" x14ac:dyDescent="0.2">
      <c r="A233">
        <v>3</v>
      </c>
      <c r="B233">
        <v>14</v>
      </c>
      <c r="C233" s="26">
        <v>1855</v>
      </c>
    </row>
    <row r="234" spans="1:3" x14ac:dyDescent="0.2">
      <c r="A234">
        <v>3</v>
      </c>
      <c r="B234">
        <v>15</v>
      </c>
      <c r="C234" s="26">
        <v>2505</v>
      </c>
    </row>
    <row r="235" spans="1:3" x14ac:dyDescent="0.2">
      <c r="A235">
        <v>3</v>
      </c>
      <c r="B235">
        <v>15</v>
      </c>
      <c r="C235" s="26">
        <v>2505</v>
      </c>
    </row>
    <row r="236" spans="1:3" x14ac:dyDescent="0.2">
      <c r="A236">
        <v>3</v>
      </c>
      <c r="B236">
        <v>15</v>
      </c>
      <c r="C236" s="26">
        <v>2505</v>
      </c>
    </row>
    <row r="237" spans="1:3" x14ac:dyDescent="0.2">
      <c r="A237">
        <v>3</v>
      </c>
      <c r="B237">
        <v>15</v>
      </c>
      <c r="C237" s="26">
        <v>2505</v>
      </c>
    </row>
    <row r="238" spans="1:3" x14ac:dyDescent="0.2">
      <c r="A238">
        <v>3</v>
      </c>
      <c r="B238">
        <v>16</v>
      </c>
      <c r="C238" s="26">
        <v>3370</v>
      </c>
    </row>
    <row r="239" spans="1:3" x14ac:dyDescent="0.2">
      <c r="A239">
        <v>3</v>
      </c>
      <c r="B239">
        <v>16</v>
      </c>
      <c r="C239" s="26">
        <v>3370</v>
      </c>
    </row>
    <row r="240" spans="1:3" x14ac:dyDescent="0.2">
      <c r="A240">
        <v>3</v>
      </c>
      <c r="B240">
        <v>16</v>
      </c>
      <c r="C240" s="26">
        <v>3370</v>
      </c>
    </row>
    <row r="241" spans="1:3" x14ac:dyDescent="0.2">
      <c r="A241">
        <v>3</v>
      </c>
      <c r="B241">
        <v>16</v>
      </c>
      <c r="C241" s="26">
        <v>3370</v>
      </c>
    </row>
    <row r="242" spans="1:3" x14ac:dyDescent="0.2">
      <c r="A242">
        <v>3</v>
      </c>
      <c r="B242">
        <v>17</v>
      </c>
      <c r="C242" s="26">
        <v>4510</v>
      </c>
    </row>
    <row r="243" spans="1:3" x14ac:dyDescent="0.2">
      <c r="A243">
        <v>3</v>
      </c>
      <c r="B243">
        <v>17</v>
      </c>
      <c r="C243" s="26">
        <v>4510</v>
      </c>
    </row>
    <row r="244" spans="1:3" x14ac:dyDescent="0.2">
      <c r="A244">
        <v>3</v>
      </c>
      <c r="B244">
        <v>17</v>
      </c>
      <c r="C244" s="26">
        <v>4510</v>
      </c>
    </row>
    <row r="245" spans="1:3" x14ac:dyDescent="0.2">
      <c r="A245">
        <v>3</v>
      </c>
      <c r="B245">
        <v>17</v>
      </c>
      <c r="C245" s="26">
        <v>4510</v>
      </c>
    </row>
    <row r="246" spans="1:3" x14ac:dyDescent="0.2">
      <c r="A246">
        <v>3</v>
      </c>
      <c r="B246">
        <v>18</v>
      </c>
      <c r="C246" s="26">
        <v>6020</v>
      </c>
    </row>
    <row r="247" spans="1:3" x14ac:dyDescent="0.2">
      <c r="A247">
        <v>3</v>
      </c>
      <c r="B247">
        <v>18</v>
      </c>
      <c r="C247" s="26">
        <v>6020</v>
      </c>
    </row>
    <row r="248" spans="1:3" x14ac:dyDescent="0.2">
      <c r="A248">
        <v>3</v>
      </c>
      <c r="B248">
        <v>18</v>
      </c>
      <c r="C248" s="26">
        <v>6020</v>
      </c>
    </row>
    <row r="249" spans="1:3" x14ac:dyDescent="0.2">
      <c r="A249">
        <v>3</v>
      </c>
      <c r="B249">
        <v>18</v>
      </c>
      <c r="C249" s="26">
        <v>6020</v>
      </c>
    </row>
    <row r="250" spans="1:3" x14ac:dyDescent="0.2">
      <c r="A250">
        <v>3</v>
      </c>
      <c r="B250">
        <v>19</v>
      </c>
      <c r="C250" s="26">
        <v>8020</v>
      </c>
    </row>
    <row r="251" spans="1:3" x14ac:dyDescent="0.2">
      <c r="A251">
        <v>3</v>
      </c>
      <c r="B251">
        <v>19</v>
      </c>
      <c r="C251" s="26">
        <v>8020</v>
      </c>
    </row>
    <row r="252" spans="1:3" x14ac:dyDescent="0.2">
      <c r="A252">
        <v>3</v>
      </c>
      <c r="B252">
        <v>19</v>
      </c>
      <c r="C252" s="26">
        <v>8020</v>
      </c>
    </row>
    <row r="253" spans="1:3" x14ac:dyDescent="0.2">
      <c r="A253">
        <v>3</v>
      </c>
      <c r="B253">
        <v>19</v>
      </c>
      <c r="C253" s="26">
        <v>8020</v>
      </c>
    </row>
    <row r="254" spans="1:3" x14ac:dyDescent="0.2">
      <c r="A254">
        <v>3</v>
      </c>
      <c r="B254">
        <v>20</v>
      </c>
      <c r="C254" s="26">
        <v>10660</v>
      </c>
    </row>
    <row r="255" spans="1:3" x14ac:dyDescent="0.2">
      <c r="A255">
        <v>3</v>
      </c>
      <c r="B255">
        <v>20</v>
      </c>
      <c r="C255" s="26">
        <v>10660</v>
      </c>
    </row>
    <row r="256" spans="1:3" x14ac:dyDescent="0.2">
      <c r="A256">
        <v>3</v>
      </c>
      <c r="B256">
        <v>20</v>
      </c>
      <c r="C256" s="26">
        <v>10660</v>
      </c>
    </row>
    <row r="257" spans="1:3" x14ac:dyDescent="0.2">
      <c r="A257">
        <v>3</v>
      </c>
      <c r="B257">
        <v>20</v>
      </c>
      <c r="C257" s="26">
        <v>10660</v>
      </c>
    </row>
    <row r="258" spans="1:3" x14ac:dyDescent="0.2">
      <c r="A258">
        <v>4</v>
      </c>
      <c r="B258" s="20">
        <v>0</v>
      </c>
      <c r="C258" s="26">
        <v>20</v>
      </c>
    </row>
    <row r="259" spans="1:3" x14ac:dyDescent="0.2">
      <c r="A259">
        <v>4</v>
      </c>
      <c r="B259" s="20">
        <v>0</v>
      </c>
      <c r="C259" s="26">
        <v>20</v>
      </c>
    </row>
    <row r="260" spans="1:3" x14ac:dyDescent="0.2">
      <c r="A260">
        <v>4</v>
      </c>
      <c r="B260" s="20">
        <v>0</v>
      </c>
      <c r="C260" s="26">
        <v>20</v>
      </c>
    </row>
    <row r="261" spans="1:3" x14ac:dyDescent="0.2">
      <c r="A261">
        <v>4</v>
      </c>
      <c r="B261" s="20">
        <v>0</v>
      </c>
      <c r="C261" s="26">
        <v>20</v>
      </c>
    </row>
    <row r="262" spans="1:3" x14ac:dyDescent="0.2">
      <c r="A262">
        <v>4</v>
      </c>
      <c r="B262" s="20">
        <v>1</v>
      </c>
      <c r="C262" s="26">
        <v>20</v>
      </c>
    </row>
    <row r="263" spans="1:3" x14ac:dyDescent="0.2">
      <c r="A263">
        <v>4</v>
      </c>
      <c r="B263" s="20">
        <v>1</v>
      </c>
      <c r="C263" s="26">
        <v>20</v>
      </c>
    </row>
    <row r="264" spans="1:3" x14ac:dyDescent="0.2">
      <c r="A264">
        <v>4</v>
      </c>
      <c r="B264" s="20">
        <v>1</v>
      </c>
      <c r="C264" s="26">
        <v>20</v>
      </c>
    </row>
    <row r="265" spans="1:3" x14ac:dyDescent="0.2">
      <c r="A265">
        <v>4</v>
      </c>
      <c r="B265" s="20">
        <v>1</v>
      </c>
      <c r="C265" s="26">
        <v>20</v>
      </c>
    </row>
    <row r="266" spans="1:3" x14ac:dyDescent="0.2">
      <c r="A266">
        <v>4</v>
      </c>
      <c r="B266" s="20">
        <v>2</v>
      </c>
      <c r="C266" s="26">
        <v>20</v>
      </c>
    </row>
    <row r="267" spans="1:3" x14ac:dyDescent="0.2">
      <c r="A267">
        <v>4</v>
      </c>
      <c r="B267" s="20">
        <v>2</v>
      </c>
      <c r="C267" s="26">
        <v>20</v>
      </c>
    </row>
    <row r="268" spans="1:3" x14ac:dyDescent="0.2">
      <c r="A268">
        <v>4</v>
      </c>
      <c r="B268" s="20">
        <v>2</v>
      </c>
      <c r="C268" s="26">
        <v>20</v>
      </c>
    </row>
    <row r="269" spans="1:3" x14ac:dyDescent="0.2">
      <c r="A269">
        <v>4</v>
      </c>
      <c r="B269" s="20">
        <v>2</v>
      </c>
      <c r="C269" s="26">
        <v>20</v>
      </c>
    </row>
    <row r="270" spans="1:3" x14ac:dyDescent="0.2">
      <c r="A270">
        <v>4</v>
      </c>
      <c r="B270" s="20">
        <v>3</v>
      </c>
      <c r="C270" s="26">
        <v>20</v>
      </c>
    </row>
    <row r="271" spans="1:3" x14ac:dyDescent="0.2">
      <c r="A271">
        <v>4</v>
      </c>
      <c r="B271" s="20">
        <v>3</v>
      </c>
      <c r="C271" s="26">
        <v>20</v>
      </c>
    </row>
    <row r="272" spans="1:3" x14ac:dyDescent="0.2">
      <c r="A272">
        <v>4</v>
      </c>
      <c r="B272" s="20">
        <v>3</v>
      </c>
      <c r="C272" s="26">
        <v>20</v>
      </c>
    </row>
    <row r="273" spans="1:3" x14ac:dyDescent="0.2">
      <c r="A273">
        <v>4</v>
      </c>
      <c r="B273" s="20">
        <v>3</v>
      </c>
      <c r="C273" s="26">
        <v>20</v>
      </c>
    </row>
    <row r="274" spans="1:3" x14ac:dyDescent="0.2">
      <c r="A274">
        <v>4</v>
      </c>
      <c r="B274" s="20">
        <v>4</v>
      </c>
      <c r="C274" s="26">
        <v>20</v>
      </c>
    </row>
    <row r="275" spans="1:3" x14ac:dyDescent="0.2">
      <c r="A275">
        <v>4</v>
      </c>
      <c r="B275" s="20">
        <v>4</v>
      </c>
      <c r="C275" s="26">
        <v>20</v>
      </c>
    </row>
    <row r="276" spans="1:3" x14ac:dyDescent="0.2">
      <c r="A276">
        <v>4</v>
      </c>
      <c r="B276" s="20">
        <v>4</v>
      </c>
      <c r="C276" s="26">
        <v>20</v>
      </c>
    </row>
    <row r="277" spans="1:3" x14ac:dyDescent="0.2">
      <c r="A277">
        <v>4</v>
      </c>
      <c r="B277" s="20">
        <v>4</v>
      </c>
      <c r="C277" s="26">
        <v>20</v>
      </c>
    </row>
    <row r="278" spans="1:3" x14ac:dyDescent="0.2">
      <c r="A278">
        <v>4</v>
      </c>
      <c r="B278" s="20">
        <v>5</v>
      </c>
      <c r="C278" s="26">
        <v>20</v>
      </c>
    </row>
    <row r="279" spans="1:3" x14ac:dyDescent="0.2">
      <c r="A279">
        <v>4</v>
      </c>
      <c r="B279" s="20">
        <v>5</v>
      </c>
      <c r="C279" s="26">
        <v>20</v>
      </c>
    </row>
    <row r="280" spans="1:3" x14ac:dyDescent="0.2">
      <c r="A280">
        <v>4</v>
      </c>
      <c r="B280" s="20">
        <v>5</v>
      </c>
      <c r="C280" s="26">
        <v>20</v>
      </c>
    </row>
    <row r="281" spans="1:3" x14ac:dyDescent="0.2">
      <c r="A281">
        <v>4</v>
      </c>
      <c r="B281" s="20">
        <v>5</v>
      </c>
      <c r="C281" s="26">
        <v>20</v>
      </c>
    </row>
    <row r="282" spans="1:3" x14ac:dyDescent="0.2">
      <c r="A282">
        <v>4</v>
      </c>
      <c r="B282" s="20">
        <v>6</v>
      </c>
      <c r="C282" s="26">
        <v>120</v>
      </c>
    </row>
    <row r="283" spans="1:3" x14ac:dyDescent="0.2">
      <c r="A283">
        <v>4</v>
      </c>
      <c r="B283" s="20">
        <v>6</v>
      </c>
      <c r="C283" s="26">
        <v>120</v>
      </c>
    </row>
    <row r="284" spans="1:3" x14ac:dyDescent="0.2">
      <c r="A284">
        <v>4</v>
      </c>
      <c r="B284" s="20">
        <v>6</v>
      </c>
      <c r="C284" s="26">
        <v>120</v>
      </c>
    </row>
    <row r="285" spans="1:3" x14ac:dyDescent="0.2">
      <c r="A285">
        <v>4</v>
      </c>
      <c r="B285" s="20">
        <v>6</v>
      </c>
      <c r="C285" s="26">
        <v>120</v>
      </c>
    </row>
    <row r="286" spans="1:3" x14ac:dyDescent="0.2">
      <c r="A286">
        <v>4</v>
      </c>
      <c r="B286" s="20">
        <v>7</v>
      </c>
      <c r="C286" s="26">
        <v>275</v>
      </c>
    </row>
    <row r="287" spans="1:3" x14ac:dyDescent="0.2">
      <c r="A287">
        <v>4</v>
      </c>
      <c r="B287" s="20">
        <v>7</v>
      </c>
      <c r="C287" s="26">
        <v>275</v>
      </c>
    </row>
    <row r="288" spans="1:3" x14ac:dyDescent="0.2">
      <c r="A288">
        <v>4</v>
      </c>
      <c r="B288" s="20">
        <v>7</v>
      </c>
      <c r="C288" s="26">
        <v>275</v>
      </c>
    </row>
    <row r="289" spans="1:3" x14ac:dyDescent="0.2">
      <c r="A289">
        <v>4</v>
      </c>
      <c r="B289" s="20">
        <v>7</v>
      </c>
      <c r="C289" s="26">
        <v>275</v>
      </c>
    </row>
    <row r="290" spans="1:3" x14ac:dyDescent="0.2">
      <c r="A290">
        <v>4</v>
      </c>
      <c r="B290" s="20">
        <v>8</v>
      </c>
      <c r="C290" s="26">
        <v>475</v>
      </c>
    </row>
    <row r="291" spans="1:3" x14ac:dyDescent="0.2">
      <c r="A291">
        <v>4</v>
      </c>
      <c r="B291" s="20">
        <v>8</v>
      </c>
      <c r="C291" s="26">
        <v>475</v>
      </c>
    </row>
    <row r="292" spans="1:3" x14ac:dyDescent="0.2">
      <c r="A292">
        <v>4</v>
      </c>
      <c r="B292" s="20">
        <v>8</v>
      </c>
      <c r="C292" s="26">
        <v>475</v>
      </c>
    </row>
    <row r="293" spans="1:3" x14ac:dyDescent="0.2">
      <c r="A293">
        <v>4</v>
      </c>
      <c r="B293" s="20">
        <v>8</v>
      </c>
      <c r="C293" s="26">
        <v>475</v>
      </c>
    </row>
    <row r="294" spans="1:3" x14ac:dyDescent="0.2">
      <c r="A294">
        <v>4</v>
      </c>
      <c r="B294" s="20">
        <v>9</v>
      </c>
      <c r="C294" s="26">
        <v>745</v>
      </c>
    </row>
    <row r="295" spans="1:3" x14ac:dyDescent="0.2">
      <c r="A295">
        <v>4</v>
      </c>
      <c r="B295" s="20">
        <v>9</v>
      </c>
      <c r="C295" s="26">
        <v>745</v>
      </c>
    </row>
    <row r="296" spans="1:3" x14ac:dyDescent="0.2">
      <c r="A296">
        <v>4</v>
      </c>
      <c r="B296" s="20">
        <v>9</v>
      </c>
      <c r="C296" s="26">
        <v>745</v>
      </c>
    </row>
    <row r="297" spans="1:3" x14ac:dyDescent="0.2">
      <c r="A297">
        <v>4</v>
      </c>
      <c r="B297" s="20">
        <v>9</v>
      </c>
      <c r="C297" s="26">
        <v>745</v>
      </c>
    </row>
    <row r="298" spans="1:3" x14ac:dyDescent="0.2">
      <c r="A298">
        <v>4</v>
      </c>
      <c r="B298" s="20">
        <v>10</v>
      </c>
      <c r="C298" s="26">
        <v>1100</v>
      </c>
    </row>
    <row r="299" spans="1:3" x14ac:dyDescent="0.2">
      <c r="A299">
        <v>4</v>
      </c>
      <c r="B299" s="20">
        <v>10</v>
      </c>
      <c r="C299" s="26">
        <v>1100</v>
      </c>
    </row>
    <row r="300" spans="1:3" x14ac:dyDescent="0.2">
      <c r="A300">
        <v>4</v>
      </c>
      <c r="B300" s="20">
        <v>10</v>
      </c>
      <c r="C300" s="26">
        <v>1100</v>
      </c>
    </row>
    <row r="301" spans="1:3" x14ac:dyDescent="0.2">
      <c r="A301">
        <v>4</v>
      </c>
      <c r="B301" s="20">
        <v>10</v>
      </c>
      <c r="C301" s="26">
        <v>1100</v>
      </c>
    </row>
    <row r="302" spans="1:3" x14ac:dyDescent="0.2">
      <c r="A302">
        <v>4</v>
      </c>
      <c r="B302" s="20">
        <v>11</v>
      </c>
      <c r="C302" s="26">
        <v>1580</v>
      </c>
    </row>
    <row r="303" spans="1:3" x14ac:dyDescent="0.2">
      <c r="A303">
        <v>4</v>
      </c>
      <c r="B303" s="20">
        <v>11</v>
      </c>
      <c r="C303" s="26">
        <v>1580</v>
      </c>
    </row>
    <row r="304" spans="1:3" x14ac:dyDescent="0.2">
      <c r="A304">
        <v>4</v>
      </c>
      <c r="B304" s="20">
        <v>11</v>
      </c>
      <c r="C304" s="26">
        <v>1580</v>
      </c>
    </row>
    <row r="305" spans="1:3" x14ac:dyDescent="0.2">
      <c r="A305">
        <v>4</v>
      </c>
      <c r="B305" s="20">
        <v>11</v>
      </c>
      <c r="C305" s="26">
        <v>1580</v>
      </c>
    </row>
    <row r="306" spans="1:3" x14ac:dyDescent="0.2">
      <c r="A306">
        <v>4</v>
      </c>
      <c r="B306" s="20">
        <v>12</v>
      </c>
      <c r="C306" s="26">
        <v>2215</v>
      </c>
    </row>
    <row r="307" spans="1:3" x14ac:dyDescent="0.2">
      <c r="A307">
        <v>4</v>
      </c>
      <c r="B307" s="20">
        <v>12</v>
      </c>
      <c r="C307" s="26">
        <v>2215</v>
      </c>
    </row>
    <row r="308" spans="1:3" x14ac:dyDescent="0.2">
      <c r="A308">
        <v>4</v>
      </c>
      <c r="B308" s="20">
        <v>12</v>
      </c>
      <c r="C308" s="26">
        <v>2215</v>
      </c>
    </row>
    <row r="309" spans="1:3" x14ac:dyDescent="0.2">
      <c r="A309">
        <v>4</v>
      </c>
      <c r="B309" s="20">
        <v>12</v>
      </c>
      <c r="C309" s="26">
        <v>2215</v>
      </c>
    </row>
    <row r="310" spans="1:3" x14ac:dyDescent="0.2">
      <c r="A310">
        <v>4</v>
      </c>
      <c r="B310" s="20">
        <v>13</v>
      </c>
      <c r="C310" s="26">
        <v>3050</v>
      </c>
    </row>
    <row r="311" spans="1:3" x14ac:dyDescent="0.2">
      <c r="A311">
        <v>4</v>
      </c>
      <c r="B311" s="20">
        <v>13</v>
      </c>
      <c r="C311" s="26">
        <v>3050</v>
      </c>
    </row>
    <row r="312" spans="1:3" x14ac:dyDescent="0.2">
      <c r="A312">
        <v>4</v>
      </c>
      <c r="B312" s="20">
        <v>13</v>
      </c>
      <c r="C312" s="26">
        <v>3050</v>
      </c>
    </row>
    <row r="313" spans="1:3" x14ac:dyDescent="0.2">
      <c r="A313">
        <v>4</v>
      </c>
      <c r="B313" s="20">
        <v>13</v>
      </c>
      <c r="C313" s="26">
        <v>3050</v>
      </c>
    </row>
    <row r="314" spans="1:3" x14ac:dyDescent="0.2">
      <c r="A314">
        <v>4</v>
      </c>
      <c r="B314" s="20">
        <v>14</v>
      </c>
      <c r="C314" s="26">
        <v>4155</v>
      </c>
    </row>
    <row r="315" spans="1:3" x14ac:dyDescent="0.2">
      <c r="A315">
        <v>4</v>
      </c>
      <c r="B315" s="20">
        <v>14</v>
      </c>
      <c r="C315" s="26">
        <v>4155</v>
      </c>
    </row>
    <row r="316" spans="1:3" x14ac:dyDescent="0.2">
      <c r="A316">
        <v>4</v>
      </c>
      <c r="B316" s="20">
        <v>14</v>
      </c>
      <c r="C316" s="26">
        <v>4155</v>
      </c>
    </row>
    <row r="317" spans="1:3" x14ac:dyDescent="0.2">
      <c r="A317">
        <v>4</v>
      </c>
      <c r="B317" s="20">
        <v>14</v>
      </c>
      <c r="C317" s="26">
        <v>4155</v>
      </c>
    </row>
    <row r="318" spans="1:3" x14ac:dyDescent="0.2">
      <c r="A318">
        <v>4</v>
      </c>
      <c r="B318" s="20">
        <v>15</v>
      </c>
      <c r="C318" s="26">
        <v>5625</v>
      </c>
    </row>
    <row r="319" spans="1:3" x14ac:dyDescent="0.2">
      <c r="A319">
        <v>4</v>
      </c>
      <c r="B319" s="20">
        <v>15</v>
      </c>
      <c r="C319" s="26">
        <v>5625</v>
      </c>
    </row>
    <row r="320" spans="1:3" x14ac:dyDescent="0.2">
      <c r="A320">
        <v>4</v>
      </c>
      <c r="B320" s="20">
        <v>15</v>
      </c>
      <c r="C320" s="26">
        <v>5625</v>
      </c>
    </row>
    <row r="321" spans="1:3" x14ac:dyDescent="0.2">
      <c r="A321">
        <v>4</v>
      </c>
      <c r="B321" s="20">
        <v>15</v>
      </c>
      <c r="C321" s="26">
        <v>5625</v>
      </c>
    </row>
    <row r="322" spans="1:3" x14ac:dyDescent="0.2">
      <c r="A322">
        <v>4</v>
      </c>
      <c r="B322" s="20">
        <v>16</v>
      </c>
      <c r="C322" s="26">
        <v>7570</v>
      </c>
    </row>
    <row r="323" spans="1:3" x14ac:dyDescent="0.2">
      <c r="A323">
        <v>4</v>
      </c>
      <c r="B323" s="20">
        <v>16</v>
      </c>
      <c r="C323" s="26">
        <v>7570</v>
      </c>
    </row>
    <row r="324" spans="1:3" x14ac:dyDescent="0.2">
      <c r="A324">
        <v>4</v>
      </c>
      <c r="B324" s="20">
        <v>16</v>
      </c>
      <c r="C324" s="26">
        <v>7570</v>
      </c>
    </row>
    <row r="325" spans="1:3" x14ac:dyDescent="0.2">
      <c r="A325">
        <v>4</v>
      </c>
      <c r="B325" s="20">
        <v>16</v>
      </c>
      <c r="C325" s="26">
        <v>7570</v>
      </c>
    </row>
    <row r="326" spans="1:3" x14ac:dyDescent="0.2">
      <c r="A326">
        <v>4</v>
      </c>
      <c r="B326" s="20">
        <v>17</v>
      </c>
      <c r="C326" s="26">
        <v>10140</v>
      </c>
    </row>
    <row r="327" spans="1:3" x14ac:dyDescent="0.2">
      <c r="A327">
        <v>4</v>
      </c>
      <c r="B327" s="20">
        <v>17</v>
      </c>
      <c r="C327" s="26">
        <v>10140</v>
      </c>
    </row>
    <row r="328" spans="1:3" x14ac:dyDescent="0.2">
      <c r="A328">
        <v>4</v>
      </c>
      <c r="B328" s="20">
        <v>17</v>
      </c>
      <c r="C328" s="26">
        <v>10140</v>
      </c>
    </row>
    <row r="329" spans="1:3" x14ac:dyDescent="0.2">
      <c r="A329">
        <v>4</v>
      </c>
      <c r="B329" s="20">
        <v>17</v>
      </c>
      <c r="C329" s="26">
        <v>10140</v>
      </c>
    </row>
    <row r="330" spans="1:3" x14ac:dyDescent="0.2">
      <c r="A330">
        <v>4</v>
      </c>
      <c r="B330" s="20">
        <v>18</v>
      </c>
      <c r="C330" s="26">
        <v>13540</v>
      </c>
    </row>
    <row r="331" spans="1:3" x14ac:dyDescent="0.2">
      <c r="A331">
        <v>4</v>
      </c>
      <c r="B331" s="20">
        <v>18</v>
      </c>
      <c r="C331" s="26">
        <v>13540</v>
      </c>
    </row>
    <row r="332" spans="1:3" x14ac:dyDescent="0.2">
      <c r="A332">
        <v>4</v>
      </c>
      <c r="B332" s="20">
        <v>18</v>
      </c>
      <c r="C332" s="26">
        <v>13540</v>
      </c>
    </row>
    <row r="333" spans="1:3" x14ac:dyDescent="0.2">
      <c r="A333">
        <v>4</v>
      </c>
      <c r="B333" s="20">
        <v>18</v>
      </c>
      <c r="C333" s="26">
        <v>13540</v>
      </c>
    </row>
    <row r="334" spans="1:3" x14ac:dyDescent="0.2">
      <c r="A334">
        <v>4</v>
      </c>
      <c r="B334" s="20">
        <v>19</v>
      </c>
      <c r="C334" s="26">
        <v>18040</v>
      </c>
    </row>
    <row r="335" spans="1:3" x14ac:dyDescent="0.2">
      <c r="A335">
        <v>4</v>
      </c>
      <c r="B335" s="20">
        <v>19</v>
      </c>
      <c r="C335" s="26">
        <v>18040</v>
      </c>
    </row>
    <row r="336" spans="1:3" x14ac:dyDescent="0.2">
      <c r="A336">
        <v>4</v>
      </c>
      <c r="B336" s="20">
        <v>19</v>
      </c>
      <c r="C336" s="26">
        <v>18040</v>
      </c>
    </row>
    <row r="337" spans="1:3" x14ac:dyDescent="0.2">
      <c r="A337">
        <v>4</v>
      </c>
      <c r="B337" s="20">
        <v>19</v>
      </c>
      <c r="C337" s="26">
        <v>18040</v>
      </c>
    </row>
    <row r="338" spans="1:3" x14ac:dyDescent="0.2">
      <c r="A338">
        <v>4</v>
      </c>
      <c r="B338" s="20">
        <v>20</v>
      </c>
      <c r="C338" s="26">
        <v>23990</v>
      </c>
    </row>
    <row r="339" spans="1:3" x14ac:dyDescent="0.2">
      <c r="A339">
        <v>4</v>
      </c>
      <c r="B339" s="20">
        <v>20</v>
      </c>
      <c r="C339" s="26">
        <v>23990</v>
      </c>
    </row>
    <row r="340" spans="1:3" x14ac:dyDescent="0.2">
      <c r="A340">
        <v>4</v>
      </c>
      <c r="B340" s="20">
        <v>20</v>
      </c>
      <c r="C340" s="26">
        <v>23990</v>
      </c>
    </row>
    <row r="341" spans="1:3" x14ac:dyDescent="0.2">
      <c r="A341">
        <v>4</v>
      </c>
      <c r="B341" s="20">
        <v>20</v>
      </c>
      <c r="C341" s="26">
        <v>23990</v>
      </c>
    </row>
    <row r="342" spans="1:3" x14ac:dyDescent="0.2">
      <c r="A342">
        <v>5</v>
      </c>
      <c r="B342" s="20">
        <v>0</v>
      </c>
      <c r="C342" s="26">
        <v>30</v>
      </c>
    </row>
    <row r="343" spans="1:3" x14ac:dyDescent="0.2">
      <c r="A343">
        <v>5</v>
      </c>
      <c r="B343" s="20">
        <v>0</v>
      </c>
      <c r="C343" s="26">
        <v>30</v>
      </c>
    </row>
    <row r="344" spans="1:3" x14ac:dyDescent="0.2">
      <c r="A344">
        <v>5</v>
      </c>
      <c r="B344" s="20">
        <v>0</v>
      </c>
      <c r="C344" s="26">
        <v>30</v>
      </c>
    </row>
    <row r="345" spans="1:3" x14ac:dyDescent="0.2">
      <c r="A345">
        <v>5</v>
      </c>
      <c r="B345" s="20">
        <v>0</v>
      </c>
      <c r="C345" s="26">
        <v>30</v>
      </c>
    </row>
    <row r="346" spans="1:3" x14ac:dyDescent="0.2">
      <c r="A346">
        <v>5</v>
      </c>
      <c r="B346" s="20">
        <v>1</v>
      </c>
      <c r="C346" s="26">
        <v>30</v>
      </c>
    </row>
    <row r="347" spans="1:3" x14ac:dyDescent="0.2">
      <c r="A347">
        <v>5</v>
      </c>
      <c r="B347" s="20">
        <v>1</v>
      </c>
      <c r="C347" s="26">
        <v>30</v>
      </c>
    </row>
    <row r="348" spans="1:3" x14ac:dyDescent="0.2">
      <c r="A348">
        <v>5</v>
      </c>
      <c r="B348" s="20">
        <v>1</v>
      </c>
      <c r="C348" s="26">
        <v>30</v>
      </c>
    </row>
    <row r="349" spans="1:3" x14ac:dyDescent="0.2">
      <c r="A349">
        <v>5</v>
      </c>
      <c r="B349" s="20">
        <v>1</v>
      </c>
      <c r="C349" s="26">
        <v>30</v>
      </c>
    </row>
    <row r="350" spans="1:3" x14ac:dyDescent="0.2">
      <c r="A350">
        <v>5</v>
      </c>
      <c r="B350" s="20">
        <v>2</v>
      </c>
      <c r="C350" s="26">
        <v>30</v>
      </c>
    </row>
    <row r="351" spans="1:3" x14ac:dyDescent="0.2">
      <c r="A351">
        <v>5</v>
      </c>
      <c r="B351" s="20">
        <v>2</v>
      </c>
      <c r="C351" s="26">
        <v>30</v>
      </c>
    </row>
    <row r="352" spans="1:3" x14ac:dyDescent="0.2">
      <c r="A352">
        <v>5</v>
      </c>
      <c r="B352" s="20">
        <v>2</v>
      </c>
      <c r="C352" s="26">
        <v>30</v>
      </c>
    </row>
    <row r="353" spans="1:3" x14ac:dyDescent="0.2">
      <c r="A353">
        <v>5</v>
      </c>
      <c r="B353" s="20">
        <v>2</v>
      </c>
      <c r="C353" s="26">
        <v>30</v>
      </c>
    </row>
    <row r="354" spans="1:3" x14ac:dyDescent="0.2">
      <c r="A354">
        <v>5</v>
      </c>
      <c r="B354" s="20">
        <v>3</v>
      </c>
      <c r="C354" s="26">
        <v>30</v>
      </c>
    </row>
    <row r="355" spans="1:3" x14ac:dyDescent="0.2">
      <c r="A355">
        <v>5</v>
      </c>
      <c r="B355" s="20">
        <v>3</v>
      </c>
      <c r="C355" s="26">
        <v>30</v>
      </c>
    </row>
    <row r="356" spans="1:3" x14ac:dyDescent="0.2">
      <c r="A356">
        <v>5</v>
      </c>
      <c r="B356" s="20">
        <v>3</v>
      </c>
      <c r="C356" s="26">
        <v>30</v>
      </c>
    </row>
    <row r="357" spans="1:3" x14ac:dyDescent="0.2">
      <c r="A357">
        <v>5</v>
      </c>
      <c r="B357" s="20">
        <v>3</v>
      </c>
      <c r="C357" s="26">
        <v>30</v>
      </c>
    </row>
    <row r="358" spans="1:3" x14ac:dyDescent="0.2">
      <c r="A358">
        <v>5</v>
      </c>
      <c r="B358" s="20">
        <v>4</v>
      </c>
      <c r="C358" s="26">
        <v>30</v>
      </c>
    </row>
    <row r="359" spans="1:3" x14ac:dyDescent="0.2">
      <c r="A359">
        <v>5</v>
      </c>
      <c r="B359" s="20">
        <v>4</v>
      </c>
      <c r="C359" s="26">
        <v>30</v>
      </c>
    </row>
    <row r="360" spans="1:3" x14ac:dyDescent="0.2">
      <c r="A360">
        <v>5</v>
      </c>
      <c r="B360" s="20">
        <v>4</v>
      </c>
      <c r="C360" s="26">
        <v>30</v>
      </c>
    </row>
    <row r="361" spans="1:3" x14ac:dyDescent="0.2">
      <c r="A361">
        <v>5</v>
      </c>
      <c r="B361" s="20">
        <v>4</v>
      </c>
      <c r="C361" s="26">
        <v>30</v>
      </c>
    </row>
    <row r="362" spans="1:3" x14ac:dyDescent="0.2">
      <c r="A362">
        <v>5</v>
      </c>
      <c r="B362" s="20">
        <v>5</v>
      </c>
      <c r="C362" s="26">
        <v>30</v>
      </c>
    </row>
    <row r="363" spans="1:3" x14ac:dyDescent="0.2">
      <c r="A363">
        <v>5</v>
      </c>
      <c r="B363" s="20">
        <v>5</v>
      </c>
      <c r="C363" s="26">
        <v>30</v>
      </c>
    </row>
    <row r="364" spans="1:3" x14ac:dyDescent="0.2">
      <c r="A364">
        <v>5</v>
      </c>
      <c r="B364" s="20">
        <v>5</v>
      </c>
      <c r="C364" s="26">
        <v>30</v>
      </c>
    </row>
    <row r="365" spans="1:3" x14ac:dyDescent="0.2">
      <c r="A365">
        <v>5</v>
      </c>
      <c r="B365" s="20">
        <v>5</v>
      </c>
      <c r="C365" s="26">
        <v>30</v>
      </c>
    </row>
    <row r="366" spans="1:3" x14ac:dyDescent="0.2">
      <c r="A366">
        <v>5</v>
      </c>
      <c r="B366" s="20">
        <v>6</v>
      </c>
      <c r="C366" s="26">
        <v>180</v>
      </c>
    </row>
    <row r="367" spans="1:3" x14ac:dyDescent="0.2">
      <c r="A367">
        <v>5</v>
      </c>
      <c r="B367" s="20">
        <v>6</v>
      </c>
      <c r="C367" s="26">
        <v>180</v>
      </c>
    </row>
    <row r="368" spans="1:3" x14ac:dyDescent="0.2">
      <c r="A368">
        <v>5</v>
      </c>
      <c r="B368" s="20">
        <v>6</v>
      </c>
      <c r="C368" s="26">
        <v>180</v>
      </c>
    </row>
    <row r="369" spans="1:3" x14ac:dyDescent="0.2">
      <c r="A369">
        <v>5</v>
      </c>
      <c r="B369" s="20">
        <v>6</v>
      </c>
      <c r="C369" s="26">
        <v>180</v>
      </c>
    </row>
    <row r="370" spans="1:3" x14ac:dyDescent="0.2">
      <c r="A370">
        <v>5</v>
      </c>
      <c r="B370" s="20">
        <v>7</v>
      </c>
      <c r="C370" s="26">
        <v>510</v>
      </c>
    </row>
    <row r="371" spans="1:3" x14ac:dyDescent="0.2">
      <c r="A371">
        <v>5</v>
      </c>
      <c r="B371" s="20">
        <v>7</v>
      </c>
      <c r="C371" s="26">
        <v>510</v>
      </c>
    </row>
    <row r="372" spans="1:3" x14ac:dyDescent="0.2">
      <c r="A372">
        <v>5</v>
      </c>
      <c r="B372" s="20">
        <v>7</v>
      </c>
      <c r="C372" s="26">
        <v>510</v>
      </c>
    </row>
    <row r="373" spans="1:3" x14ac:dyDescent="0.2">
      <c r="A373">
        <v>5</v>
      </c>
      <c r="B373" s="20">
        <v>7</v>
      </c>
      <c r="C373" s="26">
        <v>510</v>
      </c>
    </row>
    <row r="374" spans="1:3" x14ac:dyDescent="0.2">
      <c r="A374">
        <v>5</v>
      </c>
      <c r="B374" s="20">
        <v>8</v>
      </c>
      <c r="C374" s="26">
        <v>945</v>
      </c>
    </row>
    <row r="375" spans="1:3" x14ac:dyDescent="0.2">
      <c r="A375">
        <v>5</v>
      </c>
      <c r="B375" s="20">
        <v>8</v>
      </c>
      <c r="C375" s="26">
        <v>945</v>
      </c>
    </row>
    <row r="376" spans="1:3" x14ac:dyDescent="0.2">
      <c r="A376">
        <v>5</v>
      </c>
      <c r="B376" s="20">
        <v>8</v>
      </c>
      <c r="C376" s="26">
        <v>945</v>
      </c>
    </row>
    <row r="377" spans="1:3" x14ac:dyDescent="0.2">
      <c r="A377">
        <v>5</v>
      </c>
      <c r="B377" s="20">
        <v>8</v>
      </c>
      <c r="C377" s="26">
        <v>945</v>
      </c>
    </row>
    <row r="378" spans="1:3" x14ac:dyDescent="0.2">
      <c r="A378">
        <v>5</v>
      </c>
      <c r="B378" s="20">
        <v>9</v>
      </c>
      <c r="C378" s="26">
        <v>1520</v>
      </c>
    </row>
    <row r="379" spans="1:3" x14ac:dyDescent="0.2">
      <c r="A379">
        <v>5</v>
      </c>
      <c r="B379" s="20">
        <v>9</v>
      </c>
      <c r="C379" s="26">
        <v>1520</v>
      </c>
    </row>
    <row r="380" spans="1:3" x14ac:dyDescent="0.2">
      <c r="A380">
        <v>5</v>
      </c>
      <c r="B380" s="20">
        <v>9</v>
      </c>
      <c r="C380" s="26">
        <v>1520</v>
      </c>
    </row>
    <row r="381" spans="1:3" x14ac:dyDescent="0.2">
      <c r="A381">
        <v>5</v>
      </c>
      <c r="B381" s="20">
        <v>9</v>
      </c>
      <c r="C381" s="26">
        <v>1520</v>
      </c>
    </row>
    <row r="382" spans="1:3" x14ac:dyDescent="0.2">
      <c r="A382">
        <v>5</v>
      </c>
      <c r="B382" s="20">
        <v>10</v>
      </c>
      <c r="C382" s="26">
        <v>2285</v>
      </c>
    </row>
    <row r="383" spans="1:3" x14ac:dyDescent="0.2">
      <c r="A383">
        <v>5</v>
      </c>
      <c r="B383" s="20">
        <v>10</v>
      </c>
      <c r="C383" s="26">
        <v>2285</v>
      </c>
    </row>
    <row r="384" spans="1:3" x14ac:dyDescent="0.2">
      <c r="A384">
        <v>5</v>
      </c>
      <c r="B384" s="20">
        <v>10</v>
      </c>
      <c r="C384" s="26">
        <v>2285</v>
      </c>
    </row>
    <row r="385" spans="1:3" x14ac:dyDescent="0.2">
      <c r="A385">
        <v>5</v>
      </c>
      <c r="B385" s="20">
        <v>10</v>
      </c>
      <c r="C385" s="26">
        <v>2285</v>
      </c>
    </row>
    <row r="386" spans="1:3" x14ac:dyDescent="0.2">
      <c r="A386">
        <v>5</v>
      </c>
      <c r="B386" s="20">
        <v>11</v>
      </c>
      <c r="C386" s="26">
        <v>3295</v>
      </c>
    </row>
    <row r="387" spans="1:3" x14ac:dyDescent="0.2">
      <c r="A387">
        <v>5</v>
      </c>
      <c r="B387" s="20">
        <v>11</v>
      </c>
      <c r="C387" s="26">
        <v>3295</v>
      </c>
    </row>
    <row r="388" spans="1:3" x14ac:dyDescent="0.2">
      <c r="A388">
        <v>5</v>
      </c>
      <c r="B388" s="20">
        <v>11</v>
      </c>
      <c r="C388" s="26">
        <v>3295</v>
      </c>
    </row>
    <row r="389" spans="1:3" x14ac:dyDescent="0.2">
      <c r="A389">
        <v>5</v>
      </c>
      <c r="B389" s="20">
        <v>11</v>
      </c>
      <c r="C389" s="26">
        <v>3295</v>
      </c>
    </row>
    <row r="390" spans="1:3" x14ac:dyDescent="0.2">
      <c r="A390">
        <v>5</v>
      </c>
      <c r="B390" s="20">
        <v>12</v>
      </c>
      <c r="C390" s="26">
        <v>4640</v>
      </c>
    </row>
    <row r="391" spans="1:3" x14ac:dyDescent="0.2">
      <c r="A391">
        <v>5</v>
      </c>
      <c r="B391" s="20">
        <v>12</v>
      </c>
      <c r="C391" s="26">
        <v>4640</v>
      </c>
    </row>
    <row r="392" spans="1:3" x14ac:dyDescent="0.2">
      <c r="A392">
        <v>5</v>
      </c>
      <c r="B392" s="20">
        <v>12</v>
      </c>
      <c r="C392" s="26">
        <v>4640</v>
      </c>
    </row>
    <row r="393" spans="1:3" x14ac:dyDescent="0.2">
      <c r="A393">
        <v>5</v>
      </c>
      <c r="B393" s="20">
        <v>12</v>
      </c>
      <c r="C393" s="26">
        <v>4640</v>
      </c>
    </row>
    <row r="394" spans="1:3" x14ac:dyDescent="0.2">
      <c r="A394">
        <v>5</v>
      </c>
      <c r="B394" s="20">
        <v>13</v>
      </c>
      <c r="C394" s="26">
        <v>6405</v>
      </c>
    </row>
    <row r="395" spans="1:3" x14ac:dyDescent="0.2">
      <c r="A395">
        <v>5</v>
      </c>
      <c r="B395" s="20">
        <v>13</v>
      </c>
      <c r="C395" s="26">
        <v>6405</v>
      </c>
    </row>
    <row r="396" spans="1:3" x14ac:dyDescent="0.2">
      <c r="A396">
        <v>5</v>
      </c>
      <c r="B396" s="20">
        <v>13</v>
      </c>
      <c r="C396" s="26">
        <v>6405</v>
      </c>
    </row>
    <row r="397" spans="1:3" x14ac:dyDescent="0.2">
      <c r="A397">
        <v>5</v>
      </c>
      <c r="B397" s="20">
        <v>13</v>
      </c>
      <c r="C397" s="26">
        <v>6405</v>
      </c>
    </row>
    <row r="398" spans="1:3" x14ac:dyDescent="0.2">
      <c r="A398">
        <v>5</v>
      </c>
      <c r="B398" s="20">
        <v>14</v>
      </c>
      <c r="C398" s="26">
        <v>8745</v>
      </c>
    </row>
    <row r="399" spans="1:3" x14ac:dyDescent="0.2">
      <c r="A399">
        <v>5</v>
      </c>
      <c r="B399" s="20">
        <v>14</v>
      </c>
      <c r="C399" s="26">
        <v>8745</v>
      </c>
    </row>
    <row r="400" spans="1:3" x14ac:dyDescent="0.2">
      <c r="A400">
        <v>5</v>
      </c>
      <c r="B400" s="20">
        <v>14</v>
      </c>
      <c r="C400" s="26">
        <v>8745</v>
      </c>
    </row>
    <row r="401" spans="1:3" x14ac:dyDescent="0.2">
      <c r="A401">
        <v>5</v>
      </c>
      <c r="B401" s="20">
        <v>14</v>
      </c>
      <c r="C401" s="26">
        <v>8745</v>
      </c>
    </row>
    <row r="402" spans="1:3" x14ac:dyDescent="0.2">
      <c r="A402">
        <v>5</v>
      </c>
      <c r="B402" s="20">
        <v>15</v>
      </c>
      <c r="C402" s="26">
        <v>11845</v>
      </c>
    </row>
    <row r="403" spans="1:3" x14ac:dyDescent="0.2">
      <c r="A403">
        <v>5</v>
      </c>
      <c r="B403" s="20">
        <v>15</v>
      </c>
      <c r="C403" s="26">
        <v>11845</v>
      </c>
    </row>
    <row r="404" spans="1:3" x14ac:dyDescent="0.2">
      <c r="A404">
        <v>5</v>
      </c>
      <c r="B404" s="20">
        <v>15</v>
      </c>
      <c r="C404" s="26">
        <v>11845</v>
      </c>
    </row>
    <row r="405" spans="1:3" x14ac:dyDescent="0.2">
      <c r="A405">
        <v>5</v>
      </c>
      <c r="B405" s="20">
        <v>15</v>
      </c>
      <c r="C405" s="26">
        <v>11845</v>
      </c>
    </row>
    <row r="406" spans="1:3" x14ac:dyDescent="0.2">
      <c r="A406">
        <v>5</v>
      </c>
      <c r="B406" s="20">
        <v>16</v>
      </c>
      <c r="C406" s="26">
        <v>15940</v>
      </c>
    </row>
    <row r="407" spans="1:3" x14ac:dyDescent="0.2">
      <c r="A407">
        <v>5</v>
      </c>
      <c r="B407" s="20">
        <v>16</v>
      </c>
      <c r="C407" s="26">
        <v>15940</v>
      </c>
    </row>
    <row r="408" spans="1:3" x14ac:dyDescent="0.2">
      <c r="A408">
        <v>5</v>
      </c>
      <c r="B408" s="20">
        <v>16</v>
      </c>
      <c r="C408" s="26">
        <v>15940</v>
      </c>
    </row>
    <row r="409" spans="1:3" x14ac:dyDescent="0.2">
      <c r="A409">
        <v>5</v>
      </c>
      <c r="B409" s="20">
        <v>16</v>
      </c>
      <c r="C409" s="26">
        <v>15940</v>
      </c>
    </row>
    <row r="410" spans="1:3" x14ac:dyDescent="0.2">
      <c r="A410">
        <v>5</v>
      </c>
      <c r="B410" s="20">
        <v>17</v>
      </c>
      <c r="C410" s="26">
        <v>21355</v>
      </c>
    </row>
    <row r="411" spans="1:3" x14ac:dyDescent="0.2">
      <c r="A411">
        <v>5</v>
      </c>
      <c r="B411" s="20">
        <v>17</v>
      </c>
      <c r="C411" s="26">
        <v>21355</v>
      </c>
    </row>
    <row r="412" spans="1:3" x14ac:dyDescent="0.2">
      <c r="A412">
        <v>5</v>
      </c>
      <c r="B412" s="20">
        <v>17</v>
      </c>
      <c r="C412" s="26">
        <v>21355</v>
      </c>
    </row>
    <row r="413" spans="1:3" x14ac:dyDescent="0.2">
      <c r="A413">
        <v>5</v>
      </c>
      <c r="B413" s="20">
        <v>17</v>
      </c>
      <c r="C413" s="26">
        <v>21355</v>
      </c>
    </row>
    <row r="414" spans="1:3" x14ac:dyDescent="0.2">
      <c r="A414">
        <v>5</v>
      </c>
      <c r="B414" s="20">
        <v>18</v>
      </c>
      <c r="C414" s="26">
        <v>28515</v>
      </c>
    </row>
    <row r="415" spans="1:3" x14ac:dyDescent="0.2">
      <c r="A415">
        <v>5</v>
      </c>
      <c r="B415" s="20">
        <v>18</v>
      </c>
      <c r="C415" s="26">
        <v>28515</v>
      </c>
    </row>
    <row r="416" spans="1:3" x14ac:dyDescent="0.2">
      <c r="A416">
        <v>5</v>
      </c>
      <c r="B416" s="20">
        <v>18</v>
      </c>
      <c r="C416" s="26">
        <v>28515</v>
      </c>
    </row>
    <row r="417" spans="1:3" x14ac:dyDescent="0.2">
      <c r="A417">
        <v>5</v>
      </c>
      <c r="B417" s="20">
        <v>18</v>
      </c>
      <c r="C417" s="26">
        <v>28515</v>
      </c>
    </row>
    <row r="418" spans="1:3" x14ac:dyDescent="0.2">
      <c r="A418">
        <v>5</v>
      </c>
      <c r="B418" s="20">
        <v>19</v>
      </c>
      <c r="C418" s="26">
        <v>37975</v>
      </c>
    </row>
    <row r="419" spans="1:3" x14ac:dyDescent="0.2">
      <c r="A419">
        <v>5</v>
      </c>
      <c r="B419" s="20">
        <v>19</v>
      </c>
      <c r="C419" s="26">
        <v>37975</v>
      </c>
    </row>
    <row r="420" spans="1:3" x14ac:dyDescent="0.2">
      <c r="A420">
        <v>5</v>
      </c>
      <c r="B420" s="20">
        <v>19</v>
      </c>
      <c r="C420" s="26">
        <v>37975</v>
      </c>
    </row>
    <row r="421" spans="1:3" x14ac:dyDescent="0.2">
      <c r="A421">
        <v>5</v>
      </c>
      <c r="B421" s="20">
        <v>19</v>
      </c>
      <c r="C421" s="26">
        <v>37975</v>
      </c>
    </row>
    <row r="422" spans="1:3" x14ac:dyDescent="0.2">
      <c r="A422">
        <v>5</v>
      </c>
      <c r="B422" s="20">
        <v>20</v>
      </c>
      <c r="C422" s="26">
        <v>50475</v>
      </c>
    </row>
    <row r="423" spans="1:3" x14ac:dyDescent="0.2">
      <c r="A423">
        <v>5</v>
      </c>
      <c r="B423" s="20">
        <v>20</v>
      </c>
      <c r="C423" s="26">
        <v>50475</v>
      </c>
    </row>
    <row r="424" spans="1:3" x14ac:dyDescent="0.2">
      <c r="A424">
        <v>5</v>
      </c>
      <c r="B424" s="20">
        <v>20</v>
      </c>
      <c r="C424" s="26">
        <v>50475</v>
      </c>
    </row>
    <row r="425" spans="1:3" x14ac:dyDescent="0.2">
      <c r="A425">
        <v>5</v>
      </c>
      <c r="B425" s="20">
        <v>20</v>
      </c>
      <c r="C425" s="26">
        <v>50475</v>
      </c>
    </row>
    <row r="426" spans="1:3" x14ac:dyDescent="0.2">
      <c r="A426">
        <v>6</v>
      </c>
      <c r="B426" s="20">
        <v>0</v>
      </c>
      <c r="C426" s="26">
        <v>40</v>
      </c>
    </row>
    <row r="427" spans="1:3" x14ac:dyDescent="0.2">
      <c r="A427">
        <v>6</v>
      </c>
      <c r="B427" s="20">
        <v>0</v>
      </c>
      <c r="C427" s="26">
        <v>40</v>
      </c>
    </row>
    <row r="428" spans="1:3" x14ac:dyDescent="0.2">
      <c r="A428">
        <v>6</v>
      </c>
      <c r="B428" s="20">
        <v>0</v>
      </c>
      <c r="C428" s="26">
        <v>40</v>
      </c>
    </row>
    <row r="429" spans="1:3" x14ac:dyDescent="0.2">
      <c r="A429">
        <v>6</v>
      </c>
      <c r="B429" s="20">
        <v>0</v>
      </c>
      <c r="C429" s="26">
        <v>40</v>
      </c>
    </row>
    <row r="430" spans="1:3" x14ac:dyDescent="0.2">
      <c r="A430">
        <v>6</v>
      </c>
      <c r="B430" s="20">
        <v>1</v>
      </c>
      <c r="C430" s="26">
        <v>40</v>
      </c>
    </row>
    <row r="431" spans="1:3" x14ac:dyDescent="0.2">
      <c r="A431">
        <v>6</v>
      </c>
      <c r="B431" s="20">
        <v>1</v>
      </c>
      <c r="C431" s="26">
        <v>40</v>
      </c>
    </row>
    <row r="432" spans="1:3" x14ac:dyDescent="0.2">
      <c r="A432">
        <v>6</v>
      </c>
      <c r="B432" s="20">
        <v>1</v>
      </c>
      <c r="C432" s="26">
        <v>40</v>
      </c>
    </row>
    <row r="433" spans="1:3" x14ac:dyDescent="0.2">
      <c r="A433">
        <v>6</v>
      </c>
      <c r="B433" s="20">
        <v>1</v>
      </c>
      <c r="C433" s="26">
        <v>40</v>
      </c>
    </row>
    <row r="434" spans="1:3" x14ac:dyDescent="0.2">
      <c r="A434">
        <v>6</v>
      </c>
      <c r="B434" s="20">
        <v>2</v>
      </c>
      <c r="C434" s="26">
        <v>40</v>
      </c>
    </row>
    <row r="435" spans="1:3" x14ac:dyDescent="0.2">
      <c r="A435">
        <v>6</v>
      </c>
      <c r="B435" s="20">
        <v>2</v>
      </c>
      <c r="C435" s="26">
        <v>40</v>
      </c>
    </row>
    <row r="436" spans="1:3" x14ac:dyDescent="0.2">
      <c r="A436">
        <v>6</v>
      </c>
      <c r="B436" s="20">
        <v>2</v>
      </c>
      <c r="C436" s="26">
        <v>40</v>
      </c>
    </row>
    <row r="437" spans="1:3" x14ac:dyDescent="0.2">
      <c r="A437">
        <v>6</v>
      </c>
      <c r="B437" s="20">
        <v>2</v>
      </c>
      <c r="C437" s="26">
        <v>40</v>
      </c>
    </row>
    <row r="438" spans="1:3" x14ac:dyDescent="0.2">
      <c r="A438">
        <v>6</v>
      </c>
      <c r="B438" s="20">
        <v>3</v>
      </c>
      <c r="C438" s="26">
        <v>40</v>
      </c>
    </row>
    <row r="439" spans="1:3" x14ac:dyDescent="0.2">
      <c r="A439">
        <v>6</v>
      </c>
      <c r="B439" s="20">
        <v>3</v>
      </c>
      <c r="C439" s="26">
        <v>40</v>
      </c>
    </row>
    <row r="440" spans="1:3" x14ac:dyDescent="0.2">
      <c r="A440">
        <v>6</v>
      </c>
      <c r="B440" s="20">
        <v>3</v>
      </c>
      <c r="C440" s="26">
        <v>40</v>
      </c>
    </row>
    <row r="441" spans="1:3" x14ac:dyDescent="0.2">
      <c r="A441">
        <v>6</v>
      </c>
      <c r="B441" s="20">
        <v>3</v>
      </c>
      <c r="C441" s="26">
        <v>40</v>
      </c>
    </row>
    <row r="442" spans="1:3" x14ac:dyDescent="0.2">
      <c r="A442">
        <v>6</v>
      </c>
      <c r="B442" s="20">
        <v>4</v>
      </c>
      <c r="C442" s="26">
        <v>40</v>
      </c>
    </row>
    <row r="443" spans="1:3" x14ac:dyDescent="0.2">
      <c r="A443">
        <v>6</v>
      </c>
      <c r="B443" s="20">
        <v>4</v>
      </c>
      <c r="C443" s="26">
        <v>40</v>
      </c>
    </row>
    <row r="444" spans="1:3" x14ac:dyDescent="0.2">
      <c r="A444">
        <v>6</v>
      </c>
      <c r="B444" s="20">
        <v>4</v>
      </c>
      <c r="C444" s="26">
        <v>40</v>
      </c>
    </row>
    <row r="445" spans="1:3" x14ac:dyDescent="0.2">
      <c r="A445">
        <v>6</v>
      </c>
      <c r="B445" s="20">
        <v>4</v>
      </c>
      <c r="C445" s="26">
        <v>40</v>
      </c>
    </row>
    <row r="446" spans="1:3" x14ac:dyDescent="0.2">
      <c r="A446">
        <v>6</v>
      </c>
      <c r="B446" s="20">
        <v>5</v>
      </c>
      <c r="C446" s="26">
        <v>40</v>
      </c>
    </row>
    <row r="447" spans="1:3" x14ac:dyDescent="0.2">
      <c r="A447">
        <v>6</v>
      </c>
      <c r="B447" s="20">
        <v>5</v>
      </c>
      <c r="C447" s="26">
        <v>40</v>
      </c>
    </row>
    <row r="448" spans="1:3" x14ac:dyDescent="0.2">
      <c r="A448">
        <v>6</v>
      </c>
      <c r="B448" s="20">
        <v>5</v>
      </c>
      <c r="C448" s="26">
        <v>40</v>
      </c>
    </row>
    <row r="449" spans="1:3" x14ac:dyDescent="0.2">
      <c r="A449">
        <v>6</v>
      </c>
      <c r="B449" s="20">
        <v>5</v>
      </c>
      <c r="C449" s="26">
        <v>40</v>
      </c>
    </row>
    <row r="450" spans="1:3" x14ac:dyDescent="0.2">
      <c r="A450">
        <v>6</v>
      </c>
      <c r="B450" s="20">
        <v>6</v>
      </c>
      <c r="C450" s="26">
        <v>240</v>
      </c>
    </row>
    <row r="451" spans="1:3" x14ac:dyDescent="0.2">
      <c r="A451">
        <v>6</v>
      </c>
      <c r="B451" s="20">
        <v>6</v>
      </c>
      <c r="C451" s="26">
        <v>240</v>
      </c>
    </row>
    <row r="452" spans="1:3" x14ac:dyDescent="0.2">
      <c r="A452">
        <v>6</v>
      </c>
      <c r="B452" s="20">
        <v>6</v>
      </c>
      <c r="C452" s="26">
        <v>240</v>
      </c>
    </row>
    <row r="453" spans="1:3" x14ac:dyDescent="0.2">
      <c r="A453">
        <v>6</v>
      </c>
      <c r="B453" s="20">
        <v>6</v>
      </c>
      <c r="C453" s="26">
        <v>240</v>
      </c>
    </row>
    <row r="454" spans="1:3" x14ac:dyDescent="0.2">
      <c r="A454">
        <v>6</v>
      </c>
      <c r="B454" s="20">
        <v>7</v>
      </c>
      <c r="C454" s="26">
        <v>640</v>
      </c>
    </row>
    <row r="455" spans="1:3" x14ac:dyDescent="0.2">
      <c r="A455">
        <v>6</v>
      </c>
      <c r="B455" s="20">
        <v>7</v>
      </c>
      <c r="C455" s="26">
        <v>640</v>
      </c>
    </row>
    <row r="456" spans="1:3" x14ac:dyDescent="0.2">
      <c r="A456">
        <v>6</v>
      </c>
      <c r="B456" s="20">
        <v>7</v>
      </c>
      <c r="C456" s="26">
        <v>640</v>
      </c>
    </row>
    <row r="457" spans="1:3" x14ac:dyDescent="0.2">
      <c r="A457">
        <v>6</v>
      </c>
      <c r="B457" s="20">
        <v>7</v>
      </c>
      <c r="C457" s="26">
        <v>640</v>
      </c>
    </row>
    <row r="458" spans="1:3" x14ac:dyDescent="0.2">
      <c r="A458">
        <v>6</v>
      </c>
      <c r="B458" s="20">
        <v>8</v>
      </c>
      <c r="C458" s="26">
        <v>1165</v>
      </c>
    </row>
    <row r="459" spans="1:3" x14ac:dyDescent="0.2">
      <c r="A459">
        <v>6</v>
      </c>
      <c r="B459" s="20">
        <v>8</v>
      </c>
      <c r="C459" s="26">
        <v>1165</v>
      </c>
    </row>
    <row r="460" spans="1:3" x14ac:dyDescent="0.2">
      <c r="A460">
        <v>6</v>
      </c>
      <c r="B460" s="20">
        <v>8</v>
      </c>
      <c r="C460" s="26">
        <v>1165</v>
      </c>
    </row>
    <row r="461" spans="1:3" x14ac:dyDescent="0.2">
      <c r="A461">
        <v>6</v>
      </c>
      <c r="B461" s="20">
        <v>8</v>
      </c>
      <c r="C461" s="26">
        <v>1165</v>
      </c>
    </row>
    <row r="462" spans="1:3" x14ac:dyDescent="0.2">
      <c r="A462">
        <v>6</v>
      </c>
      <c r="B462" s="20">
        <v>9</v>
      </c>
      <c r="C462" s="26">
        <v>1875</v>
      </c>
    </row>
    <row r="463" spans="1:3" x14ac:dyDescent="0.2">
      <c r="A463">
        <v>6</v>
      </c>
      <c r="B463" s="20">
        <v>9</v>
      </c>
      <c r="C463" s="26">
        <v>1875</v>
      </c>
    </row>
    <row r="464" spans="1:3" x14ac:dyDescent="0.2">
      <c r="A464">
        <v>6</v>
      </c>
      <c r="B464" s="20">
        <v>9</v>
      </c>
      <c r="C464" s="26">
        <v>1875</v>
      </c>
    </row>
    <row r="465" spans="1:3" x14ac:dyDescent="0.2">
      <c r="A465">
        <v>6</v>
      </c>
      <c r="B465" s="20">
        <v>9</v>
      </c>
      <c r="C465" s="26">
        <v>1875</v>
      </c>
    </row>
    <row r="466" spans="1:3" x14ac:dyDescent="0.2">
      <c r="A466">
        <v>6</v>
      </c>
      <c r="B466" s="20">
        <v>10</v>
      </c>
      <c r="C466" s="26">
        <v>2815</v>
      </c>
    </row>
    <row r="467" spans="1:3" x14ac:dyDescent="0.2">
      <c r="A467">
        <v>6</v>
      </c>
      <c r="B467" s="20">
        <v>10</v>
      </c>
      <c r="C467" s="26">
        <v>2815</v>
      </c>
    </row>
    <row r="468" spans="1:3" x14ac:dyDescent="0.2">
      <c r="A468">
        <v>6</v>
      </c>
      <c r="B468" s="20">
        <v>10</v>
      </c>
      <c r="C468" s="26">
        <v>2815</v>
      </c>
    </row>
    <row r="469" spans="1:3" x14ac:dyDescent="0.2">
      <c r="A469">
        <v>6</v>
      </c>
      <c r="B469" s="20">
        <v>10</v>
      </c>
      <c r="C469" s="26">
        <v>2815</v>
      </c>
    </row>
    <row r="470" spans="1:3" x14ac:dyDescent="0.2">
      <c r="A470">
        <v>6</v>
      </c>
      <c r="B470" s="20">
        <v>11</v>
      </c>
      <c r="C470" s="26">
        <v>4055</v>
      </c>
    </row>
    <row r="471" spans="1:3" x14ac:dyDescent="0.2">
      <c r="A471">
        <v>6</v>
      </c>
      <c r="B471" s="20">
        <v>11</v>
      </c>
      <c r="C471" s="26">
        <v>4055</v>
      </c>
    </row>
    <row r="472" spans="1:3" x14ac:dyDescent="0.2">
      <c r="A472">
        <v>6</v>
      </c>
      <c r="B472" s="20">
        <v>11</v>
      </c>
      <c r="C472" s="26">
        <v>4055</v>
      </c>
    </row>
    <row r="473" spans="1:3" x14ac:dyDescent="0.2">
      <c r="A473">
        <v>6</v>
      </c>
      <c r="B473" s="20">
        <v>11</v>
      </c>
      <c r="C473" s="26">
        <v>4055</v>
      </c>
    </row>
    <row r="474" spans="1:3" x14ac:dyDescent="0.2">
      <c r="A474">
        <v>6</v>
      </c>
      <c r="B474" s="20">
        <v>12</v>
      </c>
      <c r="C474" s="26">
        <v>5710</v>
      </c>
    </row>
    <row r="475" spans="1:3" x14ac:dyDescent="0.2">
      <c r="A475">
        <v>6</v>
      </c>
      <c r="B475" s="20">
        <v>12</v>
      </c>
      <c r="C475" s="26">
        <v>5710</v>
      </c>
    </row>
    <row r="476" spans="1:3" x14ac:dyDescent="0.2">
      <c r="A476">
        <v>6</v>
      </c>
      <c r="B476" s="20">
        <v>12</v>
      </c>
      <c r="C476" s="26">
        <v>5710</v>
      </c>
    </row>
    <row r="477" spans="1:3" x14ac:dyDescent="0.2">
      <c r="A477">
        <v>6</v>
      </c>
      <c r="B477" s="20">
        <v>12</v>
      </c>
      <c r="C477" s="26">
        <v>5710</v>
      </c>
    </row>
    <row r="478" spans="1:3" x14ac:dyDescent="0.2">
      <c r="A478">
        <v>6</v>
      </c>
      <c r="B478" s="20">
        <v>13</v>
      </c>
      <c r="C478" s="26">
        <v>7895</v>
      </c>
    </row>
    <row r="479" spans="1:3" x14ac:dyDescent="0.2">
      <c r="A479">
        <v>6</v>
      </c>
      <c r="B479" s="20">
        <v>13</v>
      </c>
      <c r="C479" s="26">
        <v>7895</v>
      </c>
    </row>
    <row r="480" spans="1:3" x14ac:dyDescent="0.2">
      <c r="A480">
        <v>6</v>
      </c>
      <c r="B480" s="20">
        <v>13</v>
      </c>
      <c r="C480" s="26">
        <v>7895</v>
      </c>
    </row>
    <row r="481" spans="1:3" x14ac:dyDescent="0.2">
      <c r="A481">
        <v>6</v>
      </c>
      <c r="B481" s="20">
        <v>13</v>
      </c>
      <c r="C481" s="26">
        <v>7895</v>
      </c>
    </row>
    <row r="482" spans="1:3" x14ac:dyDescent="0.2">
      <c r="A482">
        <v>6</v>
      </c>
      <c r="B482" s="20">
        <v>14</v>
      </c>
      <c r="C482" s="26">
        <v>10795</v>
      </c>
    </row>
    <row r="483" spans="1:3" x14ac:dyDescent="0.2">
      <c r="A483">
        <v>6</v>
      </c>
      <c r="B483" s="20">
        <v>14</v>
      </c>
      <c r="C483" s="26">
        <v>10795</v>
      </c>
    </row>
    <row r="484" spans="1:3" x14ac:dyDescent="0.2">
      <c r="A484">
        <v>6</v>
      </c>
      <c r="B484" s="20">
        <v>14</v>
      </c>
      <c r="C484" s="26">
        <v>10795</v>
      </c>
    </row>
    <row r="485" spans="1:3" x14ac:dyDescent="0.2">
      <c r="A485">
        <v>6</v>
      </c>
      <c r="B485" s="20">
        <v>14</v>
      </c>
      <c r="C485" s="26">
        <v>10795</v>
      </c>
    </row>
    <row r="486" spans="1:3" x14ac:dyDescent="0.2">
      <c r="A486">
        <v>6</v>
      </c>
      <c r="B486" s="20">
        <v>15</v>
      </c>
      <c r="C486" s="26">
        <v>14635</v>
      </c>
    </row>
    <row r="487" spans="1:3" x14ac:dyDescent="0.2">
      <c r="A487">
        <v>6</v>
      </c>
      <c r="B487" s="20">
        <v>15</v>
      </c>
      <c r="C487" s="26">
        <v>14635</v>
      </c>
    </row>
    <row r="488" spans="1:3" x14ac:dyDescent="0.2">
      <c r="A488">
        <v>6</v>
      </c>
      <c r="B488" s="20">
        <v>15</v>
      </c>
      <c r="C488" s="26">
        <v>14635</v>
      </c>
    </row>
    <row r="489" spans="1:3" x14ac:dyDescent="0.2">
      <c r="A489">
        <v>6</v>
      </c>
      <c r="B489" s="20">
        <v>15</v>
      </c>
      <c r="C489" s="26">
        <v>14635</v>
      </c>
    </row>
    <row r="490" spans="1:3" x14ac:dyDescent="0.2">
      <c r="A490">
        <v>6</v>
      </c>
      <c r="B490" s="20">
        <v>16</v>
      </c>
      <c r="C490" s="26">
        <v>19705</v>
      </c>
    </row>
    <row r="491" spans="1:3" x14ac:dyDescent="0.2">
      <c r="A491">
        <v>6</v>
      </c>
      <c r="B491" s="20">
        <v>16</v>
      </c>
      <c r="C491" s="26">
        <v>19705</v>
      </c>
    </row>
    <row r="492" spans="1:3" x14ac:dyDescent="0.2">
      <c r="A492">
        <v>6</v>
      </c>
      <c r="B492" s="20">
        <v>16</v>
      </c>
      <c r="C492" s="26">
        <v>19705</v>
      </c>
    </row>
    <row r="493" spans="1:3" x14ac:dyDescent="0.2">
      <c r="A493">
        <v>6</v>
      </c>
      <c r="B493" s="20">
        <v>16</v>
      </c>
      <c r="C493" s="26">
        <v>19705</v>
      </c>
    </row>
    <row r="494" spans="1:3" x14ac:dyDescent="0.2">
      <c r="A494">
        <v>6</v>
      </c>
      <c r="B494" s="20">
        <v>17</v>
      </c>
      <c r="C494" s="26">
        <v>26415</v>
      </c>
    </row>
    <row r="495" spans="1:3" x14ac:dyDescent="0.2">
      <c r="A495">
        <v>6</v>
      </c>
      <c r="B495" s="20">
        <v>17</v>
      </c>
      <c r="C495" s="26">
        <v>26415</v>
      </c>
    </row>
    <row r="496" spans="1:3" x14ac:dyDescent="0.2">
      <c r="A496">
        <v>6</v>
      </c>
      <c r="B496" s="20">
        <v>17</v>
      </c>
      <c r="C496" s="26">
        <v>26415</v>
      </c>
    </row>
    <row r="497" spans="1:3" x14ac:dyDescent="0.2">
      <c r="A497">
        <v>6</v>
      </c>
      <c r="B497" s="20">
        <v>17</v>
      </c>
      <c r="C497" s="26">
        <v>26415</v>
      </c>
    </row>
    <row r="498" spans="1:3" x14ac:dyDescent="0.2">
      <c r="A498">
        <v>6</v>
      </c>
      <c r="B498" s="20">
        <v>18</v>
      </c>
      <c r="C498" s="26">
        <v>35285</v>
      </c>
    </row>
    <row r="499" spans="1:3" x14ac:dyDescent="0.2">
      <c r="A499">
        <v>6</v>
      </c>
      <c r="B499" s="20">
        <v>18</v>
      </c>
      <c r="C499" s="26">
        <v>35285</v>
      </c>
    </row>
    <row r="500" spans="1:3" x14ac:dyDescent="0.2">
      <c r="A500">
        <v>6</v>
      </c>
      <c r="B500" s="20">
        <v>18</v>
      </c>
      <c r="C500" s="26">
        <v>35285</v>
      </c>
    </row>
    <row r="501" spans="1:3" x14ac:dyDescent="0.2">
      <c r="A501">
        <v>6</v>
      </c>
      <c r="B501" s="20">
        <v>18</v>
      </c>
      <c r="C501" s="26">
        <v>35285</v>
      </c>
    </row>
    <row r="502" spans="1:3" x14ac:dyDescent="0.2">
      <c r="A502">
        <v>6</v>
      </c>
      <c r="B502" s="20">
        <v>19</v>
      </c>
      <c r="C502" s="26">
        <v>47010</v>
      </c>
    </row>
    <row r="503" spans="1:3" x14ac:dyDescent="0.2">
      <c r="A503">
        <v>6</v>
      </c>
      <c r="B503" s="20">
        <v>19</v>
      </c>
      <c r="C503" s="26">
        <v>47010</v>
      </c>
    </row>
    <row r="504" spans="1:3" x14ac:dyDescent="0.2">
      <c r="A504">
        <v>6</v>
      </c>
      <c r="B504" s="20">
        <v>19</v>
      </c>
      <c r="C504" s="26">
        <v>47010</v>
      </c>
    </row>
    <row r="505" spans="1:3" x14ac:dyDescent="0.2">
      <c r="A505">
        <v>6</v>
      </c>
      <c r="B505" s="20">
        <v>19</v>
      </c>
      <c r="C505" s="26">
        <v>47010</v>
      </c>
    </row>
    <row r="506" spans="1:3" x14ac:dyDescent="0.2">
      <c r="A506">
        <v>6</v>
      </c>
      <c r="B506" s="20">
        <v>20</v>
      </c>
      <c r="C506" s="26">
        <v>62510</v>
      </c>
    </row>
    <row r="507" spans="1:3" x14ac:dyDescent="0.2">
      <c r="A507">
        <v>6</v>
      </c>
      <c r="B507" s="20">
        <v>20</v>
      </c>
      <c r="C507" s="26">
        <v>62510</v>
      </c>
    </row>
    <row r="508" spans="1:3" x14ac:dyDescent="0.2">
      <c r="A508">
        <v>6</v>
      </c>
      <c r="B508" s="20">
        <v>20</v>
      </c>
      <c r="C508" s="26">
        <v>62510</v>
      </c>
    </row>
    <row r="509" spans="1:3" x14ac:dyDescent="0.2">
      <c r="A509">
        <v>6</v>
      </c>
      <c r="B509" s="20">
        <v>20</v>
      </c>
      <c r="C509" s="26">
        <v>62510</v>
      </c>
    </row>
    <row r="510" spans="1:3" x14ac:dyDescent="0.2">
      <c r="A510">
        <v>7</v>
      </c>
      <c r="B510" s="20">
        <v>0</v>
      </c>
      <c r="C510" s="26">
        <v>50</v>
      </c>
    </row>
    <row r="511" spans="1:3" x14ac:dyDescent="0.2">
      <c r="A511">
        <v>7</v>
      </c>
      <c r="B511" s="20">
        <v>0</v>
      </c>
      <c r="C511" s="26">
        <v>50</v>
      </c>
    </row>
    <row r="512" spans="1:3" x14ac:dyDescent="0.2">
      <c r="A512">
        <v>7</v>
      </c>
      <c r="B512" s="20">
        <v>0</v>
      </c>
      <c r="C512" s="26">
        <v>50</v>
      </c>
    </row>
    <row r="513" spans="1:3" x14ac:dyDescent="0.2">
      <c r="A513">
        <v>7</v>
      </c>
      <c r="B513" s="20">
        <v>0</v>
      </c>
      <c r="C513" s="26">
        <v>50</v>
      </c>
    </row>
    <row r="514" spans="1:3" x14ac:dyDescent="0.2">
      <c r="A514">
        <v>7</v>
      </c>
      <c r="B514" s="20">
        <v>1</v>
      </c>
      <c r="C514" s="26">
        <v>50</v>
      </c>
    </row>
    <row r="515" spans="1:3" x14ac:dyDescent="0.2">
      <c r="A515">
        <v>7</v>
      </c>
      <c r="B515" s="20">
        <v>1</v>
      </c>
      <c r="C515" s="26">
        <v>50</v>
      </c>
    </row>
    <row r="516" spans="1:3" x14ac:dyDescent="0.2">
      <c r="A516">
        <v>7</v>
      </c>
      <c r="B516" s="20">
        <v>1</v>
      </c>
      <c r="C516" s="26">
        <v>50</v>
      </c>
    </row>
    <row r="517" spans="1:3" x14ac:dyDescent="0.2">
      <c r="A517">
        <v>7</v>
      </c>
      <c r="B517" s="20">
        <v>1</v>
      </c>
      <c r="C517" s="26">
        <v>50</v>
      </c>
    </row>
    <row r="518" spans="1:3" x14ac:dyDescent="0.2">
      <c r="A518">
        <v>7</v>
      </c>
      <c r="B518" s="20">
        <v>2</v>
      </c>
      <c r="C518" s="26">
        <v>50</v>
      </c>
    </row>
    <row r="519" spans="1:3" x14ac:dyDescent="0.2">
      <c r="A519">
        <v>7</v>
      </c>
      <c r="B519" s="20">
        <v>2</v>
      </c>
      <c r="C519" s="26">
        <v>50</v>
      </c>
    </row>
    <row r="520" spans="1:3" x14ac:dyDescent="0.2">
      <c r="A520">
        <v>7</v>
      </c>
      <c r="B520" s="20">
        <v>2</v>
      </c>
      <c r="C520" s="26">
        <v>50</v>
      </c>
    </row>
    <row r="521" spans="1:3" x14ac:dyDescent="0.2">
      <c r="A521">
        <v>7</v>
      </c>
      <c r="B521" s="20">
        <v>2</v>
      </c>
      <c r="C521" s="26">
        <v>50</v>
      </c>
    </row>
    <row r="522" spans="1:3" x14ac:dyDescent="0.2">
      <c r="A522">
        <v>7</v>
      </c>
      <c r="B522" s="20">
        <v>3</v>
      </c>
      <c r="C522" s="26">
        <v>50</v>
      </c>
    </row>
    <row r="523" spans="1:3" x14ac:dyDescent="0.2">
      <c r="A523">
        <v>7</v>
      </c>
      <c r="B523" s="20">
        <v>3</v>
      </c>
      <c r="C523" s="26">
        <v>50</v>
      </c>
    </row>
    <row r="524" spans="1:3" x14ac:dyDescent="0.2">
      <c r="A524">
        <v>7</v>
      </c>
      <c r="B524" s="20">
        <v>3</v>
      </c>
      <c r="C524" s="26">
        <v>50</v>
      </c>
    </row>
    <row r="525" spans="1:3" x14ac:dyDescent="0.2">
      <c r="A525">
        <v>7</v>
      </c>
      <c r="B525" s="20">
        <v>3</v>
      </c>
      <c r="C525" s="26">
        <v>50</v>
      </c>
    </row>
    <row r="526" spans="1:3" x14ac:dyDescent="0.2">
      <c r="A526">
        <v>7</v>
      </c>
      <c r="B526" s="20">
        <v>4</v>
      </c>
      <c r="C526" s="26">
        <v>50</v>
      </c>
    </row>
    <row r="527" spans="1:3" x14ac:dyDescent="0.2">
      <c r="A527">
        <v>7</v>
      </c>
      <c r="B527" s="20">
        <v>4</v>
      </c>
      <c r="C527" s="26">
        <v>50</v>
      </c>
    </row>
    <row r="528" spans="1:3" x14ac:dyDescent="0.2">
      <c r="A528">
        <v>7</v>
      </c>
      <c r="B528" s="20">
        <v>4</v>
      </c>
      <c r="C528" s="26">
        <v>50</v>
      </c>
    </row>
    <row r="529" spans="1:3" x14ac:dyDescent="0.2">
      <c r="A529">
        <v>7</v>
      </c>
      <c r="B529" s="20">
        <v>4</v>
      </c>
      <c r="C529" s="26">
        <v>50</v>
      </c>
    </row>
    <row r="530" spans="1:3" x14ac:dyDescent="0.2">
      <c r="A530">
        <v>7</v>
      </c>
      <c r="B530" s="20">
        <v>5</v>
      </c>
      <c r="C530" s="26">
        <v>50</v>
      </c>
    </row>
    <row r="531" spans="1:3" x14ac:dyDescent="0.2">
      <c r="A531">
        <v>7</v>
      </c>
      <c r="B531" s="20">
        <v>5</v>
      </c>
      <c r="C531" s="26">
        <v>50</v>
      </c>
    </row>
    <row r="532" spans="1:3" x14ac:dyDescent="0.2">
      <c r="A532">
        <v>7</v>
      </c>
      <c r="B532" s="20">
        <v>5</v>
      </c>
      <c r="C532" s="26">
        <v>50</v>
      </c>
    </row>
    <row r="533" spans="1:3" x14ac:dyDescent="0.2">
      <c r="A533">
        <v>7</v>
      </c>
      <c r="B533" s="20">
        <v>5</v>
      </c>
      <c r="C533" s="26">
        <v>50</v>
      </c>
    </row>
    <row r="534" spans="1:3" x14ac:dyDescent="0.2">
      <c r="A534">
        <v>7</v>
      </c>
      <c r="B534" s="20">
        <v>6</v>
      </c>
      <c r="C534" s="26">
        <v>300</v>
      </c>
    </row>
    <row r="535" spans="1:3" x14ac:dyDescent="0.2">
      <c r="A535">
        <v>7</v>
      </c>
      <c r="B535" s="20">
        <v>6</v>
      </c>
      <c r="C535" s="26">
        <v>300</v>
      </c>
    </row>
    <row r="536" spans="1:3" x14ac:dyDescent="0.2">
      <c r="A536">
        <v>7</v>
      </c>
      <c r="B536" s="20">
        <v>6</v>
      </c>
      <c r="C536" s="26">
        <v>300</v>
      </c>
    </row>
    <row r="537" spans="1:3" x14ac:dyDescent="0.2">
      <c r="A537">
        <v>7</v>
      </c>
      <c r="B537" s="20">
        <v>6</v>
      </c>
      <c r="C537" s="26">
        <v>300</v>
      </c>
    </row>
    <row r="538" spans="1:3" x14ac:dyDescent="0.2">
      <c r="A538">
        <v>7</v>
      </c>
      <c r="B538" s="20">
        <v>7</v>
      </c>
      <c r="C538" s="26">
        <v>800</v>
      </c>
    </row>
    <row r="539" spans="1:3" x14ac:dyDescent="0.2">
      <c r="A539">
        <v>7</v>
      </c>
      <c r="B539" s="20">
        <v>7</v>
      </c>
      <c r="C539" s="26">
        <v>800</v>
      </c>
    </row>
    <row r="540" spans="1:3" x14ac:dyDescent="0.2">
      <c r="A540">
        <v>7</v>
      </c>
      <c r="B540" s="20">
        <v>7</v>
      </c>
      <c r="C540" s="26">
        <v>800</v>
      </c>
    </row>
    <row r="541" spans="1:3" x14ac:dyDescent="0.2">
      <c r="A541">
        <v>7</v>
      </c>
      <c r="B541" s="20">
        <v>7</v>
      </c>
      <c r="C541" s="26">
        <v>800</v>
      </c>
    </row>
    <row r="542" spans="1:3" x14ac:dyDescent="0.2">
      <c r="A542">
        <v>7</v>
      </c>
      <c r="B542" s="20">
        <v>8</v>
      </c>
      <c r="C542" s="26">
        <v>1455</v>
      </c>
    </row>
    <row r="543" spans="1:3" x14ac:dyDescent="0.2">
      <c r="A543">
        <v>7</v>
      </c>
      <c r="B543" s="20">
        <v>8</v>
      </c>
      <c r="C543" s="26">
        <v>1455</v>
      </c>
    </row>
    <row r="544" spans="1:3" x14ac:dyDescent="0.2">
      <c r="A544">
        <v>7</v>
      </c>
      <c r="B544" s="20">
        <v>8</v>
      </c>
      <c r="C544" s="26">
        <v>1455</v>
      </c>
    </row>
    <row r="545" spans="1:3" x14ac:dyDescent="0.2">
      <c r="A545">
        <v>7</v>
      </c>
      <c r="B545" s="20">
        <v>8</v>
      </c>
      <c r="C545" s="26">
        <v>1455</v>
      </c>
    </row>
    <row r="546" spans="1:3" x14ac:dyDescent="0.2">
      <c r="A546">
        <v>7</v>
      </c>
      <c r="B546" s="20">
        <v>9</v>
      </c>
      <c r="C546" s="26">
        <v>2310</v>
      </c>
    </row>
    <row r="547" spans="1:3" x14ac:dyDescent="0.2">
      <c r="A547">
        <v>7</v>
      </c>
      <c r="B547" s="20">
        <v>9</v>
      </c>
      <c r="C547" s="26">
        <v>2310</v>
      </c>
    </row>
    <row r="548" spans="1:3" x14ac:dyDescent="0.2">
      <c r="A548">
        <v>7</v>
      </c>
      <c r="B548" s="20">
        <v>9</v>
      </c>
      <c r="C548" s="26">
        <v>2310</v>
      </c>
    </row>
    <row r="549" spans="1:3" x14ac:dyDescent="0.2">
      <c r="A549">
        <v>7</v>
      </c>
      <c r="B549" s="20">
        <v>9</v>
      </c>
      <c r="C549" s="26">
        <v>2310</v>
      </c>
    </row>
    <row r="550" spans="1:3" x14ac:dyDescent="0.2">
      <c r="A550">
        <v>7</v>
      </c>
      <c r="B550" s="20">
        <v>10</v>
      </c>
      <c r="C550" s="26">
        <v>3450</v>
      </c>
    </row>
    <row r="551" spans="1:3" x14ac:dyDescent="0.2">
      <c r="A551">
        <v>7</v>
      </c>
      <c r="B551" s="20">
        <v>10</v>
      </c>
      <c r="C551" s="26">
        <v>3450</v>
      </c>
    </row>
    <row r="552" spans="1:3" x14ac:dyDescent="0.2">
      <c r="A552">
        <v>7</v>
      </c>
      <c r="B552" s="20">
        <v>10</v>
      </c>
      <c r="C552" s="26">
        <v>3450</v>
      </c>
    </row>
    <row r="553" spans="1:3" x14ac:dyDescent="0.2">
      <c r="A553">
        <v>7</v>
      </c>
      <c r="B553" s="20">
        <v>10</v>
      </c>
      <c r="C553" s="26">
        <v>3450</v>
      </c>
    </row>
    <row r="554" spans="1:3" x14ac:dyDescent="0.2">
      <c r="A554">
        <v>7</v>
      </c>
      <c r="B554" s="20">
        <v>11</v>
      </c>
      <c r="C554" s="26">
        <v>4950</v>
      </c>
    </row>
    <row r="555" spans="1:3" x14ac:dyDescent="0.2">
      <c r="A555">
        <v>7</v>
      </c>
      <c r="B555" s="20">
        <v>11</v>
      </c>
      <c r="C555" s="26">
        <v>4950</v>
      </c>
    </row>
    <row r="556" spans="1:3" x14ac:dyDescent="0.2">
      <c r="A556">
        <v>7</v>
      </c>
      <c r="B556" s="20">
        <v>11</v>
      </c>
      <c r="C556" s="26">
        <v>4950</v>
      </c>
    </row>
    <row r="557" spans="1:3" x14ac:dyDescent="0.2">
      <c r="A557">
        <v>7</v>
      </c>
      <c r="B557" s="20">
        <v>11</v>
      </c>
      <c r="C557" s="26">
        <v>4950</v>
      </c>
    </row>
    <row r="558" spans="1:3" x14ac:dyDescent="0.2">
      <c r="A558">
        <v>7</v>
      </c>
      <c r="B558" s="20">
        <v>12</v>
      </c>
      <c r="C558" s="26">
        <v>6950</v>
      </c>
    </row>
    <row r="559" spans="1:3" x14ac:dyDescent="0.2">
      <c r="A559">
        <v>7</v>
      </c>
      <c r="B559" s="20">
        <v>12</v>
      </c>
      <c r="C559" s="26">
        <v>6950</v>
      </c>
    </row>
    <row r="560" spans="1:3" x14ac:dyDescent="0.2">
      <c r="A560">
        <v>7</v>
      </c>
      <c r="B560" s="20">
        <v>12</v>
      </c>
      <c r="C560" s="26">
        <v>6950</v>
      </c>
    </row>
    <row r="561" spans="1:3" x14ac:dyDescent="0.2">
      <c r="A561">
        <v>7</v>
      </c>
      <c r="B561" s="20">
        <v>12</v>
      </c>
      <c r="C561" s="26">
        <v>6950</v>
      </c>
    </row>
    <row r="562" spans="1:3" x14ac:dyDescent="0.2">
      <c r="A562">
        <v>7</v>
      </c>
      <c r="B562" s="20">
        <v>13</v>
      </c>
      <c r="C562" s="26">
        <v>9575</v>
      </c>
    </row>
    <row r="563" spans="1:3" x14ac:dyDescent="0.2">
      <c r="A563">
        <v>7</v>
      </c>
      <c r="B563" s="20">
        <v>13</v>
      </c>
      <c r="C563" s="26">
        <v>9575</v>
      </c>
    </row>
    <row r="564" spans="1:3" x14ac:dyDescent="0.2">
      <c r="A564">
        <v>7</v>
      </c>
      <c r="B564" s="20">
        <v>13</v>
      </c>
      <c r="C564" s="26">
        <v>9575</v>
      </c>
    </row>
    <row r="565" spans="1:3" x14ac:dyDescent="0.2">
      <c r="A565">
        <v>7</v>
      </c>
      <c r="B565" s="20">
        <v>13</v>
      </c>
      <c r="C565" s="26">
        <v>9575</v>
      </c>
    </row>
    <row r="566" spans="1:3" x14ac:dyDescent="0.2">
      <c r="A566">
        <v>7</v>
      </c>
      <c r="B566" s="20">
        <v>14</v>
      </c>
      <c r="C566" s="26">
        <v>13045</v>
      </c>
    </row>
    <row r="567" spans="1:3" x14ac:dyDescent="0.2">
      <c r="A567">
        <v>7</v>
      </c>
      <c r="B567" s="20">
        <v>14</v>
      </c>
      <c r="C567" s="26">
        <v>13045</v>
      </c>
    </row>
    <row r="568" spans="1:3" x14ac:dyDescent="0.2">
      <c r="A568">
        <v>7</v>
      </c>
      <c r="B568" s="20">
        <v>14</v>
      </c>
      <c r="C568" s="26">
        <v>13045</v>
      </c>
    </row>
    <row r="569" spans="1:3" x14ac:dyDescent="0.2">
      <c r="A569">
        <v>7</v>
      </c>
      <c r="B569" s="20">
        <v>14</v>
      </c>
      <c r="C569" s="26">
        <v>13045</v>
      </c>
    </row>
    <row r="570" spans="1:3" x14ac:dyDescent="0.2">
      <c r="A570">
        <v>7</v>
      </c>
      <c r="B570" s="20">
        <v>15</v>
      </c>
      <c r="C570" s="26">
        <v>17645</v>
      </c>
    </row>
    <row r="571" spans="1:3" x14ac:dyDescent="0.2">
      <c r="A571">
        <v>7</v>
      </c>
      <c r="B571" s="20">
        <v>15</v>
      </c>
      <c r="C571" s="26">
        <v>17645</v>
      </c>
    </row>
    <row r="572" spans="1:3" x14ac:dyDescent="0.2">
      <c r="A572">
        <v>7</v>
      </c>
      <c r="B572" s="20">
        <v>15</v>
      </c>
      <c r="C572" s="26">
        <v>17645</v>
      </c>
    </row>
    <row r="573" spans="1:3" x14ac:dyDescent="0.2">
      <c r="A573">
        <v>7</v>
      </c>
      <c r="B573" s="20">
        <v>15</v>
      </c>
      <c r="C573" s="26">
        <v>17645</v>
      </c>
    </row>
    <row r="574" spans="1:3" x14ac:dyDescent="0.2">
      <c r="A574">
        <v>7</v>
      </c>
      <c r="B574" s="20">
        <v>16</v>
      </c>
      <c r="C574" s="26">
        <v>23715</v>
      </c>
    </row>
    <row r="575" spans="1:3" x14ac:dyDescent="0.2">
      <c r="A575">
        <v>7</v>
      </c>
      <c r="B575" s="20">
        <v>16</v>
      </c>
      <c r="C575" s="26">
        <v>23715</v>
      </c>
    </row>
    <row r="576" spans="1:3" x14ac:dyDescent="0.2">
      <c r="A576">
        <v>7</v>
      </c>
      <c r="B576" s="20">
        <v>16</v>
      </c>
      <c r="C576" s="26">
        <v>23715</v>
      </c>
    </row>
    <row r="577" spans="1:3" x14ac:dyDescent="0.2">
      <c r="A577">
        <v>7</v>
      </c>
      <c r="B577" s="20">
        <v>16</v>
      </c>
      <c r="C577" s="26">
        <v>23715</v>
      </c>
    </row>
    <row r="578" spans="1:3" x14ac:dyDescent="0.2">
      <c r="A578">
        <v>7</v>
      </c>
      <c r="B578" s="20">
        <v>17</v>
      </c>
      <c r="C578" s="26">
        <v>31740</v>
      </c>
    </row>
    <row r="579" spans="1:3" x14ac:dyDescent="0.2">
      <c r="A579">
        <v>7</v>
      </c>
      <c r="B579" s="20">
        <v>17</v>
      </c>
      <c r="C579" s="26">
        <v>31740</v>
      </c>
    </row>
    <row r="580" spans="1:3" x14ac:dyDescent="0.2">
      <c r="A580">
        <v>7</v>
      </c>
      <c r="B580" s="20">
        <v>17</v>
      </c>
      <c r="C580" s="26">
        <v>31740</v>
      </c>
    </row>
    <row r="581" spans="1:3" x14ac:dyDescent="0.2">
      <c r="A581">
        <v>7</v>
      </c>
      <c r="B581" s="20">
        <v>17</v>
      </c>
      <c r="C581" s="26">
        <v>31740</v>
      </c>
    </row>
    <row r="582" spans="1:3" x14ac:dyDescent="0.2">
      <c r="A582">
        <v>7</v>
      </c>
      <c r="B582" s="20">
        <v>18</v>
      </c>
      <c r="C582" s="26">
        <v>42350</v>
      </c>
    </row>
    <row r="583" spans="1:3" x14ac:dyDescent="0.2">
      <c r="A583">
        <v>7</v>
      </c>
      <c r="B583" s="20">
        <v>18</v>
      </c>
      <c r="C583" s="26">
        <v>42350</v>
      </c>
    </row>
    <row r="584" spans="1:3" x14ac:dyDescent="0.2">
      <c r="A584">
        <v>7</v>
      </c>
      <c r="B584" s="20">
        <v>18</v>
      </c>
      <c r="C584" s="26">
        <v>42350</v>
      </c>
    </row>
    <row r="585" spans="1:3" x14ac:dyDescent="0.2">
      <c r="A585">
        <v>7</v>
      </c>
      <c r="B585" s="20">
        <v>18</v>
      </c>
      <c r="C585" s="26">
        <v>42350</v>
      </c>
    </row>
    <row r="586" spans="1:3" x14ac:dyDescent="0.2">
      <c r="A586">
        <v>7</v>
      </c>
      <c r="B586" s="20">
        <v>19</v>
      </c>
      <c r="C586" s="26">
        <v>56375</v>
      </c>
    </row>
    <row r="587" spans="1:3" x14ac:dyDescent="0.2">
      <c r="A587">
        <v>7</v>
      </c>
      <c r="B587" s="20">
        <v>19</v>
      </c>
      <c r="C587" s="26">
        <v>56375</v>
      </c>
    </row>
    <row r="588" spans="1:3" x14ac:dyDescent="0.2">
      <c r="A588">
        <v>7</v>
      </c>
      <c r="B588" s="20">
        <v>19</v>
      </c>
      <c r="C588" s="26">
        <v>56375</v>
      </c>
    </row>
    <row r="589" spans="1:3" x14ac:dyDescent="0.2">
      <c r="A589">
        <v>7</v>
      </c>
      <c r="B589" s="20">
        <v>19</v>
      </c>
      <c r="C589" s="26">
        <v>56375</v>
      </c>
    </row>
    <row r="590" spans="1:3" x14ac:dyDescent="0.2">
      <c r="A590">
        <v>7</v>
      </c>
      <c r="B590" s="20">
        <v>20</v>
      </c>
      <c r="C590" s="26">
        <v>74900</v>
      </c>
    </row>
    <row r="591" spans="1:3" x14ac:dyDescent="0.2">
      <c r="A591">
        <v>7</v>
      </c>
      <c r="B591" s="20">
        <v>20</v>
      </c>
      <c r="C591" s="26">
        <v>74900</v>
      </c>
    </row>
    <row r="592" spans="1:3" x14ac:dyDescent="0.2">
      <c r="A592">
        <v>7</v>
      </c>
      <c r="B592" s="20">
        <v>20</v>
      </c>
      <c r="C592" s="26">
        <v>74900</v>
      </c>
    </row>
    <row r="593" spans="1:3" x14ac:dyDescent="0.2">
      <c r="A593">
        <v>7</v>
      </c>
      <c r="B593" s="20">
        <v>20</v>
      </c>
      <c r="C593" s="26">
        <v>74900</v>
      </c>
    </row>
    <row r="594" spans="1:3" x14ac:dyDescent="0.2">
      <c r="A594">
        <v>8</v>
      </c>
      <c r="B594" s="20">
        <v>0</v>
      </c>
      <c r="C594" s="26">
        <v>80</v>
      </c>
    </row>
    <row r="595" spans="1:3" x14ac:dyDescent="0.2">
      <c r="A595">
        <v>8</v>
      </c>
      <c r="B595" s="20">
        <v>0</v>
      </c>
      <c r="C595" s="26">
        <v>80</v>
      </c>
    </row>
    <row r="596" spans="1:3" x14ac:dyDescent="0.2">
      <c r="A596">
        <v>8</v>
      </c>
      <c r="B596" s="20">
        <v>0</v>
      </c>
      <c r="C596" s="26">
        <v>80</v>
      </c>
    </row>
    <row r="597" spans="1:3" x14ac:dyDescent="0.2">
      <c r="A597">
        <v>8</v>
      </c>
      <c r="B597" s="20">
        <v>0</v>
      </c>
      <c r="C597" s="26">
        <v>80</v>
      </c>
    </row>
    <row r="598" spans="1:3" x14ac:dyDescent="0.2">
      <c r="A598">
        <v>8</v>
      </c>
      <c r="B598" s="20">
        <v>1</v>
      </c>
      <c r="C598" s="26">
        <v>80</v>
      </c>
    </row>
    <row r="599" spans="1:3" x14ac:dyDescent="0.2">
      <c r="A599">
        <v>8</v>
      </c>
      <c r="B599" s="20">
        <v>1</v>
      </c>
      <c r="C599" s="26">
        <v>80</v>
      </c>
    </row>
    <row r="600" spans="1:3" x14ac:dyDescent="0.2">
      <c r="A600">
        <v>8</v>
      </c>
      <c r="B600" s="20">
        <v>1</v>
      </c>
      <c r="C600" s="26">
        <v>80</v>
      </c>
    </row>
    <row r="601" spans="1:3" x14ac:dyDescent="0.2">
      <c r="A601">
        <v>8</v>
      </c>
      <c r="B601" s="20">
        <v>1</v>
      </c>
      <c r="C601" s="26">
        <v>80</v>
      </c>
    </row>
    <row r="602" spans="1:3" x14ac:dyDescent="0.2">
      <c r="A602">
        <v>8</v>
      </c>
      <c r="B602" s="20">
        <v>2</v>
      </c>
      <c r="C602" s="26">
        <v>80</v>
      </c>
    </row>
    <row r="603" spans="1:3" x14ac:dyDescent="0.2">
      <c r="A603">
        <v>8</v>
      </c>
      <c r="B603" s="20">
        <v>2</v>
      </c>
      <c r="C603" s="26">
        <v>80</v>
      </c>
    </row>
    <row r="604" spans="1:3" x14ac:dyDescent="0.2">
      <c r="A604">
        <v>8</v>
      </c>
      <c r="B604" s="20">
        <v>2</v>
      </c>
      <c r="C604" s="26">
        <v>80</v>
      </c>
    </row>
    <row r="605" spans="1:3" x14ac:dyDescent="0.2">
      <c r="A605">
        <v>8</v>
      </c>
      <c r="B605" s="20">
        <v>2</v>
      </c>
      <c r="C605" s="26">
        <v>80</v>
      </c>
    </row>
    <row r="606" spans="1:3" x14ac:dyDescent="0.2">
      <c r="A606">
        <v>8</v>
      </c>
      <c r="B606" s="20">
        <v>3</v>
      </c>
      <c r="C606" s="26">
        <v>80</v>
      </c>
    </row>
    <row r="607" spans="1:3" x14ac:dyDescent="0.2">
      <c r="A607">
        <v>8</v>
      </c>
      <c r="B607" s="20">
        <v>3</v>
      </c>
      <c r="C607" s="26">
        <v>80</v>
      </c>
    </row>
    <row r="608" spans="1:3" x14ac:dyDescent="0.2">
      <c r="A608">
        <v>8</v>
      </c>
      <c r="B608" s="20">
        <v>3</v>
      </c>
      <c r="C608" s="26">
        <v>80</v>
      </c>
    </row>
    <row r="609" spans="1:3" x14ac:dyDescent="0.2">
      <c r="A609">
        <v>8</v>
      </c>
      <c r="B609" s="20">
        <v>3</v>
      </c>
      <c r="C609" s="26">
        <v>80</v>
      </c>
    </row>
    <row r="610" spans="1:3" x14ac:dyDescent="0.2">
      <c r="A610">
        <v>8</v>
      </c>
      <c r="B610" s="20">
        <v>4</v>
      </c>
      <c r="C610" s="26">
        <v>80</v>
      </c>
    </row>
    <row r="611" spans="1:3" x14ac:dyDescent="0.2">
      <c r="A611">
        <v>8</v>
      </c>
      <c r="B611" s="20">
        <v>4</v>
      </c>
      <c r="C611" s="26">
        <v>80</v>
      </c>
    </row>
    <row r="612" spans="1:3" x14ac:dyDescent="0.2">
      <c r="A612">
        <v>8</v>
      </c>
      <c r="B612" s="20">
        <v>4</v>
      </c>
      <c r="C612" s="26">
        <v>80</v>
      </c>
    </row>
    <row r="613" spans="1:3" x14ac:dyDescent="0.2">
      <c r="A613">
        <v>8</v>
      </c>
      <c r="B613" s="20">
        <v>4</v>
      </c>
      <c r="C613" s="26">
        <v>80</v>
      </c>
    </row>
    <row r="614" spans="1:3" x14ac:dyDescent="0.2">
      <c r="A614">
        <v>8</v>
      </c>
      <c r="B614" s="20">
        <v>5</v>
      </c>
      <c r="C614" s="26">
        <v>80</v>
      </c>
    </row>
    <row r="615" spans="1:3" x14ac:dyDescent="0.2">
      <c r="A615">
        <v>8</v>
      </c>
      <c r="B615" s="20">
        <v>5</v>
      </c>
      <c r="C615" s="26">
        <v>80</v>
      </c>
    </row>
    <row r="616" spans="1:3" x14ac:dyDescent="0.2">
      <c r="A616">
        <v>8</v>
      </c>
      <c r="B616" s="20">
        <v>5</v>
      </c>
      <c r="C616" s="26">
        <v>80</v>
      </c>
    </row>
    <row r="617" spans="1:3" x14ac:dyDescent="0.2">
      <c r="A617">
        <v>8</v>
      </c>
      <c r="B617" s="20">
        <v>5</v>
      </c>
      <c r="C617" s="26">
        <v>80</v>
      </c>
    </row>
    <row r="618" spans="1:3" x14ac:dyDescent="0.2">
      <c r="A618">
        <v>8</v>
      </c>
      <c r="B618" s="20">
        <v>6</v>
      </c>
      <c r="C618" s="26">
        <v>480</v>
      </c>
    </row>
    <row r="619" spans="1:3" x14ac:dyDescent="0.2">
      <c r="A619">
        <v>8</v>
      </c>
      <c r="B619" s="20">
        <v>6</v>
      </c>
      <c r="C619" s="26">
        <v>480</v>
      </c>
    </row>
    <row r="620" spans="1:3" x14ac:dyDescent="0.2">
      <c r="A620">
        <v>8</v>
      </c>
      <c r="B620" s="20">
        <v>6</v>
      </c>
      <c r="C620" s="26">
        <v>480</v>
      </c>
    </row>
    <row r="621" spans="1:3" x14ac:dyDescent="0.2">
      <c r="A621">
        <v>8</v>
      </c>
      <c r="B621" s="20">
        <v>6</v>
      </c>
      <c r="C621" s="26">
        <v>480</v>
      </c>
    </row>
    <row r="622" spans="1:3" x14ac:dyDescent="0.2">
      <c r="A622">
        <v>8</v>
      </c>
      <c r="B622" s="20">
        <v>7</v>
      </c>
      <c r="C622" s="26">
        <v>1065</v>
      </c>
    </row>
    <row r="623" spans="1:3" x14ac:dyDescent="0.2">
      <c r="A623">
        <v>8</v>
      </c>
      <c r="B623" s="20">
        <v>7</v>
      </c>
      <c r="C623" s="26">
        <v>1065</v>
      </c>
    </row>
    <row r="624" spans="1:3" x14ac:dyDescent="0.2">
      <c r="A624">
        <v>8</v>
      </c>
      <c r="B624" s="20">
        <v>7</v>
      </c>
      <c r="C624" s="26">
        <v>1065</v>
      </c>
    </row>
    <row r="625" spans="1:3" x14ac:dyDescent="0.2">
      <c r="A625">
        <v>8</v>
      </c>
      <c r="B625" s="20">
        <v>7</v>
      </c>
      <c r="C625" s="26">
        <v>1065</v>
      </c>
    </row>
    <row r="626" spans="1:3" x14ac:dyDescent="0.2">
      <c r="A626">
        <v>8</v>
      </c>
      <c r="B626" s="20">
        <v>8</v>
      </c>
      <c r="C626" s="26">
        <v>1820</v>
      </c>
    </row>
    <row r="627" spans="1:3" x14ac:dyDescent="0.2">
      <c r="A627">
        <v>8</v>
      </c>
      <c r="B627" s="20">
        <v>8</v>
      </c>
      <c r="C627" s="26">
        <v>1820</v>
      </c>
    </row>
    <row r="628" spans="1:3" x14ac:dyDescent="0.2">
      <c r="A628">
        <v>8</v>
      </c>
      <c r="B628" s="20">
        <v>8</v>
      </c>
      <c r="C628" s="26">
        <v>1820</v>
      </c>
    </row>
    <row r="629" spans="1:3" x14ac:dyDescent="0.2">
      <c r="A629">
        <v>8</v>
      </c>
      <c r="B629" s="20">
        <v>8</v>
      </c>
      <c r="C629" s="26">
        <v>1820</v>
      </c>
    </row>
    <row r="630" spans="1:3" x14ac:dyDescent="0.2">
      <c r="A630">
        <v>8</v>
      </c>
      <c r="B630" s="20">
        <v>9</v>
      </c>
      <c r="C630" s="26">
        <v>2820</v>
      </c>
    </row>
    <row r="631" spans="1:3" x14ac:dyDescent="0.2">
      <c r="A631">
        <v>8</v>
      </c>
      <c r="B631" s="20">
        <v>9</v>
      </c>
      <c r="C631" s="26">
        <v>2820</v>
      </c>
    </row>
    <row r="632" spans="1:3" x14ac:dyDescent="0.2">
      <c r="A632">
        <v>8</v>
      </c>
      <c r="B632" s="20">
        <v>9</v>
      </c>
      <c r="C632" s="26">
        <v>2820</v>
      </c>
    </row>
    <row r="633" spans="1:3" x14ac:dyDescent="0.2">
      <c r="A633">
        <v>8</v>
      </c>
      <c r="B633" s="20">
        <v>9</v>
      </c>
      <c r="C633" s="26">
        <v>2820</v>
      </c>
    </row>
    <row r="634" spans="1:3" x14ac:dyDescent="0.2">
      <c r="A634">
        <v>8</v>
      </c>
      <c r="B634" s="20">
        <v>10</v>
      </c>
      <c r="C634" s="26">
        <v>4145</v>
      </c>
    </row>
    <row r="635" spans="1:3" x14ac:dyDescent="0.2">
      <c r="A635">
        <v>8</v>
      </c>
      <c r="B635" s="20">
        <v>10</v>
      </c>
      <c r="C635" s="26">
        <v>4145</v>
      </c>
    </row>
    <row r="636" spans="1:3" x14ac:dyDescent="0.2">
      <c r="A636">
        <v>8</v>
      </c>
      <c r="B636" s="20">
        <v>10</v>
      </c>
      <c r="C636" s="26">
        <v>4145</v>
      </c>
    </row>
    <row r="637" spans="1:3" x14ac:dyDescent="0.2">
      <c r="A637">
        <v>8</v>
      </c>
      <c r="B637" s="20">
        <v>10</v>
      </c>
      <c r="C637" s="26">
        <v>4145</v>
      </c>
    </row>
    <row r="638" spans="1:3" x14ac:dyDescent="0.2">
      <c r="A638">
        <v>8</v>
      </c>
      <c r="B638" s="20">
        <v>11</v>
      </c>
      <c r="C638" s="26">
        <v>5900</v>
      </c>
    </row>
    <row r="639" spans="1:3" x14ac:dyDescent="0.2">
      <c r="A639">
        <v>8</v>
      </c>
      <c r="B639" s="20">
        <v>11</v>
      </c>
      <c r="C639" s="26">
        <v>5900</v>
      </c>
    </row>
    <row r="640" spans="1:3" x14ac:dyDescent="0.2">
      <c r="A640">
        <v>8</v>
      </c>
      <c r="B640" s="20">
        <v>11</v>
      </c>
      <c r="C640" s="26">
        <v>5900</v>
      </c>
    </row>
    <row r="641" spans="1:3" x14ac:dyDescent="0.2">
      <c r="A641">
        <v>8</v>
      </c>
      <c r="B641" s="20">
        <v>11</v>
      </c>
      <c r="C641" s="26">
        <v>5900</v>
      </c>
    </row>
    <row r="642" spans="1:3" x14ac:dyDescent="0.2">
      <c r="A642">
        <v>8</v>
      </c>
      <c r="B642" s="20">
        <v>12</v>
      </c>
      <c r="C642" s="26">
        <v>8225</v>
      </c>
    </row>
    <row r="643" spans="1:3" x14ac:dyDescent="0.2">
      <c r="A643">
        <v>8</v>
      </c>
      <c r="B643" s="20">
        <v>12</v>
      </c>
      <c r="C643" s="26">
        <v>8225</v>
      </c>
    </row>
    <row r="644" spans="1:3" x14ac:dyDescent="0.2">
      <c r="A644">
        <v>8</v>
      </c>
      <c r="B644" s="20">
        <v>12</v>
      </c>
      <c r="C644" s="26">
        <v>8225</v>
      </c>
    </row>
    <row r="645" spans="1:3" x14ac:dyDescent="0.2">
      <c r="A645">
        <v>8</v>
      </c>
      <c r="B645" s="20">
        <v>12</v>
      </c>
      <c r="C645" s="26">
        <v>8225</v>
      </c>
    </row>
    <row r="646" spans="1:3" x14ac:dyDescent="0.2">
      <c r="A646">
        <v>8</v>
      </c>
      <c r="B646" s="20">
        <v>13</v>
      </c>
      <c r="C646" s="26">
        <v>11280</v>
      </c>
    </row>
    <row r="647" spans="1:3" x14ac:dyDescent="0.2">
      <c r="A647">
        <v>8</v>
      </c>
      <c r="B647" s="20">
        <v>13</v>
      </c>
      <c r="C647" s="26">
        <v>11280</v>
      </c>
    </row>
    <row r="648" spans="1:3" x14ac:dyDescent="0.2">
      <c r="A648">
        <v>8</v>
      </c>
      <c r="B648" s="20">
        <v>13</v>
      </c>
      <c r="C648" s="26">
        <v>11280</v>
      </c>
    </row>
    <row r="649" spans="1:3" x14ac:dyDescent="0.2">
      <c r="A649">
        <v>8</v>
      </c>
      <c r="B649" s="20">
        <v>13</v>
      </c>
      <c r="C649" s="26">
        <v>11280</v>
      </c>
    </row>
    <row r="650" spans="1:3" x14ac:dyDescent="0.2">
      <c r="A650">
        <v>8</v>
      </c>
      <c r="B650" s="20">
        <v>14</v>
      </c>
      <c r="C650" s="26">
        <v>15335</v>
      </c>
    </row>
    <row r="651" spans="1:3" x14ac:dyDescent="0.2">
      <c r="A651">
        <v>8</v>
      </c>
      <c r="B651" s="20">
        <v>14</v>
      </c>
      <c r="C651" s="26">
        <v>15335</v>
      </c>
    </row>
    <row r="652" spans="1:3" x14ac:dyDescent="0.2">
      <c r="A652">
        <v>8</v>
      </c>
      <c r="B652" s="20">
        <v>14</v>
      </c>
      <c r="C652" s="26">
        <v>15335</v>
      </c>
    </row>
    <row r="653" spans="1:3" x14ac:dyDescent="0.2">
      <c r="A653">
        <v>8</v>
      </c>
      <c r="B653" s="20">
        <v>14</v>
      </c>
      <c r="C653" s="26">
        <v>15335</v>
      </c>
    </row>
    <row r="654" spans="1:3" x14ac:dyDescent="0.2">
      <c r="A654">
        <v>8</v>
      </c>
      <c r="B654" s="20">
        <v>15</v>
      </c>
      <c r="C654" s="26">
        <v>20690</v>
      </c>
    </row>
    <row r="655" spans="1:3" x14ac:dyDescent="0.2">
      <c r="A655">
        <v>8</v>
      </c>
      <c r="B655" s="20">
        <v>15</v>
      </c>
      <c r="C655" s="26">
        <v>20690</v>
      </c>
    </row>
    <row r="656" spans="1:3" x14ac:dyDescent="0.2">
      <c r="A656">
        <v>8</v>
      </c>
      <c r="B656" s="20">
        <v>15</v>
      </c>
      <c r="C656" s="26">
        <v>20690</v>
      </c>
    </row>
    <row r="657" spans="1:3" x14ac:dyDescent="0.2">
      <c r="A657">
        <v>8</v>
      </c>
      <c r="B657" s="20">
        <v>15</v>
      </c>
      <c r="C657" s="26">
        <v>20690</v>
      </c>
    </row>
    <row r="658" spans="1:3" x14ac:dyDescent="0.2">
      <c r="A658">
        <v>8</v>
      </c>
      <c r="B658" s="20">
        <v>16</v>
      </c>
      <c r="C658" s="26">
        <v>27775</v>
      </c>
    </row>
    <row r="659" spans="1:3" x14ac:dyDescent="0.2">
      <c r="A659">
        <v>8</v>
      </c>
      <c r="B659" s="20">
        <v>16</v>
      </c>
      <c r="C659" s="26">
        <v>27775</v>
      </c>
    </row>
    <row r="660" spans="1:3" x14ac:dyDescent="0.2">
      <c r="A660">
        <v>8</v>
      </c>
      <c r="B660" s="20">
        <v>16</v>
      </c>
      <c r="C660" s="26">
        <v>27775</v>
      </c>
    </row>
    <row r="661" spans="1:3" x14ac:dyDescent="0.2">
      <c r="A661">
        <v>8</v>
      </c>
      <c r="B661" s="20">
        <v>16</v>
      </c>
      <c r="C661" s="26">
        <v>27775</v>
      </c>
    </row>
    <row r="662" spans="1:3" x14ac:dyDescent="0.2">
      <c r="A662">
        <v>8</v>
      </c>
      <c r="B662" s="20">
        <v>17</v>
      </c>
      <c r="C662" s="26">
        <v>37145</v>
      </c>
    </row>
    <row r="663" spans="1:3" x14ac:dyDescent="0.2">
      <c r="A663">
        <v>8</v>
      </c>
      <c r="B663" s="20">
        <v>17</v>
      </c>
      <c r="C663" s="26">
        <v>37145</v>
      </c>
    </row>
    <row r="664" spans="1:3" x14ac:dyDescent="0.2">
      <c r="A664">
        <v>8</v>
      </c>
      <c r="B664" s="20">
        <v>17</v>
      </c>
      <c r="C664" s="26">
        <v>37145</v>
      </c>
    </row>
    <row r="665" spans="1:3" x14ac:dyDescent="0.2">
      <c r="A665">
        <v>8</v>
      </c>
      <c r="B665" s="20">
        <v>17</v>
      </c>
      <c r="C665" s="26">
        <v>37145</v>
      </c>
    </row>
    <row r="666" spans="1:3" x14ac:dyDescent="0.2">
      <c r="A666">
        <v>8</v>
      </c>
      <c r="B666" s="20">
        <v>18</v>
      </c>
      <c r="C666" s="26">
        <v>49530</v>
      </c>
    </row>
    <row r="667" spans="1:3" x14ac:dyDescent="0.2">
      <c r="A667">
        <v>8</v>
      </c>
      <c r="B667" s="20">
        <v>18</v>
      </c>
      <c r="C667" s="26">
        <v>49530</v>
      </c>
    </row>
    <row r="668" spans="1:3" x14ac:dyDescent="0.2">
      <c r="A668">
        <v>8</v>
      </c>
      <c r="B668" s="20">
        <v>18</v>
      </c>
      <c r="C668" s="26">
        <v>49530</v>
      </c>
    </row>
    <row r="669" spans="1:3" x14ac:dyDescent="0.2">
      <c r="A669">
        <v>8</v>
      </c>
      <c r="B669" s="20">
        <v>18</v>
      </c>
      <c r="C669" s="26">
        <v>49530</v>
      </c>
    </row>
    <row r="670" spans="1:3" x14ac:dyDescent="0.2">
      <c r="A670">
        <v>8</v>
      </c>
      <c r="B670" s="20">
        <v>19</v>
      </c>
      <c r="C670" s="26">
        <v>65885</v>
      </c>
    </row>
    <row r="671" spans="1:3" x14ac:dyDescent="0.2">
      <c r="A671">
        <v>8</v>
      </c>
      <c r="B671" s="20">
        <v>19</v>
      </c>
      <c r="C671" s="26">
        <v>65885</v>
      </c>
    </row>
    <row r="672" spans="1:3" x14ac:dyDescent="0.2">
      <c r="A672">
        <v>8</v>
      </c>
      <c r="B672" s="20">
        <v>19</v>
      </c>
      <c r="C672" s="26">
        <v>65885</v>
      </c>
    </row>
    <row r="673" spans="1:3" x14ac:dyDescent="0.2">
      <c r="A673">
        <v>8</v>
      </c>
      <c r="B673" s="20">
        <v>19</v>
      </c>
      <c r="C673" s="26">
        <v>65885</v>
      </c>
    </row>
    <row r="674" spans="1:3" x14ac:dyDescent="0.2">
      <c r="A674">
        <v>8</v>
      </c>
      <c r="B674" s="20">
        <v>20</v>
      </c>
      <c r="C674" s="26">
        <v>87495</v>
      </c>
    </row>
    <row r="675" spans="1:3" x14ac:dyDescent="0.2">
      <c r="A675">
        <v>8</v>
      </c>
      <c r="B675" s="20">
        <v>20</v>
      </c>
      <c r="C675" s="26">
        <v>87495</v>
      </c>
    </row>
    <row r="676" spans="1:3" x14ac:dyDescent="0.2">
      <c r="A676">
        <v>8</v>
      </c>
      <c r="B676" s="20">
        <v>20</v>
      </c>
      <c r="C676" s="26">
        <v>87495</v>
      </c>
    </row>
    <row r="677" spans="1:3" x14ac:dyDescent="0.2">
      <c r="A677">
        <v>8</v>
      </c>
      <c r="B677" s="20">
        <v>20</v>
      </c>
      <c r="C677" s="26">
        <v>87495</v>
      </c>
    </row>
    <row r="678" spans="1:3" x14ac:dyDescent="0.2">
      <c r="A678">
        <v>9</v>
      </c>
      <c r="B678" s="20">
        <v>0</v>
      </c>
      <c r="C678" s="26">
        <v>120</v>
      </c>
    </row>
    <row r="679" spans="1:3" x14ac:dyDescent="0.2">
      <c r="A679">
        <v>9</v>
      </c>
      <c r="B679" s="20">
        <v>0</v>
      </c>
      <c r="C679" s="26">
        <v>120</v>
      </c>
    </row>
    <row r="680" spans="1:3" x14ac:dyDescent="0.2">
      <c r="A680">
        <v>9</v>
      </c>
      <c r="B680" s="20">
        <v>0</v>
      </c>
      <c r="C680" s="26">
        <v>120</v>
      </c>
    </row>
    <row r="681" spans="1:3" x14ac:dyDescent="0.2">
      <c r="A681">
        <v>9</v>
      </c>
      <c r="B681" s="20">
        <v>0</v>
      </c>
      <c r="C681" s="26">
        <v>120</v>
      </c>
    </row>
    <row r="682" spans="1:3" x14ac:dyDescent="0.2">
      <c r="A682">
        <v>9</v>
      </c>
      <c r="B682" s="20">
        <v>1</v>
      </c>
      <c r="C682" s="26">
        <v>120</v>
      </c>
    </row>
    <row r="683" spans="1:3" x14ac:dyDescent="0.2">
      <c r="A683">
        <v>9</v>
      </c>
      <c r="B683" s="20">
        <v>1</v>
      </c>
      <c r="C683" s="26">
        <v>120</v>
      </c>
    </row>
    <row r="684" spans="1:3" x14ac:dyDescent="0.2">
      <c r="A684">
        <v>9</v>
      </c>
      <c r="B684" s="20">
        <v>1</v>
      </c>
      <c r="C684" s="26">
        <v>120</v>
      </c>
    </row>
    <row r="685" spans="1:3" x14ac:dyDescent="0.2">
      <c r="A685">
        <v>9</v>
      </c>
      <c r="B685" s="20">
        <v>1</v>
      </c>
      <c r="C685" s="26">
        <v>120</v>
      </c>
    </row>
    <row r="686" spans="1:3" x14ac:dyDescent="0.2">
      <c r="A686">
        <v>9</v>
      </c>
      <c r="B686" s="20">
        <v>2</v>
      </c>
      <c r="C686" s="26">
        <v>120</v>
      </c>
    </row>
    <row r="687" spans="1:3" x14ac:dyDescent="0.2">
      <c r="A687">
        <v>9</v>
      </c>
      <c r="B687" s="20">
        <v>2</v>
      </c>
      <c r="C687" s="26">
        <v>120</v>
      </c>
    </row>
    <row r="688" spans="1:3" x14ac:dyDescent="0.2">
      <c r="A688">
        <v>9</v>
      </c>
      <c r="B688" s="20">
        <v>2</v>
      </c>
      <c r="C688" s="26">
        <v>120</v>
      </c>
    </row>
    <row r="689" spans="1:3" x14ac:dyDescent="0.2">
      <c r="A689">
        <v>9</v>
      </c>
      <c r="B689" s="20">
        <v>2</v>
      </c>
      <c r="C689" s="26">
        <v>120</v>
      </c>
    </row>
    <row r="690" spans="1:3" x14ac:dyDescent="0.2">
      <c r="A690">
        <v>9</v>
      </c>
      <c r="B690" s="20">
        <v>3</v>
      </c>
      <c r="C690" s="26">
        <v>120</v>
      </c>
    </row>
    <row r="691" spans="1:3" x14ac:dyDescent="0.2">
      <c r="A691">
        <v>9</v>
      </c>
      <c r="B691" s="20">
        <v>3</v>
      </c>
      <c r="C691" s="26">
        <v>120</v>
      </c>
    </row>
    <row r="692" spans="1:3" x14ac:dyDescent="0.2">
      <c r="A692">
        <v>9</v>
      </c>
      <c r="B692" s="20">
        <v>3</v>
      </c>
      <c r="C692" s="26">
        <v>120</v>
      </c>
    </row>
    <row r="693" spans="1:3" x14ac:dyDescent="0.2">
      <c r="A693">
        <v>9</v>
      </c>
      <c r="B693" s="20">
        <v>3</v>
      </c>
      <c r="C693" s="26">
        <v>120</v>
      </c>
    </row>
    <row r="694" spans="1:3" x14ac:dyDescent="0.2">
      <c r="A694">
        <v>9</v>
      </c>
      <c r="B694" s="20">
        <v>4</v>
      </c>
      <c r="C694" s="26">
        <v>120</v>
      </c>
    </row>
    <row r="695" spans="1:3" x14ac:dyDescent="0.2">
      <c r="A695">
        <v>9</v>
      </c>
      <c r="B695" s="20">
        <v>4</v>
      </c>
      <c r="C695" s="26">
        <v>120</v>
      </c>
    </row>
    <row r="696" spans="1:3" x14ac:dyDescent="0.2">
      <c r="A696">
        <v>9</v>
      </c>
      <c r="B696" s="20">
        <v>4</v>
      </c>
      <c r="C696" s="26">
        <v>120</v>
      </c>
    </row>
    <row r="697" spans="1:3" x14ac:dyDescent="0.2">
      <c r="A697">
        <v>9</v>
      </c>
      <c r="B697" s="20">
        <v>4</v>
      </c>
      <c r="C697" s="26">
        <v>120</v>
      </c>
    </row>
    <row r="698" spans="1:3" x14ac:dyDescent="0.2">
      <c r="A698">
        <v>9</v>
      </c>
      <c r="B698" s="20">
        <v>5</v>
      </c>
      <c r="C698" s="26">
        <v>120</v>
      </c>
    </row>
    <row r="699" spans="1:3" x14ac:dyDescent="0.2">
      <c r="A699">
        <v>9</v>
      </c>
      <c r="B699" s="20">
        <v>5</v>
      </c>
      <c r="C699" s="26">
        <v>120</v>
      </c>
    </row>
    <row r="700" spans="1:3" x14ac:dyDescent="0.2">
      <c r="A700">
        <v>9</v>
      </c>
      <c r="B700" s="20">
        <v>5</v>
      </c>
      <c r="C700" s="26">
        <v>120</v>
      </c>
    </row>
    <row r="701" spans="1:3" x14ac:dyDescent="0.2">
      <c r="A701">
        <v>9</v>
      </c>
      <c r="B701" s="20">
        <v>5</v>
      </c>
      <c r="C701" s="26">
        <v>120</v>
      </c>
    </row>
    <row r="702" spans="1:3" x14ac:dyDescent="0.2">
      <c r="A702">
        <v>9</v>
      </c>
      <c r="B702" s="20">
        <v>6</v>
      </c>
      <c r="C702" s="26">
        <v>720</v>
      </c>
    </row>
    <row r="703" spans="1:3" x14ac:dyDescent="0.2">
      <c r="A703">
        <v>9</v>
      </c>
      <c r="B703" s="20">
        <v>6</v>
      </c>
      <c r="C703" s="26">
        <v>720</v>
      </c>
    </row>
    <row r="704" spans="1:3" x14ac:dyDescent="0.2">
      <c r="A704">
        <v>9</v>
      </c>
      <c r="B704" s="20">
        <v>6</v>
      </c>
      <c r="C704" s="26">
        <v>720</v>
      </c>
    </row>
    <row r="705" spans="1:3" x14ac:dyDescent="0.2">
      <c r="A705">
        <v>9</v>
      </c>
      <c r="B705" s="20">
        <v>6</v>
      </c>
      <c r="C705" s="26">
        <v>720</v>
      </c>
    </row>
    <row r="706" spans="1:3" x14ac:dyDescent="0.2">
      <c r="A706">
        <v>9</v>
      </c>
      <c r="B706" s="20">
        <v>7</v>
      </c>
      <c r="C706" s="26">
        <v>1405</v>
      </c>
    </row>
    <row r="707" spans="1:3" x14ac:dyDescent="0.2">
      <c r="A707">
        <v>9</v>
      </c>
      <c r="B707" s="20">
        <v>7</v>
      </c>
      <c r="C707" s="26">
        <v>1405</v>
      </c>
    </row>
    <row r="708" spans="1:3" x14ac:dyDescent="0.2">
      <c r="A708">
        <v>9</v>
      </c>
      <c r="B708" s="20">
        <v>7</v>
      </c>
      <c r="C708" s="26">
        <v>1405</v>
      </c>
    </row>
    <row r="709" spans="1:3" x14ac:dyDescent="0.2">
      <c r="A709">
        <v>9</v>
      </c>
      <c r="B709" s="20">
        <v>7</v>
      </c>
      <c r="C709" s="26">
        <v>1405</v>
      </c>
    </row>
    <row r="710" spans="1:3" x14ac:dyDescent="0.2">
      <c r="A710">
        <v>9</v>
      </c>
      <c r="B710" s="20">
        <v>8</v>
      </c>
      <c r="C710" s="26">
        <v>2290</v>
      </c>
    </row>
    <row r="711" spans="1:3" x14ac:dyDescent="0.2">
      <c r="A711">
        <v>9</v>
      </c>
      <c r="B711" s="20">
        <v>8</v>
      </c>
      <c r="C711" s="26">
        <v>2290</v>
      </c>
    </row>
    <row r="712" spans="1:3" x14ac:dyDescent="0.2">
      <c r="A712">
        <v>9</v>
      </c>
      <c r="B712" s="20">
        <v>8</v>
      </c>
      <c r="C712" s="26">
        <v>2290</v>
      </c>
    </row>
    <row r="713" spans="1:3" x14ac:dyDescent="0.2">
      <c r="A713">
        <v>9</v>
      </c>
      <c r="B713" s="20">
        <v>8</v>
      </c>
      <c r="C713" s="26">
        <v>2290</v>
      </c>
    </row>
    <row r="714" spans="1:3" x14ac:dyDescent="0.2">
      <c r="A714">
        <v>9</v>
      </c>
      <c r="B714" s="20">
        <v>9</v>
      </c>
      <c r="C714" s="26">
        <v>3430</v>
      </c>
    </row>
    <row r="715" spans="1:3" x14ac:dyDescent="0.2">
      <c r="A715">
        <v>9</v>
      </c>
      <c r="B715" s="20">
        <v>9</v>
      </c>
      <c r="C715" s="26">
        <v>3430</v>
      </c>
    </row>
    <row r="716" spans="1:3" x14ac:dyDescent="0.2">
      <c r="A716">
        <v>9</v>
      </c>
      <c r="B716" s="20">
        <v>9</v>
      </c>
      <c r="C716" s="26">
        <v>3430</v>
      </c>
    </row>
    <row r="717" spans="1:3" x14ac:dyDescent="0.2">
      <c r="A717">
        <v>9</v>
      </c>
      <c r="B717" s="20">
        <v>9</v>
      </c>
      <c r="C717" s="26">
        <v>3430</v>
      </c>
    </row>
    <row r="718" spans="1:3" x14ac:dyDescent="0.2">
      <c r="A718">
        <v>9</v>
      </c>
      <c r="B718" s="20">
        <v>10</v>
      </c>
      <c r="C718" s="26">
        <v>4970</v>
      </c>
    </row>
    <row r="719" spans="1:3" x14ac:dyDescent="0.2">
      <c r="A719">
        <v>9</v>
      </c>
      <c r="B719" s="20">
        <v>10</v>
      </c>
      <c r="C719" s="26">
        <v>4970</v>
      </c>
    </row>
    <row r="720" spans="1:3" x14ac:dyDescent="0.2">
      <c r="A720">
        <v>9</v>
      </c>
      <c r="B720" s="20">
        <v>10</v>
      </c>
      <c r="C720" s="26">
        <v>4970</v>
      </c>
    </row>
    <row r="721" spans="1:3" x14ac:dyDescent="0.2">
      <c r="A721">
        <v>9</v>
      </c>
      <c r="B721" s="20">
        <v>10</v>
      </c>
      <c r="C721" s="26">
        <v>4970</v>
      </c>
    </row>
    <row r="722" spans="1:3" x14ac:dyDescent="0.2">
      <c r="A722">
        <v>9</v>
      </c>
      <c r="B722" s="20">
        <v>11</v>
      </c>
      <c r="C722" s="26">
        <v>6970</v>
      </c>
    </row>
    <row r="723" spans="1:3" x14ac:dyDescent="0.2">
      <c r="A723">
        <v>9</v>
      </c>
      <c r="B723" s="20">
        <v>11</v>
      </c>
      <c r="C723" s="26">
        <v>6970</v>
      </c>
    </row>
    <row r="724" spans="1:3" x14ac:dyDescent="0.2">
      <c r="A724">
        <v>9</v>
      </c>
      <c r="B724" s="20">
        <v>11</v>
      </c>
      <c r="C724" s="26">
        <v>6970</v>
      </c>
    </row>
    <row r="725" spans="1:3" x14ac:dyDescent="0.2">
      <c r="A725">
        <v>9</v>
      </c>
      <c r="B725" s="20">
        <v>11</v>
      </c>
      <c r="C725" s="26">
        <v>6970</v>
      </c>
    </row>
    <row r="726" spans="1:3" x14ac:dyDescent="0.2">
      <c r="A726">
        <v>9</v>
      </c>
      <c r="B726" s="20">
        <v>12</v>
      </c>
      <c r="C726" s="26">
        <v>9625</v>
      </c>
    </row>
    <row r="727" spans="1:3" x14ac:dyDescent="0.2">
      <c r="A727">
        <v>9</v>
      </c>
      <c r="B727" s="20">
        <v>12</v>
      </c>
      <c r="C727" s="26">
        <v>9625</v>
      </c>
    </row>
    <row r="728" spans="1:3" x14ac:dyDescent="0.2">
      <c r="A728">
        <v>9</v>
      </c>
      <c r="B728" s="20">
        <v>12</v>
      </c>
      <c r="C728" s="26">
        <v>9625</v>
      </c>
    </row>
    <row r="729" spans="1:3" x14ac:dyDescent="0.2">
      <c r="A729">
        <v>9</v>
      </c>
      <c r="B729" s="20">
        <v>12</v>
      </c>
      <c r="C729" s="26">
        <v>9625</v>
      </c>
    </row>
    <row r="730" spans="1:3" x14ac:dyDescent="0.2">
      <c r="A730">
        <v>9</v>
      </c>
      <c r="B730" s="20">
        <v>13</v>
      </c>
      <c r="C730" s="26">
        <v>13135</v>
      </c>
    </row>
    <row r="731" spans="1:3" x14ac:dyDescent="0.2">
      <c r="A731">
        <v>9</v>
      </c>
      <c r="B731" s="20">
        <v>13</v>
      </c>
      <c r="C731" s="26">
        <v>13135</v>
      </c>
    </row>
    <row r="732" spans="1:3" x14ac:dyDescent="0.2">
      <c r="A732">
        <v>9</v>
      </c>
      <c r="B732" s="20">
        <v>13</v>
      </c>
      <c r="C732" s="26">
        <v>13135</v>
      </c>
    </row>
    <row r="733" spans="1:3" x14ac:dyDescent="0.2">
      <c r="A733">
        <v>9</v>
      </c>
      <c r="B733" s="20">
        <v>13</v>
      </c>
      <c r="C733" s="26">
        <v>13135</v>
      </c>
    </row>
    <row r="734" spans="1:3" x14ac:dyDescent="0.2">
      <c r="A734">
        <v>9</v>
      </c>
      <c r="B734" s="20">
        <v>14</v>
      </c>
      <c r="C734" s="26">
        <v>17760</v>
      </c>
    </row>
    <row r="735" spans="1:3" x14ac:dyDescent="0.2">
      <c r="A735">
        <v>9</v>
      </c>
      <c r="B735" s="20">
        <v>14</v>
      </c>
      <c r="C735" s="26">
        <v>17760</v>
      </c>
    </row>
    <row r="736" spans="1:3" x14ac:dyDescent="0.2">
      <c r="A736">
        <v>9</v>
      </c>
      <c r="B736" s="20">
        <v>14</v>
      </c>
      <c r="C736" s="26">
        <v>17760</v>
      </c>
    </row>
    <row r="737" spans="1:3" x14ac:dyDescent="0.2">
      <c r="A737">
        <v>9</v>
      </c>
      <c r="B737" s="20">
        <v>14</v>
      </c>
      <c r="C737" s="26">
        <v>17760</v>
      </c>
    </row>
    <row r="738" spans="1:3" x14ac:dyDescent="0.2">
      <c r="A738">
        <v>9</v>
      </c>
      <c r="B738" s="20">
        <v>15</v>
      </c>
      <c r="C738" s="26">
        <v>23900</v>
      </c>
    </row>
    <row r="739" spans="1:3" x14ac:dyDescent="0.2">
      <c r="A739">
        <v>9</v>
      </c>
      <c r="B739" s="20">
        <v>15</v>
      </c>
      <c r="C739" s="26">
        <v>23900</v>
      </c>
    </row>
    <row r="740" spans="1:3" x14ac:dyDescent="0.2">
      <c r="A740">
        <v>9</v>
      </c>
      <c r="B740" s="20">
        <v>15</v>
      </c>
      <c r="C740" s="26">
        <v>23900</v>
      </c>
    </row>
    <row r="741" spans="1:3" x14ac:dyDescent="0.2">
      <c r="A741">
        <v>9</v>
      </c>
      <c r="B741" s="20">
        <v>15</v>
      </c>
      <c r="C741" s="26">
        <v>23900</v>
      </c>
    </row>
    <row r="742" spans="1:3" x14ac:dyDescent="0.2">
      <c r="A742">
        <v>9</v>
      </c>
      <c r="B742" s="20">
        <v>16</v>
      </c>
      <c r="C742" s="26">
        <v>32010</v>
      </c>
    </row>
    <row r="743" spans="1:3" x14ac:dyDescent="0.2">
      <c r="A743">
        <v>9</v>
      </c>
      <c r="B743" s="20">
        <v>16</v>
      </c>
      <c r="C743" s="26">
        <v>32010</v>
      </c>
    </row>
    <row r="744" spans="1:3" x14ac:dyDescent="0.2">
      <c r="A744">
        <v>9</v>
      </c>
      <c r="B744" s="20">
        <v>16</v>
      </c>
      <c r="C744" s="26">
        <v>32010</v>
      </c>
    </row>
    <row r="745" spans="1:3" x14ac:dyDescent="0.2">
      <c r="A745">
        <v>9</v>
      </c>
      <c r="B745" s="20">
        <v>16</v>
      </c>
      <c r="C745" s="26">
        <v>32010</v>
      </c>
    </row>
    <row r="746" spans="1:3" x14ac:dyDescent="0.2">
      <c r="A746">
        <v>9</v>
      </c>
      <c r="B746" s="20">
        <v>17</v>
      </c>
      <c r="C746" s="26">
        <v>42720</v>
      </c>
    </row>
    <row r="747" spans="1:3" x14ac:dyDescent="0.2">
      <c r="A747">
        <v>9</v>
      </c>
      <c r="B747" s="20">
        <v>17</v>
      </c>
      <c r="C747" s="26">
        <v>42720</v>
      </c>
    </row>
    <row r="748" spans="1:3" x14ac:dyDescent="0.2">
      <c r="A748">
        <v>9</v>
      </c>
      <c r="B748" s="20">
        <v>17</v>
      </c>
      <c r="C748" s="26">
        <v>42720</v>
      </c>
    </row>
    <row r="749" spans="1:3" x14ac:dyDescent="0.2">
      <c r="A749">
        <v>9</v>
      </c>
      <c r="B749" s="20">
        <v>17</v>
      </c>
      <c r="C749" s="26">
        <v>42720</v>
      </c>
    </row>
    <row r="750" spans="1:3" x14ac:dyDescent="0.2">
      <c r="A750">
        <v>9</v>
      </c>
      <c r="B750" s="20">
        <v>18</v>
      </c>
      <c r="C750" s="26">
        <v>56860</v>
      </c>
    </row>
    <row r="751" spans="1:3" x14ac:dyDescent="0.2">
      <c r="A751">
        <v>9</v>
      </c>
      <c r="B751" s="20">
        <v>18</v>
      </c>
      <c r="C751" s="26">
        <v>56860</v>
      </c>
    </row>
    <row r="752" spans="1:3" x14ac:dyDescent="0.2">
      <c r="A752">
        <v>9</v>
      </c>
      <c r="B752" s="20">
        <v>18</v>
      </c>
      <c r="C752" s="26">
        <v>56860</v>
      </c>
    </row>
    <row r="753" spans="1:3" x14ac:dyDescent="0.2">
      <c r="A753">
        <v>9</v>
      </c>
      <c r="B753" s="20">
        <v>18</v>
      </c>
      <c r="C753" s="26">
        <v>56860</v>
      </c>
    </row>
    <row r="754" spans="1:3" x14ac:dyDescent="0.2">
      <c r="A754">
        <v>9</v>
      </c>
      <c r="B754" s="20">
        <v>19</v>
      </c>
      <c r="C754" s="26">
        <v>75570</v>
      </c>
    </row>
    <row r="755" spans="1:3" x14ac:dyDescent="0.2">
      <c r="A755">
        <v>9</v>
      </c>
      <c r="B755" s="20">
        <v>19</v>
      </c>
      <c r="C755" s="26">
        <v>75570</v>
      </c>
    </row>
    <row r="756" spans="1:3" x14ac:dyDescent="0.2">
      <c r="A756">
        <v>9</v>
      </c>
      <c r="B756" s="20">
        <v>19</v>
      </c>
      <c r="C756" s="26">
        <v>75570</v>
      </c>
    </row>
    <row r="757" spans="1:3" x14ac:dyDescent="0.2">
      <c r="A757">
        <v>9</v>
      </c>
      <c r="B757" s="20">
        <v>19</v>
      </c>
      <c r="C757" s="26">
        <v>75570</v>
      </c>
    </row>
    <row r="758" spans="1:3" x14ac:dyDescent="0.2">
      <c r="A758">
        <v>9</v>
      </c>
      <c r="B758" s="20">
        <v>20</v>
      </c>
      <c r="C758" s="26">
        <v>100280</v>
      </c>
    </row>
    <row r="759" spans="1:3" x14ac:dyDescent="0.2">
      <c r="A759">
        <v>9</v>
      </c>
      <c r="B759" s="20">
        <v>20</v>
      </c>
      <c r="C759" s="26">
        <v>100280</v>
      </c>
    </row>
    <row r="760" spans="1:3" x14ac:dyDescent="0.2">
      <c r="A760">
        <v>9</v>
      </c>
      <c r="B760" s="20">
        <v>20</v>
      </c>
      <c r="C760" s="26">
        <v>100280</v>
      </c>
    </row>
    <row r="761" spans="1:3" x14ac:dyDescent="0.2">
      <c r="A761">
        <v>9</v>
      </c>
      <c r="B761" s="20">
        <v>20</v>
      </c>
      <c r="C761" s="26">
        <v>100280</v>
      </c>
    </row>
    <row r="762" spans="1:3" x14ac:dyDescent="0.2">
      <c r="A762">
        <v>10</v>
      </c>
      <c r="B762" s="20">
        <v>0</v>
      </c>
      <c r="C762" s="26">
        <v>150</v>
      </c>
    </row>
    <row r="763" spans="1:3" x14ac:dyDescent="0.2">
      <c r="A763">
        <v>10</v>
      </c>
      <c r="B763" s="20">
        <v>0</v>
      </c>
      <c r="C763" s="26">
        <v>150</v>
      </c>
    </row>
    <row r="764" spans="1:3" x14ac:dyDescent="0.2">
      <c r="A764">
        <v>10</v>
      </c>
      <c r="B764" s="20">
        <v>0</v>
      </c>
      <c r="C764" s="26">
        <v>150</v>
      </c>
    </row>
    <row r="765" spans="1:3" x14ac:dyDescent="0.2">
      <c r="A765">
        <v>10</v>
      </c>
      <c r="B765" s="20">
        <v>0</v>
      </c>
      <c r="C765" s="26">
        <v>150</v>
      </c>
    </row>
    <row r="766" spans="1:3" x14ac:dyDescent="0.2">
      <c r="A766">
        <v>10</v>
      </c>
      <c r="B766" s="20">
        <v>1</v>
      </c>
      <c r="C766" s="26">
        <v>150</v>
      </c>
    </row>
    <row r="767" spans="1:3" x14ac:dyDescent="0.2">
      <c r="A767">
        <v>10</v>
      </c>
      <c r="B767" s="20">
        <v>1</v>
      </c>
      <c r="C767" s="26">
        <v>150</v>
      </c>
    </row>
    <row r="768" spans="1:3" x14ac:dyDescent="0.2">
      <c r="A768">
        <v>10</v>
      </c>
      <c r="B768" s="20">
        <v>1</v>
      </c>
      <c r="C768" s="26">
        <v>150</v>
      </c>
    </row>
    <row r="769" spans="1:3" x14ac:dyDescent="0.2">
      <c r="A769">
        <v>10</v>
      </c>
      <c r="B769" s="20">
        <v>1</v>
      </c>
      <c r="C769" s="26">
        <v>150</v>
      </c>
    </row>
    <row r="770" spans="1:3" x14ac:dyDescent="0.2">
      <c r="A770">
        <v>10</v>
      </c>
      <c r="B770" s="20">
        <v>2</v>
      </c>
      <c r="C770" s="26">
        <v>150</v>
      </c>
    </row>
    <row r="771" spans="1:3" x14ac:dyDescent="0.2">
      <c r="A771">
        <v>10</v>
      </c>
      <c r="B771" s="20">
        <v>2</v>
      </c>
      <c r="C771" s="26">
        <v>150</v>
      </c>
    </row>
    <row r="772" spans="1:3" x14ac:dyDescent="0.2">
      <c r="A772">
        <v>10</v>
      </c>
      <c r="B772" s="20">
        <v>2</v>
      </c>
      <c r="C772" s="26">
        <v>150</v>
      </c>
    </row>
    <row r="773" spans="1:3" x14ac:dyDescent="0.2">
      <c r="A773">
        <v>10</v>
      </c>
      <c r="B773" s="20">
        <v>2</v>
      </c>
      <c r="C773" s="26">
        <v>150</v>
      </c>
    </row>
    <row r="774" spans="1:3" x14ac:dyDescent="0.2">
      <c r="A774">
        <v>10</v>
      </c>
      <c r="B774" s="20">
        <v>3</v>
      </c>
      <c r="C774" s="26">
        <v>150</v>
      </c>
    </row>
    <row r="775" spans="1:3" x14ac:dyDescent="0.2">
      <c r="A775">
        <v>10</v>
      </c>
      <c r="B775" s="20">
        <v>3</v>
      </c>
      <c r="C775" s="26">
        <v>150</v>
      </c>
    </row>
    <row r="776" spans="1:3" x14ac:dyDescent="0.2">
      <c r="A776">
        <v>10</v>
      </c>
      <c r="B776" s="20">
        <v>3</v>
      </c>
      <c r="C776" s="26">
        <v>150</v>
      </c>
    </row>
    <row r="777" spans="1:3" x14ac:dyDescent="0.2">
      <c r="A777">
        <v>10</v>
      </c>
      <c r="B777" s="20">
        <v>3</v>
      </c>
      <c r="C777" s="26">
        <v>150</v>
      </c>
    </row>
    <row r="778" spans="1:3" x14ac:dyDescent="0.2">
      <c r="A778">
        <v>10</v>
      </c>
      <c r="B778" s="20">
        <v>4</v>
      </c>
      <c r="C778" s="26">
        <v>150</v>
      </c>
    </row>
    <row r="779" spans="1:3" x14ac:dyDescent="0.2">
      <c r="A779">
        <v>10</v>
      </c>
      <c r="B779" s="20">
        <v>4</v>
      </c>
      <c r="C779" s="26">
        <v>150</v>
      </c>
    </row>
    <row r="780" spans="1:3" x14ac:dyDescent="0.2">
      <c r="A780">
        <v>10</v>
      </c>
      <c r="B780" s="20">
        <v>4</v>
      </c>
      <c r="C780" s="26">
        <v>150</v>
      </c>
    </row>
    <row r="781" spans="1:3" x14ac:dyDescent="0.2">
      <c r="A781">
        <v>10</v>
      </c>
      <c r="B781" s="20">
        <v>4</v>
      </c>
      <c r="C781" s="26">
        <v>150</v>
      </c>
    </row>
    <row r="782" spans="1:3" x14ac:dyDescent="0.2">
      <c r="A782">
        <v>10</v>
      </c>
      <c r="B782" s="20">
        <v>5</v>
      </c>
      <c r="C782" s="26">
        <v>150</v>
      </c>
    </row>
    <row r="783" spans="1:3" x14ac:dyDescent="0.2">
      <c r="A783">
        <v>10</v>
      </c>
      <c r="B783" s="20">
        <v>5</v>
      </c>
      <c r="C783" s="26">
        <v>150</v>
      </c>
    </row>
    <row r="784" spans="1:3" x14ac:dyDescent="0.2">
      <c r="A784">
        <v>10</v>
      </c>
      <c r="B784" s="20">
        <v>5</v>
      </c>
      <c r="C784" s="26">
        <v>150</v>
      </c>
    </row>
    <row r="785" spans="1:3" x14ac:dyDescent="0.2">
      <c r="A785">
        <v>10</v>
      </c>
      <c r="B785" s="20">
        <v>5</v>
      </c>
      <c r="C785" s="26">
        <v>150</v>
      </c>
    </row>
    <row r="786" spans="1:3" x14ac:dyDescent="0.2">
      <c r="A786">
        <v>10</v>
      </c>
      <c r="B786" s="20">
        <v>6</v>
      </c>
      <c r="C786" s="26">
        <v>900</v>
      </c>
    </row>
    <row r="787" spans="1:3" x14ac:dyDescent="0.2">
      <c r="A787">
        <v>10</v>
      </c>
      <c r="B787" s="20">
        <v>6</v>
      </c>
      <c r="C787" s="26">
        <v>900</v>
      </c>
    </row>
    <row r="788" spans="1:3" x14ac:dyDescent="0.2">
      <c r="A788">
        <v>10</v>
      </c>
      <c r="B788" s="20">
        <v>6</v>
      </c>
      <c r="C788" s="26">
        <v>900</v>
      </c>
    </row>
    <row r="789" spans="1:3" x14ac:dyDescent="0.2">
      <c r="A789">
        <v>10</v>
      </c>
      <c r="B789" s="20">
        <v>6</v>
      </c>
      <c r="C789" s="26">
        <v>900</v>
      </c>
    </row>
    <row r="790" spans="1:3" x14ac:dyDescent="0.2">
      <c r="A790">
        <v>10</v>
      </c>
      <c r="B790" s="20">
        <v>7</v>
      </c>
      <c r="C790" s="26">
        <v>1670</v>
      </c>
    </row>
    <row r="791" spans="1:3" x14ac:dyDescent="0.2">
      <c r="A791">
        <v>10</v>
      </c>
      <c r="B791" s="20">
        <v>7</v>
      </c>
      <c r="C791" s="26">
        <v>1670</v>
      </c>
    </row>
    <row r="792" spans="1:3" x14ac:dyDescent="0.2">
      <c r="A792">
        <v>10</v>
      </c>
      <c r="B792" s="20">
        <v>7</v>
      </c>
      <c r="C792" s="26">
        <v>1670</v>
      </c>
    </row>
    <row r="793" spans="1:3" x14ac:dyDescent="0.2">
      <c r="A793">
        <v>10</v>
      </c>
      <c r="B793" s="20">
        <v>7</v>
      </c>
      <c r="C793" s="26">
        <v>1670</v>
      </c>
    </row>
    <row r="794" spans="1:3" x14ac:dyDescent="0.2">
      <c r="A794">
        <v>10</v>
      </c>
      <c r="B794" s="20">
        <v>8</v>
      </c>
      <c r="C794" s="26">
        <v>2670</v>
      </c>
    </row>
    <row r="795" spans="1:3" x14ac:dyDescent="0.2">
      <c r="A795">
        <v>10</v>
      </c>
      <c r="B795" s="20">
        <v>8</v>
      </c>
      <c r="C795" s="26">
        <v>2670</v>
      </c>
    </row>
    <row r="796" spans="1:3" x14ac:dyDescent="0.2">
      <c r="A796">
        <v>10</v>
      </c>
      <c r="B796" s="20">
        <v>8</v>
      </c>
      <c r="C796" s="26">
        <v>2670</v>
      </c>
    </row>
    <row r="797" spans="1:3" x14ac:dyDescent="0.2">
      <c r="A797">
        <v>10</v>
      </c>
      <c r="B797" s="20">
        <v>8</v>
      </c>
      <c r="C797" s="26">
        <v>2670</v>
      </c>
    </row>
    <row r="798" spans="1:3" x14ac:dyDescent="0.2">
      <c r="A798">
        <v>10</v>
      </c>
      <c r="B798" s="20">
        <v>9</v>
      </c>
      <c r="C798" s="26">
        <v>3980</v>
      </c>
    </row>
    <row r="799" spans="1:3" x14ac:dyDescent="0.2">
      <c r="A799">
        <v>10</v>
      </c>
      <c r="B799" s="20">
        <v>9</v>
      </c>
      <c r="C799" s="26">
        <v>3980</v>
      </c>
    </row>
    <row r="800" spans="1:3" x14ac:dyDescent="0.2">
      <c r="A800">
        <v>10</v>
      </c>
      <c r="B800" s="20">
        <v>9</v>
      </c>
      <c r="C800" s="26">
        <v>3980</v>
      </c>
    </row>
    <row r="801" spans="1:3" x14ac:dyDescent="0.2">
      <c r="A801">
        <v>10</v>
      </c>
      <c r="B801" s="20">
        <v>9</v>
      </c>
      <c r="C801" s="26">
        <v>3980</v>
      </c>
    </row>
    <row r="802" spans="1:3" x14ac:dyDescent="0.2">
      <c r="A802">
        <v>10</v>
      </c>
      <c r="B802" s="20">
        <v>10</v>
      </c>
      <c r="C802" s="26">
        <v>5720</v>
      </c>
    </row>
    <row r="803" spans="1:3" x14ac:dyDescent="0.2">
      <c r="A803">
        <v>10</v>
      </c>
      <c r="B803" s="20">
        <v>10</v>
      </c>
      <c r="C803" s="26">
        <v>5720</v>
      </c>
    </row>
    <row r="804" spans="1:3" x14ac:dyDescent="0.2">
      <c r="A804">
        <v>10</v>
      </c>
      <c r="B804" s="20">
        <v>10</v>
      </c>
      <c r="C804" s="26">
        <v>5720</v>
      </c>
    </row>
    <row r="805" spans="1:3" x14ac:dyDescent="0.2">
      <c r="A805">
        <v>10</v>
      </c>
      <c r="B805" s="20">
        <v>10</v>
      </c>
      <c r="C805" s="26">
        <v>5720</v>
      </c>
    </row>
    <row r="806" spans="1:3" x14ac:dyDescent="0.2">
      <c r="A806">
        <v>10</v>
      </c>
      <c r="B806" s="20">
        <v>11</v>
      </c>
      <c r="C806" s="26">
        <v>8005</v>
      </c>
    </row>
    <row r="807" spans="1:3" x14ac:dyDescent="0.2">
      <c r="A807">
        <v>10</v>
      </c>
      <c r="B807" s="20">
        <v>11</v>
      </c>
      <c r="C807" s="26">
        <v>8005</v>
      </c>
    </row>
    <row r="808" spans="1:3" x14ac:dyDescent="0.2">
      <c r="A808">
        <v>10</v>
      </c>
      <c r="B808" s="20">
        <v>11</v>
      </c>
      <c r="C808" s="26">
        <v>8005</v>
      </c>
    </row>
    <row r="809" spans="1:3" x14ac:dyDescent="0.2">
      <c r="A809">
        <v>10</v>
      </c>
      <c r="B809" s="20">
        <v>11</v>
      </c>
      <c r="C809" s="26">
        <v>8005</v>
      </c>
    </row>
    <row r="810" spans="1:3" x14ac:dyDescent="0.2">
      <c r="A810">
        <v>10</v>
      </c>
      <c r="B810" s="20">
        <v>12</v>
      </c>
      <c r="C810" s="26">
        <v>11030</v>
      </c>
    </row>
    <row r="811" spans="1:3" x14ac:dyDescent="0.2">
      <c r="A811">
        <v>10</v>
      </c>
      <c r="B811" s="20">
        <v>12</v>
      </c>
      <c r="C811" s="26">
        <v>11030</v>
      </c>
    </row>
    <row r="812" spans="1:3" x14ac:dyDescent="0.2">
      <c r="A812">
        <v>10</v>
      </c>
      <c r="B812" s="20">
        <v>12</v>
      </c>
      <c r="C812" s="26">
        <v>11030</v>
      </c>
    </row>
    <row r="813" spans="1:3" x14ac:dyDescent="0.2">
      <c r="A813">
        <v>10</v>
      </c>
      <c r="B813" s="20">
        <v>12</v>
      </c>
      <c r="C813" s="26">
        <v>11030</v>
      </c>
    </row>
    <row r="814" spans="1:3" x14ac:dyDescent="0.2">
      <c r="A814">
        <v>10</v>
      </c>
      <c r="B814" s="20">
        <v>13</v>
      </c>
      <c r="C814" s="26">
        <v>15000</v>
      </c>
    </row>
    <row r="815" spans="1:3" x14ac:dyDescent="0.2">
      <c r="A815">
        <v>10</v>
      </c>
      <c r="B815" s="20">
        <v>13</v>
      </c>
      <c r="C815" s="26">
        <v>15000</v>
      </c>
    </row>
    <row r="816" spans="1:3" x14ac:dyDescent="0.2">
      <c r="A816">
        <v>10</v>
      </c>
      <c r="B816" s="20">
        <v>13</v>
      </c>
      <c r="C816" s="26">
        <v>15000</v>
      </c>
    </row>
    <row r="817" spans="1:3" x14ac:dyDescent="0.2">
      <c r="A817">
        <v>10</v>
      </c>
      <c r="B817" s="20">
        <v>13</v>
      </c>
      <c r="C817" s="26">
        <v>15000</v>
      </c>
    </row>
    <row r="818" spans="1:3" x14ac:dyDescent="0.2">
      <c r="A818">
        <v>10</v>
      </c>
      <c r="B818" s="20">
        <v>14</v>
      </c>
      <c r="C818" s="26">
        <v>20255</v>
      </c>
    </row>
    <row r="819" spans="1:3" x14ac:dyDescent="0.2">
      <c r="A819">
        <v>10</v>
      </c>
      <c r="B819" s="20">
        <v>14</v>
      </c>
      <c r="C819" s="26">
        <v>20255</v>
      </c>
    </row>
    <row r="820" spans="1:3" x14ac:dyDescent="0.2">
      <c r="A820">
        <v>10</v>
      </c>
      <c r="B820" s="20">
        <v>14</v>
      </c>
      <c r="C820" s="26">
        <v>20255</v>
      </c>
    </row>
    <row r="821" spans="1:3" x14ac:dyDescent="0.2">
      <c r="A821">
        <v>10</v>
      </c>
      <c r="B821" s="20">
        <v>14</v>
      </c>
      <c r="C821" s="26">
        <v>20255</v>
      </c>
    </row>
    <row r="822" spans="1:3" x14ac:dyDescent="0.2">
      <c r="A822">
        <v>10</v>
      </c>
      <c r="B822" s="20">
        <v>15</v>
      </c>
      <c r="C822" s="26">
        <v>27195</v>
      </c>
    </row>
    <row r="823" spans="1:3" x14ac:dyDescent="0.2">
      <c r="A823">
        <v>10</v>
      </c>
      <c r="B823" s="20">
        <v>15</v>
      </c>
      <c r="C823" s="26">
        <v>27195</v>
      </c>
    </row>
    <row r="824" spans="1:3" x14ac:dyDescent="0.2">
      <c r="A824">
        <v>10</v>
      </c>
      <c r="B824" s="20">
        <v>15</v>
      </c>
      <c r="C824" s="26">
        <v>27195</v>
      </c>
    </row>
    <row r="825" spans="1:3" x14ac:dyDescent="0.2">
      <c r="A825">
        <v>10</v>
      </c>
      <c r="B825" s="20">
        <v>15</v>
      </c>
      <c r="C825" s="26">
        <v>27195</v>
      </c>
    </row>
    <row r="826" spans="1:3" x14ac:dyDescent="0.2">
      <c r="A826">
        <v>10</v>
      </c>
      <c r="B826" s="20">
        <v>16</v>
      </c>
      <c r="C826" s="26">
        <v>36365</v>
      </c>
    </row>
    <row r="827" spans="1:3" x14ac:dyDescent="0.2">
      <c r="A827">
        <v>10</v>
      </c>
      <c r="B827" s="20">
        <v>16</v>
      </c>
      <c r="C827" s="26">
        <v>36365</v>
      </c>
    </row>
    <row r="828" spans="1:3" x14ac:dyDescent="0.2">
      <c r="A828">
        <v>10</v>
      </c>
      <c r="B828" s="20">
        <v>16</v>
      </c>
      <c r="C828" s="26">
        <v>36365</v>
      </c>
    </row>
    <row r="829" spans="1:3" x14ac:dyDescent="0.2">
      <c r="A829">
        <v>10</v>
      </c>
      <c r="B829" s="20">
        <v>16</v>
      </c>
      <c r="C829" s="26">
        <v>36365</v>
      </c>
    </row>
    <row r="830" spans="1:3" x14ac:dyDescent="0.2">
      <c r="A830">
        <v>10</v>
      </c>
      <c r="B830" s="20">
        <v>17</v>
      </c>
      <c r="C830" s="26">
        <v>48475</v>
      </c>
    </row>
    <row r="831" spans="1:3" x14ac:dyDescent="0.2">
      <c r="A831">
        <v>10</v>
      </c>
      <c r="B831" s="20">
        <v>17</v>
      </c>
      <c r="C831" s="26">
        <v>48475</v>
      </c>
    </row>
    <row r="832" spans="1:3" x14ac:dyDescent="0.2">
      <c r="A832">
        <v>10</v>
      </c>
      <c r="B832" s="20">
        <v>17</v>
      </c>
      <c r="C832" s="26">
        <v>48475</v>
      </c>
    </row>
    <row r="833" spans="1:3" x14ac:dyDescent="0.2">
      <c r="A833">
        <v>10</v>
      </c>
      <c r="B833" s="20">
        <v>17</v>
      </c>
      <c r="C833" s="26">
        <v>48475</v>
      </c>
    </row>
    <row r="834" spans="1:3" x14ac:dyDescent="0.2">
      <c r="A834">
        <v>10</v>
      </c>
      <c r="B834" s="20">
        <v>18</v>
      </c>
      <c r="C834" s="26">
        <v>64475</v>
      </c>
    </row>
    <row r="835" spans="1:3" x14ac:dyDescent="0.2">
      <c r="A835">
        <v>10</v>
      </c>
      <c r="B835" s="20">
        <v>18</v>
      </c>
      <c r="C835" s="26">
        <v>64475</v>
      </c>
    </row>
    <row r="836" spans="1:3" x14ac:dyDescent="0.2">
      <c r="A836">
        <v>10</v>
      </c>
      <c r="B836" s="20">
        <v>18</v>
      </c>
      <c r="C836" s="26">
        <v>64475</v>
      </c>
    </row>
    <row r="837" spans="1:3" x14ac:dyDescent="0.2">
      <c r="A837">
        <v>10</v>
      </c>
      <c r="B837" s="20">
        <v>18</v>
      </c>
      <c r="C837" s="26">
        <v>64475</v>
      </c>
    </row>
    <row r="838" spans="1:3" x14ac:dyDescent="0.2">
      <c r="A838">
        <v>10</v>
      </c>
      <c r="B838" s="20">
        <v>19</v>
      </c>
      <c r="C838" s="26">
        <v>85615</v>
      </c>
    </row>
    <row r="839" spans="1:3" x14ac:dyDescent="0.2">
      <c r="A839">
        <v>10</v>
      </c>
      <c r="B839" s="20">
        <v>19</v>
      </c>
      <c r="C839" s="26">
        <v>85615</v>
      </c>
    </row>
    <row r="840" spans="1:3" x14ac:dyDescent="0.2">
      <c r="A840">
        <v>10</v>
      </c>
      <c r="B840" s="20">
        <v>19</v>
      </c>
      <c r="C840" s="26">
        <v>85615</v>
      </c>
    </row>
    <row r="841" spans="1:3" x14ac:dyDescent="0.2">
      <c r="A841">
        <v>10</v>
      </c>
      <c r="B841" s="20">
        <v>19</v>
      </c>
      <c r="C841" s="26">
        <v>85615</v>
      </c>
    </row>
    <row r="842" spans="1:3" x14ac:dyDescent="0.2">
      <c r="A842">
        <v>10</v>
      </c>
      <c r="B842" s="20">
        <v>20</v>
      </c>
      <c r="C842" s="26">
        <v>113525</v>
      </c>
    </row>
    <row r="843" spans="1:3" x14ac:dyDescent="0.2">
      <c r="A843">
        <v>10</v>
      </c>
      <c r="B843" s="20">
        <v>20</v>
      </c>
      <c r="C843" s="26">
        <v>113525</v>
      </c>
    </row>
    <row r="844" spans="1:3" x14ac:dyDescent="0.2">
      <c r="A844">
        <v>10</v>
      </c>
      <c r="B844" s="20">
        <v>20</v>
      </c>
      <c r="C844" s="26">
        <v>113525</v>
      </c>
    </row>
    <row r="845" spans="1:3" x14ac:dyDescent="0.2">
      <c r="A845">
        <v>10</v>
      </c>
      <c r="B845" s="20">
        <v>20</v>
      </c>
      <c r="C845" s="26">
        <v>113525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D1:AI809"/>
  <sheetViews>
    <sheetView topLeftCell="D1" workbookViewId="0">
      <selection activeCell="K1" sqref="K1"/>
    </sheetView>
  </sheetViews>
  <sheetFormatPr defaultColWidth="9" defaultRowHeight="14.25" x14ac:dyDescent="0.2"/>
  <cols>
    <col min="4" max="5" width="9.125" customWidth="1"/>
    <col min="6" max="9" width="11.625" customWidth="1"/>
    <col min="10" max="10" width="20" customWidth="1"/>
    <col min="11" max="11" width="17.75" customWidth="1"/>
    <col min="12" max="12" width="21.125" customWidth="1"/>
    <col min="13" max="13" width="11.625" customWidth="1"/>
    <col min="15" max="15" width="13" customWidth="1"/>
    <col min="18" max="18" width="13" customWidth="1"/>
    <col min="19" max="19" width="7.625" customWidth="1"/>
    <col min="20" max="20" width="5.625" customWidth="1"/>
    <col min="21" max="21" width="10.375" customWidth="1"/>
    <col min="34" max="34" width="22.875" customWidth="1"/>
  </cols>
  <sheetData>
    <row r="1" spans="4:35" x14ac:dyDescent="0.2">
      <c r="J1" s="13" t="s">
        <v>28</v>
      </c>
      <c r="S1" s="13">
        <v>250</v>
      </c>
      <c r="T1" s="13">
        <v>83</v>
      </c>
      <c r="U1" s="13">
        <v>2056</v>
      </c>
    </row>
    <row r="2" spans="4:35" x14ac:dyDescent="0.2">
      <c r="J2" s="13" t="s">
        <v>29</v>
      </c>
      <c r="S2" s="13">
        <f>S1*0.2</f>
        <v>50</v>
      </c>
      <c r="T2" s="13">
        <f>T1*0.18</f>
        <v>14.94</v>
      </c>
      <c r="U2" s="13">
        <f>U1*0.245</f>
        <v>503.71999999999997</v>
      </c>
    </row>
    <row r="3" spans="4:35" x14ac:dyDescent="0.2">
      <c r="J3" s="13"/>
      <c r="S3" s="13"/>
      <c r="T3" s="13"/>
      <c r="U3" s="13"/>
    </row>
    <row r="4" spans="4:35" x14ac:dyDescent="0.2">
      <c r="J4" s="13"/>
      <c r="S4" s="13">
        <f>SUM(S8:S11)</f>
        <v>268.40678169850003</v>
      </c>
      <c r="T4" s="13">
        <f t="shared" ref="T4:U4" si="0">SUM(T8:T11)</f>
        <v>59.64595148855576</v>
      </c>
      <c r="U4" s="13">
        <f t="shared" si="0"/>
        <v>1678.936990422502</v>
      </c>
    </row>
    <row r="5" spans="4:35" x14ac:dyDescent="0.2">
      <c r="J5" s="13"/>
      <c r="S5" s="13"/>
      <c r="T5" s="13"/>
      <c r="U5" s="13"/>
    </row>
    <row r="6" spans="4:35" x14ac:dyDescent="0.2">
      <c r="J6" s="13"/>
      <c r="S6" s="13"/>
      <c r="T6" s="13"/>
      <c r="U6" s="13"/>
    </row>
    <row r="7" spans="4:35" x14ac:dyDescent="0.2">
      <c r="J7" s="13" t="s">
        <v>30</v>
      </c>
      <c r="K7" s="13" t="s">
        <v>31</v>
      </c>
      <c r="L7" s="13" t="s">
        <v>32</v>
      </c>
      <c r="O7" s="13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37</v>
      </c>
      <c r="W7" t="s">
        <v>38</v>
      </c>
      <c r="X7" t="s">
        <v>39</v>
      </c>
      <c r="AI7" s="13" t="s">
        <v>40</v>
      </c>
    </row>
    <row r="8" spans="4:35" x14ac:dyDescent="0.2">
      <c r="D8">
        <f>SUM(S8:S11)</f>
        <v>268.40678169850003</v>
      </c>
      <c r="E8">
        <f t="shared" ref="E8:F8" si="1">SUM(T8:T11)</f>
        <v>59.64595148855576</v>
      </c>
      <c r="F8">
        <f t="shared" si="1"/>
        <v>1678.936990422502</v>
      </c>
      <c r="G8">
        <f>MAX(INT(D8/4*0.015),10)</f>
        <v>10</v>
      </c>
      <c r="H8">
        <f>MAX(INT(E8/4*0.015),2)</f>
        <v>2</v>
      </c>
      <c r="I8">
        <f>MAX(INT(F8/4*0.015),150)</f>
        <v>150</v>
      </c>
      <c r="J8" t="str">
        <f t="shared" ref="J8:J71" si="2">J$7&amp;G8&amp;$J$1&amp;INT(G8*2.5)&amp;$J$2</f>
        <v>{1,100,10,25}</v>
      </c>
      <c r="K8" t="str">
        <f t="shared" ref="K8:L8" si="3">K$7&amp;H8&amp;$J$1&amp;INT(H8*2.5)&amp;$J$2</f>
        <v>{2,100,2,5}</v>
      </c>
      <c r="L8" t="str">
        <f t="shared" si="3"/>
        <v>{3,100,150,375}</v>
      </c>
      <c r="O8">
        <v>1</v>
      </c>
      <c r="P8">
        <v>1</v>
      </c>
      <c r="Q8">
        <v>1</v>
      </c>
      <c r="R8">
        <v>1</v>
      </c>
      <c r="S8" s="14">
        <v>134.20339084925001</v>
      </c>
      <c r="T8" s="14">
        <v>5.9645951488555804</v>
      </c>
      <c r="U8" s="14">
        <v>0</v>
      </c>
      <c r="V8">
        <v>1</v>
      </c>
      <c r="W8">
        <v>2</v>
      </c>
      <c r="X8">
        <v>3</v>
      </c>
      <c r="Y8">
        <f>LEN(INT(S8))</f>
        <v>3</v>
      </c>
      <c r="Z8">
        <f t="shared" ref="Z8:AA8" si="4">LEN(INT(T8))</f>
        <v>1</v>
      </c>
      <c r="AA8">
        <f t="shared" si="4"/>
        <v>1</v>
      </c>
      <c r="AB8" t="e" vm="1">
        <f t="array" aca="1" ref="AB8" ca="1">_xlfn.SWITCH(Y8,1,1,2,5,3,10,4,50,5,100,6,1000,10000)</f>
        <v>#NAME?</v>
      </c>
      <c r="AC8" t="e" vm="1">
        <f t="array" aca="1" ref="AC8" ca="1">_xlfn.SWITCH(Z8,1,1,2,5,3,10,4,50,5,100,6,1000,10000)</f>
        <v>#NAME?</v>
      </c>
      <c r="AD8" t="e" vm="1">
        <f t="array" aca="1" ref="AD8" ca="1">_xlfn.SWITCH(AA8,1,1,2,5,3,10,4,50,5,100,6,1000,10000)</f>
        <v>#NAME?</v>
      </c>
      <c r="AE8" t="e" vm="2">
        <f t="shared" ref="AE8:AE71" ca="1" si="5">IF(S8=0,0,"{"&amp;V8&amp;","&amp;_xlfn.CEILING.MATH(S8,AB8)&amp;"}")</f>
        <v>#NAME?</v>
      </c>
      <c r="AF8" t="e" vm="2">
        <f t="shared" ref="AF8:AF71" ca="1" si="6">IF(T8=0,0,"{"&amp;W8&amp;","&amp;_xlfn.CEILING.MATH(T8,AC8)&amp;"}")</f>
        <v>#NAME?</v>
      </c>
      <c r="AG8">
        <f t="shared" ref="AG8:AG71" si="7">IF(U8=0,0,"{"&amp;X8&amp;","&amp;_xlfn.CEILING.MATH(U8,AD8)&amp;"}")</f>
        <v>0</v>
      </c>
      <c r="AH8" t="e">
        <f t="array" aca="1" ref="AH8" ca="1">[1]!LKnum(AE8:AG8)</f>
        <v>#NAME?</v>
      </c>
      <c r="AI8">
        <f t="array" ref="AI8">SUMPRODUCT(([2]符文经济!$BA$6:$BA$205)*(Q8=[2]符文经济!$AU$6:$AU$205)*([2]符文经济!$AT$6:$AT$205=R8))</f>
        <v>1.5</v>
      </c>
    </row>
    <row r="9" spans="4:35" x14ac:dyDescent="0.2">
      <c r="D9">
        <f t="shared" ref="D9:F11" si="8">D8</f>
        <v>268.40678169850003</v>
      </c>
      <c r="E9">
        <f t="shared" si="8"/>
        <v>59.64595148855576</v>
      </c>
      <c r="F9">
        <f t="shared" si="8"/>
        <v>1678.936990422502</v>
      </c>
      <c r="G9">
        <f t="shared" ref="G9:G72" si="9">MAX(INT(D9/4*0.015),10)</f>
        <v>10</v>
      </c>
      <c r="H9">
        <f t="shared" ref="H9:H72" si="10">MAX(INT(E9/4*0.015),2)</f>
        <v>2</v>
      </c>
      <c r="I9">
        <f t="shared" ref="I9:I72" si="11">MAX(INT(F9/4*0.015),150)</f>
        <v>150</v>
      </c>
      <c r="J9" t="str">
        <f t="shared" si="2"/>
        <v>{1,100,10,25}</v>
      </c>
      <c r="K9" t="str">
        <f t="shared" ref="K9:K72" si="12">K$7&amp;H9&amp;$J$1&amp;INT(H9*2.5)&amp;$J$2</f>
        <v>{2,100,2,5}</v>
      </c>
      <c r="L9" t="str">
        <f t="shared" ref="L9:L72" si="13">L$7&amp;I9&amp;$J$1&amp;INT(I9*2.5)&amp;$J$2</f>
        <v>{3,100,150,375}</v>
      </c>
      <c r="O9">
        <v>2</v>
      </c>
      <c r="P9">
        <v>2</v>
      </c>
      <c r="Q9">
        <v>1</v>
      </c>
      <c r="R9">
        <v>1</v>
      </c>
      <c r="S9" s="14">
        <v>134.20339084925001</v>
      </c>
      <c r="T9" s="14">
        <v>0</v>
      </c>
      <c r="U9" s="14">
        <v>83.946849521125003</v>
      </c>
      <c r="V9">
        <v>1</v>
      </c>
      <c r="W9">
        <v>2</v>
      </c>
      <c r="X9">
        <v>3</v>
      </c>
      <c r="Y9">
        <f t="shared" ref="Y9:Y72" si="14">LEN(INT(S9))</f>
        <v>3</v>
      </c>
      <c r="Z9">
        <f t="shared" ref="Z9:Z72" si="15">LEN(INT(T9))</f>
        <v>1</v>
      </c>
      <c r="AA9">
        <f t="shared" ref="AA9:AA72" si="16">LEN(INT(U9))</f>
        <v>2</v>
      </c>
      <c r="AB9" t="e" vm="1">
        <f t="array" aca="1" ref="AB9" ca="1">_xlfn.SWITCH(Y9,1,1,2,5,3,10,4,50,5,100,6,1000,10000)</f>
        <v>#NAME?</v>
      </c>
      <c r="AC9" t="e" vm="1">
        <f t="array" aca="1" ref="AC9" ca="1">_xlfn.SWITCH(Z9,1,1,2,5,3,10,4,50,5,100,6,1000,10000)</f>
        <v>#NAME?</v>
      </c>
      <c r="AD9" t="e" vm="1">
        <f t="array" aca="1" ref="AD9" ca="1">_xlfn.SWITCH(AA9,1,1,2,5,3,10,4,50,5,100,6,1000,10000)</f>
        <v>#NAME?</v>
      </c>
      <c r="AE9" t="e" vm="2">
        <f t="shared" ca="1" si="5"/>
        <v>#NAME?</v>
      </c>
      <c r="AF9">
        <f t="shared" si="6"/>
        <v>0</v>
      </c>
      <c r="AG9" t="e" vm="2">
        <f t="shared" ca="1" si="7"/>
        <v>#NAME?</v>
      </c>
      <c r="AH9" t="e">
        <f t="array" aca="1" ref="AH9" ca="1">[1]!LKnum(AE9:AG9)</f>
        <v>#NAME?</v>
      </c>
      <c r="AI9">
        <f t="array" ref="AI9">SUMPRODUCT(([2]符文经济!$BA$6:$BA$205)*(Q9=[2]符文经济!$AU$6:$AU$205)*([2]符文经济!$AT$6:$AT$205=R9))</f>
        <v>1.5</v>
      </c>
    </row>
    <row r="10" spans="4:35" x14ac:dyDescent="0.2">
      <c r="D10">
        <f t="shared" si="8"/>
        <v>268.40678169850003</v>
      </c>
      <c r="E10">
        <f t="shared" si="8"/>
        <v>59.64595148855576</v>
      </c>
      <c r="F10">
        <f t="shared" si="8"/>
        <v>1678.936990422502</v>
      </c>
      <c r="G10">
        <f t="shared" si="9"/>
        <v>10</v>
      </c>
      <c r="H10">
        <f t="shared" si="10"/>
        <v>2</v>
      </c>
      <c r="I10">
        <f t="shared" si="11"/>
        <v>150</v>
      </c>
      <c r="J10" t="str">
        <f t="shared" si="2"/>
        <v>{1,100,10,25}</v>
      </c>
      <c r="K10" t="str">
        <f t="shared" si="12"/>
        <v>{2,100,2,5}</v>
      </c>
      <c r="L10" t="str">
        <f t="shared" si="13"/>
        <v>{3,100,150,375}</v>
      </c>
      <c r="O10">
        <v>3</v>
      </c>
      <c r="P10">
        <v>3</v>
      </c>
      <c r="Q10">
        <v>1</v>
      </c>
      <c r="R10">
        <v>1</v>
      </c>
      <c r="S10" s="14">
        <v>0</v>
      </c>
      <c r="T10" s="14">
        <v>47.716761190844601</v>
      </c>
      <c r="U10" s="14">
        <v>559.64566347416701</v>
      </c>
      <c r="V10">
        <v>1</v>
      </c>
      <c r="W10">
        <v>2</v>
      </c>
      <c r="X10">
        <v>3</v>
      </c>
      <c r="Y10">
        <f t="shared" si="14"/>
        <v>1</v>
      </c>
      <c r="Z10">
        <f t="shared" si="15"/>
        <v>2</v>
      </c>
      <c r="AA10">
        <f t="shared" si="16"/>
        <v>3</v>
      </c>
      <c r="AB10" t="e" vm="1">
        <f t="array" aca="1" ref="AB10" ca="1">_xlfn.SWITCH(Y10,1,1,2,5,3,10,4,50,5,100,6,1000,10000)</f>
        <v>#NAME?</v>
      </c>
      <c r="AC10" t="e" vm="1">
        <f t="array" aca="1" ref="AC10" ca="1">_xlfn.SWITCH(Z10,1,1,2,5,3,10,4,50,5,100,6,1000,10000)</f>
        <v>#NAME?</v>
      </c>
      <c r="AD10" t="e" vm="1">
        <f t="array" aca="1" ref="AD10" ca="1">_xlfn.SWITCH(AA10,1,1,2,5,3,10,4,50,5,100,6,1000,10000)</f>
        <v>#NAME?</v>
      </c>
      <c r="AE10">
        <f t="shared" si="5"/>
        <v>0</v>
      </c>
      <c r="AF10" t="e" vm="2">
        <f t="shared" ca="1" si="6"/>
        <v>#NAME?</v>
      </c>
      <c r="AG10" t="e" vm="2">
        <f t="shared" ca="1" si="7"/>
        <v>#NAME?</v>
      </c>
      <c r="AH10" t="e">
        <f t="array" aca="1" ref="AH10" ca="1">[1]!LKnum(AE10:AG10)</f>
        <v>#NAME?</v>
      </c>
      <c r="AI10">
        <f t="array" ref="AI10">SUMPRODUCT(([2]符文经济!$BA$6:$BA$205)*(Q10=[2]符文经济!$AU$6:$AU$205)*([2]符文经济!$AT$6:$AT$205=R10))</f>
        <v>1.5</v>
      </c>
    </row>
    <row r="11" spans="4:35" x14ac:dyDescent="0.2">
      <c r="D11">
        <f t="shared" si="8"/>
        <v>268.40678169850003</v>
      </c>
      <c r="E11">
        <f t="shared" si="8"/>
        <v>59.64595148855576</v>
      </c>
      <c r="F11">
        <f t="shared" si="8"/>
        <v>1678.936990422502</v>
      </c>
      <c r="G11">
        <f t="shared" si="9"/>
        <v>10</v>
      </c>
      <c r="H11">
        <f t="shared" si="10"/>
        <v>2</v>
      </c>
      <c r="I11">
        <f t="shared" si="11"/>
        <v>150</v>
      </c>
      <c r="J11" t="str">
        <f t="shared" si="2"/>
        <v>{1,100,10,25}</v>
      </c>
      <c r="K11" t="str">
        <f t="shared" si="12"/>
        <v>{2,100,2,5}</v>
      </c>
      <c r="L11" t="str">
        <f t="shared" si="13"/>
        <v>{3,100,150,375}</v>
      </c>
      <c r="O11">
        <v>4</v>
      </c>
      <c r="P11">
        <v>4</v>
      </c>
      <c r="Q11">
        <v>1</v>
      </c>
      <c r="R11">
        <v>1</v>
      </c>
      <c r="S11" s="14">
        <v>0</v>
      </c>
      <c r="T11" s="14">
        <v>5.9645951488555804</v>
      </c>
      <c r="U11" s="14">
        <v>1035.34447742721</v>
      </c>
      <c r="V11">
        <v>1</v>
      </c>
      <c r="W11">
        <v>2</v>
      </c>
      <c r="X11">
        <v>3</v>
      </c>
      <c r="Y11">
        <f t="shared" si="14"/>
        <v>1</v>
      </c>
      <c r="Z11">
        <f t="shared" si="15"/>
        <v>1</v>
      </c>
      <c r="AA11">
        <f t="shared" si="16"/>
        <v>4</v>
      </c>
      <c r="AB11" t="e" vm="1">
        <f t="array" aca="1" ref="AB11" ca="1">_xlfn.SWITCH(Y11,1,1,2,5,3,10,4,50,5,100,6,1000,10000)</f>
        <v>#NAME?</v>
      </c>
      <c r="AC11" t="e" vm="1">
        <f t="array" aca="1" ref="AC11" ca="1">_xlfn.SWITCH(Z11,1,1,2,5,3,10,4,50,5,100,6,1000,10000)</f>
        <v>#NAME?</v>
      </c>
      <c r="AD11" t="e" vm="1">
        <f t="array" aca="1" ref="AD11" ca="1">_xlfn.SWITCH(AA11,1,1,2,5,3,10,4,50,5,100,6,1000,10000)</f>
        <v>#NAME?</v>
      </c>
      <c r="AE11">
        <f t="shared" si="5"/>
        <v>0</v>
      </c>
      <c r="AF11" t="e" vm="2">
        <f t="shared" ca="1" si="6"/>
        <v>#NAME?</v>
      </c>
      <c r="AG11" t="e" vm="2">
        <f t="shared" ca="1" si="7"/>
        <v>#NAME?</v>
      </c>
      <c r="AH11" t="e">
        <f t="array" aca="1" ref="AH11" ca="1">[1]!LKnum(AE11:AG11)</f>
        <v>#NAME?</v>
      </c>
      <c r="AI11">
        <f t="array" ref="AI11">SUMPRODUCT(([2]符文经济!$BA$6:$BA$205)*(Q11=[2]符文经济!$AU$6:$AU$205)*([2]符文经济!$AT$6:$AT$205=R11))</f>
        <v>1.5</v>
      </c>
    </row>
    <row r="12" spans="4:35" x14ac:dyDescent="0.2">
      <c r="D12">
        <f t="shared" ref="D12" si="17">SUM(S12:S15)</f>
        <v>536.81356339700199</v>
      </c>
      <c r="E12">
        <f t="shared" ref="E12" si="18">SUM(T12:T15)</f>
        <v>119.2919029771116</v>
      </c>
      <c r="F12">
        <f t="shared" ref="F12" si="19">SUM(U12:U15)</f>
        <v>3357.873980845</v>
      </c>
      <c r="G12">
        <f t="shared" si="9"/>
        <v>10</v>
      </c>
      <c r="H12">
        <f t="shared" si="10"/>
        <v>2</v>
      </c>
      <c r="I12">
        <f t="shared" si="11"/>
        <v>150</v>
      </c>
      <c r="J12" t="str">
        <f t="shared" si="2"/>
        <v>{1,100,10,25}</v>
      </c>
      <c r="K12" t="str">
        <f t="shared" si="12"/>
        <v>{2,100,2,5}</v>
      </c>
      <c r="L12" t="str">
        <f t="shared" si="13"/>
        <v>{3,100,150,375}</v>
      </c>
      <c r="O12">
        <v>5</v>
      </c>
      <c r="P12">
        <v>1</v>
      </c>
      <c r="Q12">
        <v>1</v>
      </c>
      <c r="R12">
        <v>2</v>
      </c>
      <c r="S12" s="14">
        <v>268.40678169850099</v>
      </c>
      <c r="T12" s="14">
        <v>11.9291902977112</v>
      </c>
      <c r="U12" s="14">
        <v>0</v>
      </c>
      <c r="V12">
        <v>1</v>
      </c>
      <c r="W12">
        <v>2</v>
      </c>
      <c r="X12">
        <v>3</v>
      </c>
      <c r="Y12">
        <f t="shared" si="14"/>
        <v>3</v>
      </c>
      <c r="Z12">
        <f t="shared" si="15"/>
        <v>2</v>
      </c>
      <c r="AA12">
        <f t="shared" si="16"/>
        <v>1</v>
      </c>
      <c r="AB12" t="e" vm="1">
        <f t="array" aca="1" ref="AB12" ca="1">_xlfn.SWITCH(Y12,1,1,2,5,3,10,4,50,5,100,6,1000,10000)</f>
        <v>#NAME?</v>
      </c>
      <c r="AC12" t="e" vm="1">
        <f t="array" aca="1" ref="AC12" ca="1">_xlfn.SWITCH(Z12,1,1,2,5,3,10,4,50,5,100,6,1000,10000)</f>
        <v>#NAME?</v>
      </c>
      <c r="AD12" t="e" vm="1">
        <f t="array" aca="1" ref="AD12" ca="1">_xlfn.SWITCH(AA12,1,1,2,5,3,10,4,50,5,100,6,1000,10000)</f>
        <v>#NAME?</v>
      </c>
      <c r="AE12" t="e" vm="2">
        <f t="shared" ca="1" si="5"/>
        <v>#NAME?</v>
      </c>
      <c r="AF12" t="e" vm="2">
        <f t="shared" ca="1" si="6"/>
        <v>#NAME?</v>
      </c>
      <c r="AG12">
        <f t="shared" si="7"/>
        <v>0</v>
      </c>
      <c r="AH12" t="e">
        <f t="array" aca="1" ref="AH12" ca="1">[1]!LKnum(AE12:AG12)</f>
        <v>#NAME?</v>
      </c>
      <c r="AI12">
        <f t="array" ref="AI12">SUMPRODUCT(([2]符文经济!$BA$6:$BA$205)*(Q12=[2]符文经济!$AU$6:$AU$205)*([2]符文经济!$AT$6:$AT$205=R12))</f>
        <v>0</v>
      </c>
    </row>
    <row r="13" spans="4:35" x14ac:dyDescent="0.2">
      <c r="D13">
        <f t="shared" ref="D13:F15" si="20">D12</f>
        <v>536.81356339700199</v>
      </c>
      <c r="E13">
        <f t="shared" si="20"/>
        <v>119.2919029771116</v>
      </c>
      <c r="F13">
        <f t="shared" si="20"/>
        <v>3357.873980845</v>
      </c>
      <c r="G13">
        <f t="shared" si="9"/>
        <v>10</v>
      </c>
      <c r="H13">
        <f t="shared" si="10"/>
        <v>2</v>
      </c>
      <c r="I13">
        <f t="shared" si="11"/>
        <v>150</v>
      </c>
      <c r="J13" t="str">
        <f t="shared" si="2"/>
        <v>{1,100,10,25}</v>
      </c>
      <c r="K13" t="str">
        <f t="shared" si="12"/>
        <v>{2,100,2,5}</v>
      </c>
      <c r="L13" t="str">
        <f t="shared" si="13"/>
        <v>{3,100,150,375}</v>
      </c>
      <c r="O13">
        <v>6</v>
      </c>
      <c r="P13">
        <v>2</v>
      </c>
      <c r="Q13">
        <v>1</v>
      </c>
      <c r="R13">
        <v>2</v>
      </c>
      <c r="S13" s="14">
        <v>268.40678169850099</v>
      </c>
      <c r="T13" s="14">
        <v>0</v>
      </c>
      <c r="U13" s="14">
        <v>167.89369904225001</v>
      </c>
      <c r="V13">
        <v>1</v>
      </c>
      <c r="W13">
        <v>2</v>
      </c>
      <c r="X13">
        <v>3</v>
      </c>
      <c r="Y13">
        <f t="shared" si="14"/>
        <v>3</v>
      </c>
      <c r="Z13">
        <f t="shared" si="15"/>
        <v>1</v>
      </c>
      <c r="AA13">
        <f t="shared" si="16"/>
        <v>3</v>
      </c>
      <c r="AB13" t="e" vm="1">
        <f t="array" aca="1" ref="AB13" ca="1">_xlfn.SWITCH(Y13,1,1,2,5,3,10,4,50,5,100,6,1000,10000)</f>
        <v>#NAME?</v>
      </c>
      <c r="AC13" t="e" vm="1">
        <f t="array" aca="1" ref="AC13" ca="1">_xlfn.SWITCH(Z13,1,1,2,5,3,10,4,50,5,100,6,1000,10000)</f>
        <v>#NAME?</v>
      </c>
      <c r="AD13" t="e" vm="1">
        <f t="array" aca="1" ref="AD13" ca="1">_xlfn.SWITCH(AA13,1,1,2,5,3,10,4,50,5,100,6,1000,10000)</f>
        <v>#NAME?</v>
      </c>
      <c r="AE13" t="e" vm="2">
        <f t="shared" ca="1" si="5"/>
        <v>#NAME?</v>
      </c>
      <c r="AF13">
        <f t="shared" si="6"/>
        <v>0</v>
      </c>
      <c r="AG13" t="e" vm="2">
        <f t="shared" ca="1" si="7"/>
        <v>#NAME?</v>
      </c>
      <c r="AH13" t="e">
        <f t="array" aca="1" ref="AH13" ca="1">[1]!LKnum(AE13:AG13)</f>
        <v>#NAME?</v>
      </c>
      <c r="AI13">
        <f t="array" ref="AI13">SUMPRODUCT(([2]符文经济!$BA$6:$BA$205)*(Q13=[2]符文经济!$AU$6:$AU$205)*([2]符文经济!$AT$6:$AT$205=R13))</f>
        <v>0</v>
      </c>
    </row>
    <row r="14" spans="4:35" x14ac:dyDescent="0.2">
      <c r="D14">
        <f t="shared" si="20"/>
        <v>536.81356339700199</v>
      </c>
      <c r="E14">
        <f t="shared" si="20"/>
        <v>119.2919029771116</v>
      </c>
      <c r="F14">
        <f t="shared" si="20"/>
        <v>3357.873980845</v>
      </c>
      <c r="G14">
        <f t="shared" si="9"/>
        <v>10</v>
      </c>
      <c r="H14">
        <f t="shared" si="10"/>
        <v>2</v>
      </c>
      <c r="I14">
        <f t="shared" si="11"/>
        <v>150</v>
      </c>
      <c r="J14" t="str">
        <f t="shared" si="2"/>
        <v>{1,100,10,25}</v>
      </c>
      <c r="K14" t="str">
        <f t="shared" si="12"/>
        <v>{2,100,2,5}</v>
      </c>
      <c r="L14" t="str">
        <f t="shared" si="13"/>
        <v>{3,100,150,375}</v>
      </c>
      <c r="O14">
        <v>7</v>
      </c>
      <c r="P14">
        <v>3</v>
      </c>
      <c r="Q14">
        <v>1</v>
      </c>
      <c r="R14">
        <v>2</v>
      </c>
      <c r="S14" s="14">
        <v>0</v>
      </c>
      <c r="T14" s="14">
        <v>95.433522381689201</v>
      </c>
      <c r="U14" s="14">
        <v>1119.2913269483299</v>
      </c>
      <c r="V14">
        <v>1</v>
      </c>
      <c r="W14">
        <v>2</v>
      </c>
      <c r="X14">
        <v>3</v>
      </c>
      <c r="Y14">
        <f t="shared" si="14"/>
        <v>1</v>
      </c>
      <c r="Z14">
        <f t="shared" si="15"/>
        <v>2</v>
      </c>
      <c r="AA14">
        <f t="shared" si="16"/>
        <v>4</v>
      </c>
      <c r="AB14" t="e" vm="1">
        <f t="array" aca="1" ref="AB14" ca="1">_xlfn.SWITCH(Y14,1,1,2,5,3,10,4,50,5,100,6,1000,10000)</f>
        <v>#NAME?</v>
      </c>
      <c r="AC14" t="e" vm="1">
        <f t="array" aca="1" ref="AC14" ca="1">_xlfn.SWITCH(Z14,1,1,2,5,3,10,4,50,5,100,6,1000,10000)</f>
        <v>#NAME?</v>
      </c>
      <c r="AD14" t="e" vm="1">
        <f t="array" aca="1" ref="AD14" ca="1">_xlfn.SWITCH(AA14,1,1,2,5,3,10,4,50,5,100,6,1000,10000)</f>
        <v>#NAME?</v>
      </c>
      <c r="AE14">
        <f t="shared" si="5"/>
        <v>0</v>
      </c>
      <c r="AF14" t="e" vm="2">
        <f t="shared" ca="1" si="6"/>
        <v>#NAME?</v>
      </c>
      <c r="AG14" t="e" vm="2">
        <f t="shared" ca="1" si="7"/>
        <v>#NAME?</v>
      </c>
      <c r="AH14" t="e">
        <f t="array" aca="1" ref="AH14" ca="1">[1]!LKnum(AE14:AG14)</f>
        <v>#NAME?</v>
      </c>
      <c r="AI14">
        <f t="array" ref="AI14">SUMPRODUCT(([2]符文经济!$BA$6:$BA$205)*(Q14=[2]符文经济!$AU$6:$AU$205)*([2]符文经济!$AT$6:$AT$205=R14))</f>
        <v>0</v>
      </c>
    </row>
    <row r="15" spans="4:35" x14ac:dyDescent="0.2">
      <c r="D15">
        <f t="shared" si="20"/>
        <v>536.81356339700199</v>
      </c>
      <c r="E15">
        <f t="shared" si="20"/>
        <v>119.2919029771116</v>
      </c>
      <c r="F15">
        <f t="shared" si="20"/>
        <v>3357.873980845</v>
      </c>
      <c r="G15">
        <f t="shared" si="9"/>
        <v>10</v>
      </c>
      <c r="H15">
        <f t="shared" si="10"/>
        <v>2</v>
      </c>
      <c r="I15">
        <f t="shared" si="11"/>
        <v>150</v>
      </c>
      <c r="J15" t="str">
        <f t="shared" si="2"/>
        <v>{1,100,10,25}</v>
      </c>
      <c r="K15" t="str">
        <f t="shared" si="12"/>
        <v>{2,100,2,5}</v>
      </c>
      <c r="L15" t="str">
        <f t="shared" si="13"/>
        <v>{3,100,150,375}</v>
      </c>
      <c r="O15">
        <v>8</v>
      </c>
      <c r="P15">
        <v>4</v>
      </c>
      <c r="Q15">
        <v>1</v>
      </c>
      <c r="R15">
        <v>2</v>
      </c>
      <c r="S15" s="14">
        <v>0</v>
      </c>
      <c r="T15" s="14">
        <v>11.9291902977112</v>
      </c>
      <c r="U15" s="14">
        <v>2070.68895485442</v>
      </c>
      <c r="V15">
        <v>1</v>
      </c>
      <c r="W15">
        <v>2</v>
      </c>
      <c r="X15">
        <v>3</v>
      </c>
      <c r="Y15">
        <f t="shared" si="14"/>
        <v>1</v>
      </c>
      <c r="Z15">
        <f t="shared" si="15"/>
        <v>2</v>
      </c>
      <c r="AA15">
        <f t="shared" si="16"/>
        <v>4</v>
      </c>
      <c r="AB15" t="e" vm="1">
        <f t="array" aca="1" ref="AB15" ca="1">_xlfn.SWITCH(Y15,1,1,2,5,3,10,4,50,5,100,6,1000,10000)</f>
        <v>#NAME?</v>
      </c>
      <c r="AC15" t="e" vm="1">
        <f t="array" aca="1" ref="AC15" ca="1">_xlfn.SWITCH(Z15,1,1,2,5,3,10,4,50,5,100,6,1000,10000)</f>
        <v>#NAME?</v>
      </c>
      <c r="AD15" t="e" vm="1">
        <f t="array" aca="1" ref="AD15" ca="1">_xlfn.SWITCH(AA15,1,1,2,5,3,10,4,50,5,100,6,1000,10000)</f>
        <v>#NAME?</v>
      </c>
      <c r="AE15">
        <f t="shared" si="5"/>
        <v>0</v>
      </c>
      <c r="AF15" t="e" vm="2">
        <f t="shared" ca="1" si="6"/>
        <v>#NAME?</v>
      </c>
      <c r="AG15" t="e" vm="2">
        <f t="shared" ca="1" si="7"/>
        <v>#NAME?</v>
      </c>
      <c r="AH15" t="e">
        <f t="array" aca="1" ref="AH15" ca="1">[1]!LKnum(AE15:AG15)</f>
        <v>#NAME?</v>
      </c>
      <c r="AI15">
        <f t="array" ref="AI15">SUMPRODUCT(([2]符文经济!$BA$6:$BA$205)*(Q15=[2]符文经济!$AU$6:$AU$205)*([2]符文经济!$AT$6:$AT$205=R15))</f>
        <v>0</v>
      </c>
    </row>
    <row r="16" spans="4:35" x14ac:dyDescent="0.2">
      <c r="D16">
        <f t="shared" ref="D16" si="21">SUM(S16:S19)</f>
        <v>805.22034509550201</v>
      </c>
      <c r="E16">
        <f t="shared" ref="E16" si="22">SUM(T16:T19)</f>
        <v>178.93785446566741</v>
      </c>
      <c r="F16">
        <f t="shared" ref="F16" si="23">SUM(U16:U19)</f>
        <v>5036.810971267495</v>
      </c>
      <c r="G16">
        <f t="shared" si="9"/>
        <v>10</v>
      </c>
      <c r="H16">
        <f t="shared" si="10"/>
        <v>2</v>
      </c>
      <c r="I16">
        <f t="shared" si="11"/>
        <v>150</v>
      </c>
      <c r="J16" t="str">
        <f t="shared" si="2"/>
        <v>{1,100,10,25}</v>
      </c>
      <c r="K16" t="str">
        <f t="shared" si="12"/>
        <v>{2,100,2,5}</v>
      </c>
      <c r="L16" t="str">
        <f t="shared" si="13"/>
        <v>{3,100,150,375}</v>
      </c>
      <c r="O16">
        <v>9</v>
      </c>
      <c r="P16">
        <v>1</v>
      </c>
      <c r="Q16">
        <v>1</v>
      </c>
      <c r="R16">
        <v>3</v>
      </c>
      <c r="S16" s="14">
        <v>402.61017254775101</v>
      </c>
      <c r="T16" s="14">
        <v>17.893785446566699</v>
      </c>
      <c r="U16" s="14">
        <v>0</v>
      </c>
      <c r="V16">
        <v>1</v>
      </c>
      <c r="W16">
        <v>2</v>
      </c>
      <c r="X16">
        <v>3</v>
      </c>
      <c r="Y16">
        <f t="shared" si="14"/>
        <v>3</v>
      </c>
      <c r="Z16">
        <f t="shared" si="15"/>
        <v>2</v>
      </c>
      <c r="AA16">
        <f t="shared" si="16"/>
        <v>1</v>
      </c>
      <c r="AB16" t="e" vm="1">
        <f t="array" aca="1" ref="AB16" ca="1">_xlfn.SWITCH(Y16,1,1,2,5,3,10,4,50,5,100,6,1000,10000)</f>
        <v>#NAME?</v>
      </c>
      <c r="AC16" t="e" vm="1">
        <f t="array" aca="1" ref="AC16" ca="1">_xlfn.SWITCH(Z16,1,1,2,5,3,10,4,50,5,100,6,1000,10000)</f>
        <v>#NAME?</v>
      </c>
      <c r="AD16" t="e" vm="1">
        <f t="array" aca="1" ref="AD16" ca="1">_xlfn.SWITCH(AA16,1,1,2,5,3,10,4,50,5,100,6,1000,10000)</f>
        <v>#NAME?</v>
      </c>
      <c r="AE16" t="e" vm="2">
        <f t="shared" ca="1" si="5"/>
        <v>#NAME?</v>
      </c>
      <c r="AF16" t="e" vm="2">
        <f t="shared" ca="1" si="6"/>
        <v>#NAME?</v>
      </c>
      <c r="AG16">
        <f t="shared" si="7"/>
        <v>0</v>
      </c>
      <c r="AH16" t="e">
        <f t="array" aca="1" ref="AH16" ca="1">[1]!LKnum(AE16:AG16)</f>
        <v>#NAME?</v>
      </c>
      <c r="AI16">
        <f t="array" ref="AI16">SUMPRODUCT(([2]符文经济!$BA$6:$BA$205)*(Q16=[2]符文经济!$AU$6:$AU$205)*([2]符文经济!$AT$6:$AT$205=R16))</f>
        <v>0</v>
      </c>
    </row>
    <row r="17" spans="4:35" x14ac:dyDescent="0.2">
      <c r="D17">
        <f t="shared" ref="D17:F19" si="24">D16</f>
        <v>805.22034509550201</v>
      </c>
      <c r="E17">
        <f t="shared" si="24"/>
        <v>178.93785446566741</v>
      </c>
      <c r="F17">
        <f t="shared" si="24"/>
        <v>5036.810971267495</v>
      </c>
      <c r="G17">
        <f t="shared" si="9"/>
        <v>10</v>
      </c>
      <c r="H17">
        <f t="shared" si="10"/>
        <v>2</v>
      </c>
      <c r="I17">
        <f t="shared" si="11"/>
        <v>150</v>
      </c>
      <c r="J17" t="str">
        <f t="shared" si="2"/>
        <v>{1,100,10,25}</v>
      </c>
      <c r="K17" t="str">
        <f t="shared" si="12"/>
        <v>{2,100,2,5}</v>
      </c>
      <c r="L17" t="str">
        <f t="shared" si="13"/>
        <v>{3,100,150,375}</v>
      </c>
      <c r="O17">
        <v>10</v>
      </c>
      <c r="P17">
        <v>2</v>
      </c>
      <c r="Q17">
        <v>1</v>
      </c>
      <c r="R17">
        <v>3</v>
      </c>
      <c r="S17" s="14">
        <v>402.61017254775101</v>
      </c>
      <c r="T17" s="14">
        <v>0</v>
      </c>
      <c r="U17" s="14">
        <v>251.84054856337499</v>
      </c>
      <c r="V17">
        <v>1</v>
      </c>
      <c r="W17">
        <v>2</v>
      </c>
      <c r="X17">
        <v>3</v>
      </c>
      <c r="Y17">
        <f t="shared" si="14"/>
        <v>3</v>
      </c>
      <c r="Z17">
        <f t="shared" si="15"/>
        <v>1</v>
      </c>
      <c r="AA17">
        <f t="shared" si="16"/>
        <v>3</v>
      </c>
      <c r="AB17" t="e" vm="1">
        <f t="array" aca="1" ref="AB17" ca="1">_xlfn.SWITCH(Y17,1,1,2,5,3,10,4,50,5,100,6,1000,10000)</f>
        <v>#NAME?</v>
      </c>
      <c r="AC17" t="e" vm="1">
        <f t="array" aca="1" ref="AC17" ca="1">_xlfn.SWITCH(Z17,1,1,2,5,3,10,4,50,5,100,6,1000,10000)</f>
        <v>#NAME?</v>
      </c>
      <c r="AD17" t="e" vm="1">
        <f t="array" aca="1" ref="AD17" ca="1">_xlfn.SWITCH(AA17,1,1,2,5,3,10,4,50,5,100,6,1000,10000)</f>
        <v>#NAME?</v>
      </c>
      <c r="AE17" t="e" vm="2">
        <f t="shared" ca="1" si="5"/>
        <v>#NAME?</v>
      </c>
      <c r="AF17">
        <f t="shared" si="6"/>
        <v>0</v>
      </c>
      <c r="AG17" t="e" vm="2">
        <f t="shared" ca="1" si="7"/>
        <v>#NAME?</v>
      </c>
      <c r="AH17" t="e">
        <f t="array" aca="1" ref="AH17" ca="1">[1]!LKnum(AE17:AG17)</f>
        <v>#NAME?</v>
      </c>
      <c r="AI17">
        <f t="array" ref="AI17">SUMPRODUCT(([2]符文经济!$BA$6:$BA$205)*(Q17=[2]符文经济!$AU$6:$AU$205)*([2]符文经济!$AT$6:$AT$205=R17))</f>
        <v>0</v>
      </c>
    </row>
    <row r="18" spans="4:35" x14ac:dyDescent="0.2">
      <c r="D18">
        <f t="shared" si="24"/>
        <v>805.22034509550201</v>
      </c>
      <c r="E18">
        <f t="shared" si="24"/>
        <v>178.93785446566741</v>
      </c>
      <c r="F18">
        <f t="shared" si="24"/>
        <v>5036.810971267495</v>
      </c>
      <c r="G18">
        <f t="shared" si="9"/>
        <v>10</v>
      </c>
      <c r="H18">
        <f t="shared" si="10"/>
        <v>2</v>
      </c>
      <c r="I18">
        <f t="shared" si="11"/>
        <v>150</v>
      </c>
      <c r="J18" t="str">
        <f t="shared" si="2"/>
        <v>{1,100,10,25}</v>
      </c>
      <c r="K18" t="str">
        <f t="shared" si="12"/>
        <v>{2,100,2,5}</v>
      </c>
      <c r="L18" t="str">
        <f t="shared" si="13"/>
        <v>{3,100,150,375}</v>
      </c>
      <c r="O18">
        <v>11</v>
      </c>
      <c r="P18">
        <v>3</v>
      </c>
      <c r="Q18">
        <v>1</v>
      </c>
      <c r="R18">
        <v>3</v>
      </c>
      <c r="S18" s="14">
        <v>0</v>
      </c>
      <c r="T18" s="14">
        <v>143.15028357253399</v>
      </c>
      <c r="U18" s="14">
        <v>1678.9369904225</v>
      </c>
      <c r="V18">
        <v>1</v>
      </c>
      <c r="W18">
        <v>2</v>
      </c>
      <c r="X18">
        <v>3</v>
      </c>
      <c r="Y18">
        <f t="shared" si="14"/>
        <v>1</v>
      </c>
      <c r="Z18">
        <f t="shared" si="15"/>
        <v>3</v>
      </c>
      <c r="AA18">
        <f t="shared" si="16"/>
        <v>4</v>
      </c>
      <c r="AB18" t="e" vm="1">
        <f t="array" aca="1" ref="AB18" ca="1">_xlfn.SWITCH(Y18,1,1,2,5,3,10,4,50,5,100,6,1000,10000)</f>
        <v>#NAME?</v>
      </c>
      <c r="AC18" t="e" vm="1">
        <f t="array" aca="1" ref="AC18" ca="1">_xlfn.SWITCH(Z18,1,1,2,5,3,10,4,50,5,100,6,1000,10000)</f>
        <v>#NAME?</v>
      </c>
      <c r="AD18" t="e" vm="1">
        <f t="array" aca="1" ref="AD18" ca="1">_xlfn.SWITCH(AA18,1,1,2,5,3,10,4,50,5,100,6,1000,10000)</f>
        <v>#NAME?</v>
      </c>
      <c r="AE18">
        <f t="shared" si="5"/>
        <v>0</v>
      </c>
      <c r="AF18" t="e" vm="2">
        <f t="shared" ca="1" si="6"/>
        <v>#NAME?</v>
      </c>
      <c r="AG18" t="e" vm="2">
        <f t="shared" ca="1" si="7"/>
        <v>#NAME?</v>
      </c>
      <c r="AH18" t="e">
        <f t="array" aca="1" ref="AH18" ca="1">[1]!LKnum(AE18:AG18)</f>
        <v>#NAME?</v>
      </c>
      <c r="AI18">
        <f t="array" ref="AI18">SUMPRODUCT(([2]符文经济!$BA$6:$BA$205)*(Q18=[2]符文经济!$AU$6:$AU$205)*([2]符文经济!$AT$6:$AT$205=R18))</f>
        <v>0</v>
      </c>
    </row>
    <row r="19" spans="4:35" x14ac:dyDescent="0.2">
      <c r="D19">
        <f t="shared" si="24"/>
        <v>805.22034509550201</v>
      </c>
      <c r="E19">
        <f t="shared" si="24"/>
        <v>178.93785446566741</v>
      </c>
      <c r="F19">
        <f t="shared" si="24"/>
        <v>5036.810971267495</v>
      </c>
      <c r="G19">
        <f t="shared" si="9"/>
        <v>10</v>
      </c>
      <c r="H19">
        <f t="shared" si="10"/>
        <v>2</v>
      </c>
      <c r="I19">
        <f t="shared" si="11"/>
        <v>150</v>
      </c>
      <c r="J19" t="str">
        <f t="shared" si="2"/>
        <v>{1,100,10,25}</v>
      </c>
      <c r="K19" t="str">
        <f t="shared" si="12"/>
        <v>{2,100,2,5}</v>
      </c>
      <c r="L19" t="str">
        <f t="shared" si="13"/>
        <v>{3,100,150,375}</v>
      </c>
      <c r="O19">
        <v>12</v>
      </c>
      <c r="P19">
        <v>4</v>
      </c>
      <c r="Q19">
        <v>1</v>
      </c>
      <c r="R19">
        <v>3</v>
      </c>
      <c r="S19" s="14">
        <v>0</v>
      </c>
      <c r="T19" s="14">
        <v>17.893785446566699</v>
      </c>
      <c r="U19" s="14">
        <v>3106.0334322816202</v>
      </c>
      <c r="V19">
        <v>1</v>
      </c>
      <c r="W19">
        <v>2</v>
      </c>
      <c r="X19">
        <v>3</v>
      </c>
      <c r="Y19">
        <f t="shared" si="14"/>
        <v>1</v>
      </c>
      <c r="Z19">
        <f t="shared" si="15"/>
        <v>2</v>
      </c>
      <c r="AA19">
        <f t="shared" si="16"/>
        <v>4</v>
      </c>
      <c r="AB19" t="e" vm="1">
        <f t="array" aca="1" ref="AB19" ca="1">_xlfn.SWITCH(Y19,1,1,2,5,3,10,4,50,5,100,6,1000,10000)</f>
        <v>#NAME?</v>
      </c>
      <c r="AC19" t="e" vm="1">
        <f t="array" aca="1" ref="AC19" ca="1">_xlfn.SWITCH(Z19,1,1,2,5,3,10,4,50,5,100,6,1000,10000)</f>
        <v>#NAME?</v>
      </c>
      <c r="AD19" t="e" vm="1">
        <f t="array" aca="1" ref="AD19" ca="1">_xlfn.SWITCH(AA19,1,1,2,5,3,10,4,50,5,100,6,1000,10000)</f>
        <v>#NAME?</v>
      </c>
      <c r="AE19">
        <f t="shared" si="5"/>
        <v>0</v>
      </c>
      <c r="AF19" t="e" vm="2">
        <f t="shared" ca="1" si="6"/>
        <v>#NAME?</v>
      </c>
      <c r="AG19" t="e" vm="2">
        <f t="shared" ca="1" si="7"/>
        <v>#NAME?</v>
      </c>
      <c r="AH19" t="e">
        <f t="array" aca="1" ref="AH19" ca="1">[1]!LKnum(AE19:AG19)</f>
        <v>#NAME?</v>
      </c>
      <c r="AI19">
        <f t="array" ref="AI19">SUMPRODUCT(([2]符文经济!$BA$6:$BA$205)*(Q19=[2]符文经济!$AU$6:$AU$205)*([2]符文经济!$AT$6:$AT$205=R19))</f>
        <v>0</v>
      </c>
    </row>
    <row r="20" spans="4:35" x14ac:dyDescent="0.2">
      <c r="D20">
        <f t="shared" ref="D20" si="25">SUM(S20:S23)</f>
        <v>1164.2273299160979</v>
      </c>
      <c r="E20">
        <f t="shared" ref="E20" si="26">SUM(T20:T23)</f>
        <v>258.71718442579999</v>
      </c>
      <c r="F20">
        <f t="shared" ref="F20" si="27">SUM(U20:U23)</f>
        <v>7282.4699774263263</v>
      </c>
      <c r="G20">
        <f t="shared" si="9"/>
        <v>10</v>
      </c>
      <c r="H20">
        <f t="shared" si="10"/>
        <v>2</v>
      </c>
      <c r="I20">
        <f t="shared" si="11"/>
        <v>150</v>
      </c>
      <c r="J20" t="str">
        <f t="shared" si="2"/>
        <v>{1,100,10,25}</v>
      </c>
      <c r="K20" t="str">
        <f t="shared" si="12"/>
        <v>{2,100,2,5}</v>
      </c>
      <c r="L20" t="str">
        <f t="shared" si="13"/>
        <v>{3,100,150,375}</v>
      </c>
      <c r="O20">
        <v>13</v>
      </c>
      <c r="P20">
        <v>1</v>
      </c>
      <c r="Q20">
        <v>1</v>
      </c>
      <c r="R20">
        <v>4</v>
      </c>
      <c r="S20" s="14">
        <v>582.11366495804896</v>
      </c>
      <c r="T20" s="14">
        <v>25.871718442580001</v>
      </c>
      <c r="U20" s="14">
        <v>0</v>
      </c>
      <c r="V20">
        <v>1</v>
      </c>
      <c r="W20">
        <v>2</v>
      </c>
      <c r="X20">
        <v>3</v>
      </c>
      <c r="Y20">
        <f t="shared" si="14"/>
        <v>3</v>
      </c>
      <c r="Z20">
        <f t="shared" si="15"/>
        <v>2</v>
      </c>
      <c r="AA20">
        <f t="shared" si="16"/>
        <v>1</v>
      </c>
      <c r="AB20" t="e" vm="1">
        <f t="array" aca="1" ref="AB20" ca="1">_xlfn.SWITCH(Y20,1,1,2,5,3,10,4,50,5,100,6,1000,10000)</f>
        <v>#NAME?</v>
      </c>
      <c r="AC20" t="e" vm="1">
        <f t="array" aca="1" ref="AC20" ca="1">_xlfn.SWITCH(Z20,1,1,2,5,3,10,4,50,5,100,6,1000,10000)</f>
        <v>#NAME?</v>
      </c>
      <c r="AD20" t="e" vm="1">
        <f t="array" aca="1" ref="AD20" ca="1">_xlfn.SWITCH(AA20,1,1,2,5,3,10,4,50,5,100,6,1000,10000)</f>
        <v>#NAME?</v>
      </c>
      <c r="AE20" t="e" vm="2">
        <f t="shared" ca="1" si="5"/>
        <v>#NAME?</v>
      </c>
      <c r="AF20" t="e" vm="2">
        <f t="shared" ca="1" si="6"/>
        <v>#NAME?</v>
      </c>
      <c r="AG20">
        <f t="shared" si="7"/>
        <v>0</v>
      </c>
      <c r="AH20" t="e">
        <f t="array" aca="1" ref="AH20" ca="1">[1]!LKnum(AE20:AG20)</f>
        <v>#NAME?</v>
      </c>
      <c r="AI20">
        <f t="array" ref="AI20">SUMPRODUCT(([2]符文经济!$BA$6:$BA$205)*(Q20=[2]符文经济!$AU$6:$AU$205)*([2]符文经济!$AT$6:$AT$205=R20))</f>
        <v>0</v>
      </c>
    </row>
    <row r="21" spans="4:35" x14ac:dyDescent="0.2">
      <c r="D21">
        <f t="shared" ref="D21:F23" si="28">D20</f>
        <v>1164.2273299160979</v>
      </c>
      <c r="E21">
        <f t="shared" si="28"/>
        <v>258.71718442579999</v>
      </c>
      <c r="F21">
        <f t="shared" si="28"/>
        <v>7282.4699774263263</v>
      </c>
      <c r="G21">
        <f t="shared" si="9"/>
        <v>10</v>
      </c>
      <c r="H21">
        <f t="shared" si="10"/>
        <v>2</v>
      </c>
      <c r="I21">
        <f t="shared" si="11"/>
        <v>150</v>
      </c>
      <c r="J21" t="str">
        <f t="shared" si="2"/>
        <v>{1,100,10,25}</v>
      </c>
      <c r="K21" t="str">
        <f t="shared" si="12"/>
        <v>{2,100,2,5}</v>
      </c>
      <c r="L21" t="str">
        <f t="shared" si="13"/>
        <v>{3,100,150,375}</v>
      </c>
      <c r="O21">
        <v>14</v>
      </c>
      <c r="P21">
        <v>2</v>
      </c>
      <c r="Q21">
        <v>1</v>
      </c>
      <c r="R21">
        <v>4</v>
      </c>
      <c r="S21" s="14">
        <v>582.11366495804896</v>
      </c>
      <c r="T21" s="14">
        <v>0</v>
      </c>
      <c r="U21" s="14">
        <v>364.123498871317</v>
      </c>
      <c r="V21">
        <v>1</v>
      </c>
      <c r="W21">
        <v>2</v>
      </c>
      <c r="X21">
        <v>3</v>
      </c>
      <c r="Y21">
        <f t="shared" si="14"/>
        <v>3</v>
      </c>
      <c r="Z21">
        <f t="shared" si="15"/>
        <v>1</v>
      </c>
      <c r="AA21">
        <f t="shared" si="16"/>
        <v>3</v>
      </c>
      <c r="AB21" t="e" vm="1">
        <f t="array" aca="1" ref="AB21" ca="1">_xlfn.SWITCH(Y21,1,1,2,5,3,10,4,50,5,100,6,1000,10000)</f>
        <v>#NAME?</v>
      </c>
      <c r="AC21" t="e" vm="1">
        <f t="array" aca="1" ref="AC21" ca="1">_xlfn.SWITCH(Z21,1,1,2,5,3,10,4,50,5,100,6,1000,10000)</f>
        <v>#NAME?</v>
      </c>
      <c r="AD21" t="e" vm="1">
        <f t="array" aca="1" ref="AD21" ca="1">_xlfn.SWITCH(AA21,1,1,2,5,3,10,4,50,5,100,6,1000,10000)</f>
        <v>#NAME?</v>
      </c>
      <c r="AE21" t="e" vm="2">
        <f t="shared" ca="1" si="5"/>
        <v>#NAME?</v>
      </c>
      <c r="AF21">
        <f t="shared" si="6"/>
        <v>0</v>
      </c>
      <c r="AG21" t="e" vm="2">
        <f t="shared" ca="1" si="7"/>
        <v>#NAME?</v>
      </c>
      <c r="AH21" t="e">
        <f t="array" aca="1" ref="AH21" ca="1">[1]!LKnum(AE21:AG21)</f>
        <v>#NAME?</v>
      </c>
      <c r="AI21">
        <f t="array" ref="AI21">SUMPRODUCT(([2]符文经济!$BA$6:$BA$205)*(Q21=[2]符文经济!$AU$6:$AU$205)*([2]符文经济!$AT$6:$AT$205=R21))</f>
        <v>0</v>
      </c>
    </row>
    <row r="22" spans="4:35" x14ac:dyDescent="0.2">
      <c r="D22">
        <f t="shared" si="28"/>
        <v>1164.2273299160979</v>
      </c>
      <c r="E22">
        <f t="shared" si="28"/>
        <v>258.71718442579999</v>
      </c>
      <c r="F22">
        <f t="shared" si="28"/>
        <v>7282.4699774263263</v>
      </c>
      <c r="G22">
        <f t="shared" si="9"/>
        <v>10</v>
      </c>
      <c r="H22">
        <f t="shared" si="10"/>
        <v>2</v>
      </c>
      <c r="I22">
        <f t="shared" si="11"/>
        <v>150</v>
      </c>
      <c r="J22" t="str">
        <f t="shared" si="2"/>
        <v>{1,100,10,25}</v>
      </c>
      <c r="K22" t="str">
        <f t="shared" si="12"/>
        <v>{2,100,2,5}</v>
      </c>
      <c r="L22" t="str">
        <f t="shared" si="13"/>
        <v>{3,100,150,375}</v>
      </c>
      <c r="O22">
        <v>15</v>
      </c>
      <c r="P22">
        <v>3</v>
      </c>
      <c r="Q22">
        <v>1</v>
      </c>
      <c r="R22">
        <v>4</v>
      </c>
      <c r="S22" s="14">
        <v>0</v>
      </c>
      <c r="T22" s="14">
        <v>206.97374754064001</v>
      </c>
      <c r="U22" s="14">
        <v>2427.48999247544</v>
      </c>
      <c r="V22">
        <v>1</v>
      </c>
      <c r="W22">
        <v>2</v>
      </c>
      <c r="X22">
        <v>3</v>
      </c>
      <c r="Y22">
        <f t="shared" si="14"/>
        <v>1</v>
      </c>
      <c r="Z22">
        <f t="shared" si="15"/>
        <v>3</v>
      </c>
      <c r="AA22">
        <f t="shared" si="16"/>
        <v>4</v>
      </c>
      <c r="AB22" t="e" vm="1">
        <f t="array" aca="1" ref="AB22" ca="1">_xlfn.SWITCH(Y22,1,1,2,5,3,10,4,50,5,100,6,1000,10000)</f>
        <v>#NAME?</v>
      </c>
      <c r="AC22" t="e" vm="1">
        <f t="array" aca="1" ref="AC22" ca="1">_xlfn.SWITCH(Z22,1,1,2,5,3,10,4,50,5,100,6,1000,10000)</f>
        <v>#NAME?</v>
      </c>
      <c r="AD22" t="e" vm="1">
        <f t="array" aca="1" ref="AD22" ca="1">_xlfn.SWITCH(AA22,1,1,2,5,3,10,4,50,5,100,6,1000,10000)</f>
        <v>#NAME?</v>
      </c>
      <c r="AE22">
        <f t="shared" si="5"/>
        <v>0</v>
      </c>
      <c r="AF22" t="e" vm="2">
        <f t="shared" ca="1" si="6"/>
        <v>#NAME?</v>
      </c>
      <c r="AG22" t="e" vm="2">
        <f t="shared" ca="1" si="7"/>
        <v>#NAME?</v>
      </c>
      <c r="AH22" t="e">
        <f t="array" aca="1" ref="AH22" ca="1">[1]!LKnum(AE22:AG22)</f>
        <v>#NAME?</v>
      </c>
      <c r="AI22">
        <f t="array" ref="AI22">SUMPRODUCT(([2]符文经济!$BA$6:$BA$205)*(Q22=[2]符文经济!$AU$6:$AU$205)*([2]符文经济!$AT$6:$AT$205=R22))</f>
        <v>0</v>
      </c>
    </row>
    <row r="23" spans="4:35" x14ac:dyDescent="0.2">
      <c r="D23">
        <f t="shared" si="28"/>
        <v>1164.2273299160979</v>
      </c>
      <c r="E23">
        <f t="shared" si="28"/>
        <v>258.71718442579999</v>
      </c>
      <c r="F23">
        <f t="shared" si="28"/>
        <v>7282.4699774263263</v>
      </c>
      <c r="G23">
        <f t="shared" si="9"/>
        <v>10</v>
      </c>
      <c r="H23">
        <f t="shared" si="10"/>
        <v>2</v>
      </c>
      <c r="I23">
        <f t="shared" si="11"/>
        <v>150</v>
      </c>
      <c r="J23" t="str">
        <f t="shared" si="2"/>
        <v>{1,100,10,25}</v>
      </c>
      <c r="K23" t="str">
        <f t="shared" si="12"/>
        <v>{2,100,2,5}</v>
      </c>
      <c r="L23" t="str">
        <f t="shared" si="13"/>
        <v>{3,100,150,375}</v>
      </c>
      <c r="O23">
        <v>16</v>
      </c>
      <c r="P23">
        <v>4</v>
      </c>
      <c r="Q23">
        <v>1</v>
      </c>
      <c r="R23">
        <v>4</v>
      </c>
      <c r="S23" s="14">
        <v>0</v>
      </c>
      <c r="T23" s="14">
        <v>25.871718442580001</v>
      </c>
      <c r="U23" s="14">
        <v>4490.8564860795695</v>
      </c>
      <c r="V23">
        <v>1</v>
      </c>
      <c r="W23">
        <v>2</v>
      </c>
      <c r="X23">
        <v>3</v>
      </c>
      <c r="Y23">
        <f t="shared" si="14"/>
        <v>1</v>
      </c>
      <c r="Z23">
        <f t="shared" si="15"/>
        <v>2</v>
      </c>
      <c r="AA23">
        <f t="shared" si="16"/>
        <v>4</v>
      </c>
      <c r="AB23" t="e" vm="1">
        <f t="array" aca="1" ref="AB23" ca="1">_xlfn.SWITCH(Y23,1,1,2,5,3,10,4,50,5,100,6,1000,10000)</f>
        <v>#NAME?</v>
      </c>
      <c r="AC23" t="e" vm="1">
        <f t="array" aca="1" ref="AC23" ca="1">_xlfn.SWITCH(Z23,1,1,2,5,3,10,4,50,5,100,6,1000,10000)</f>
        <v>#NAME?</v>
      </c>
      <c r="AD23" t="e" vm="1">
        <f t="array" aca="1" ref="AD23" ca="1">_xlfn.SWITCH(AA23,1,1,2,5,3,10,4,50,5,100,6,1000,10000)</f>
        <v>#NAME?</v>
      </c>
      <c r="AE23">
        <f t="shared" si="5"/>
        <v>0</v>
      </c>
      <c r="AF23" t="e" vm="2">
        <f t="shared" ca="1" si="6"/>
        <v>#NAME?</v>
      </c>
      <c r="AG23" t="e" vm="2">
        <f t="shared" ca="1" si="7"/>
        <v>#NAME?</v>
      </c>
      <c r="AH23" t="e">
        <f t="array" aca="1" ref="AH23" ca="1">[1]!LKnum(AE23:AG23)</f>
        <v>#NAME?</v>
      </c>
      <c r="AI23">
        <f t="array" ref="AI23">SUMPRODUCT(([2]符文经济!$BA$6:$BA$205)*(Q23=[2]符文经济!$AU$6:$AU$205)*([2]符文经济!$AT$6:$AT$205=R23))</f>
        <v>0</v>
      </c>
    </row>
    <row r="24" spans="4:35" x14ac:dyDescent="0.2">
      <c r="D24">
        <f t="shared" ref="D24" si="29">SUM(S24:S27)</f>
        <v>1613.8345178587899</v>
      </c>
      <c r="E24">
        <f t="shared" ref="E24" si="30">SUM(T24:T27)</f>
        <v>358.62989285750882</v>
      </c>
      <c r="F24">
        <f t="shared" ref="F24" si="31">SUM(U24:U27)</f>
        <v>10094.850999321505</v>
      </c>
      <c r="G24">
        <f t="shared" si="9"/>
        <v>10</v>
      </c>
      <c r="H24">
        <f t="shared" si="10"/>
        <v>2</v>
      </c>
      <c r="I24">
        <f t="shared" si="11"/>
        <v>150</v>
      </c>
      <c r="J24" t="str">
        <f t="shared" si="2"/>
        <v>{1,100,10,25}</v>
      </c>
      <c r="K24" t="str">
        <f t="shared" si="12"/>
        <v>{2,100,2,5}</v>
      </c>
      <c r="L24" t="str">
        <f t="shared" si="13"/>
        <v>{3,100,150,375}</v>
      </c>
      <c r="O24">
        <v>17</v>
      </c>
      <c r="P24">
        <v>1</v>
      </c>
      <c r="Q24">
        <v>1</v>
      </c>
      <c r="R24">
        <v>5</v>
      </c>
      <c r="S24" s="14">
        <v>806.91725892939496</v>
      </c>
      <c r="T24" s="14">
        <v>35.862989285750899</v>
      </c>
      <c r="U24" s="14">
        <v>0</v>
      </c>
      <c r="V24">
        <v>1</v>
      </c>
      <c r="W24">
        <v>2</v>
      </c>
      <c r="X24">
        <v>3</v>
      </c>
      <c r="Y24">
        <f t="shared" si="14"/>
        <v>3</v>
      </c>
      <c r="Z24">
        <f t="shared" si="15"/>
        <v>2</v>
      </c>
      <c r="AA24">
        <f t="shared" si="16"/>
        <v>1</v>
      </c>
      <c r="AB24" t="e" vm="1">
        <f t="array" aca="1" ref="AB24" ca="1">_xlfn.SWITCH(Y24,1,1,2,5,3,10,4,50,5,100,6,1000,10000)</f>
        <v>#NAME?</v>
      </c>
      <c r="AC24" t="e" vm="1">
        <f t="array" aca="1" ref="AC24" ca="1">_xlfn.SWITCH(Z24,1,1,2,5,3,10,4,50,5,100,6,1000,10000)</f>
        <v>#NAME?</v>
      </c>
      <c r="AD24" t="e" vm="1">
        <f t="array" aca="1" ref="AD24" ca="1">_xlfn.SWITCH(AA24,1,1,2,5,3,10,4,50,5,100,6,1000,10000)</f>
        <v>#NAME?</v>
      </c>
      <c r="AE24" t="e" vm="2">
        <f t="shared" ca="1" si="5"/>
        <v>#NAME?</v>
      </c>
      <c r="AF24" t="e" vm="2">
        <f t="shared" ca="1" si="6"/>
        <v>#NAME?</v>
      </c>
      <c r="AG24">
        <f t="shared" si="7"/>
        <v>0</v>
      </c>
      <c r="AH24" t="e">
        <f t="array" aca="1" ref="AH24" ca="1">[1]!LKnum(AE24:AG24)</f>
        <v>#NAME?</v>
      </c>
      <c r="AI24">
        <f t="array" ref="AI24">SUMPRODUCT(([2]符文经济!$BA$6:$BA$205)*(Q24=[2]符文经济!$AU$6:$AU$205)*([2]符文经济!$AT$6:$AT$205=R24))</f>
        <v>0</v>
      </c>
    </row>
    <row r="25" spans="4:35" x14ac:dyDescent="0.2">
      <c r="D25">
        <f t="shared" ref="D25:F27" si="32">D24</f>
        <v>1613.8345178587899</v>
      </c>
      <c r="E25">
        <f t="shared" si="32"/>
        <v>358.62989285750882</v>
      </c>
      <c r="F25">
        <f t="shared" si="32"/>
        <v>10094.850999321505</v>
      </c>
      <c r="G25">
        <f t="shared" si="9"/>
        <v>10</v>
      </c>
      <c r="H25">
        <f t="shared" si="10"/>
        <v>2</v>
      </c>
      <c r="I25">
        <f t="shared" si="11"/>
        <v>150</v>
      </c>
      <c r="J25" t="str">
        <f t="shared" si="2"/>
        <v>{1,100,10,25}</v>
      </c>
      <c r="K25" t="str">
        <f t="shared" si="12"/>
        <v>{2,100,2,5}</v>
      </c>
      <c r="L25" t="str">
        <f t="shared" si="13"/>
        <v>{3,100,150,375}</v>
      </c>
      <c r="O25">
        <v>18</v>
      </c>
      <c r="P25">
        <v>2</v>
      </c>
      <c r="Q25">
        <v>1</v>
      </c>
      <c r="R25">
        <v>5</v>
      </c>
      <c r="S25" s="14">
        <v>806.91725892939496</v>
      </c>
      <c r="T25" s="14">
        <v>0</v>
      </c>
      <c r="U25" s="14">
        <v>504.74254996607499</v>
      </c>
      <c r="V25">
        <v>1</v>
      </c>
      <c r="W25">
        <v>2</v>
      </c>
      <c r="X25">
        <v>3</v>
      </c>
      <c r="Y25">
        <f t="shared" si="14"/>
        <v>3</v>
      </c>
      <c r="Z25">
        <f t="shared" si="15"/>
        <v>1</v>
      </c>
      <c r="AA25">
        <f t="shared" si="16"/>
        <v>3</v>
      </c>
      <c r="AB25" t="e" vm="1">
        <f t="array" aca="1" ref="AB25" ca="1">_xlfn.SWITCH(Y25,1,1,2,5,3,10,4,50,5,100,6,1000,10000)</f>
        <v>#NAME?</v>
      </c>
      <c r="AC25" t="e" vm="1">
        <f t="array" aca="1" ref="AC25" ca="1">_xlfn.SWITCH(Z25,1,1,2,5,3,10,4,50,5,100,6,1000,10000)</f>
        <v>#NAME?</v>
      </c>
      <c r="AD25" t="e" vm="1">
        <f t="array" aca="1" ref="AD25" ca="1">_xlfn.SWITCH(AA25,1,1,2,5,3,10,4,50,5,100,6,1000,10000)</f>
        <v>#NAME?</v>
      </c>
      <c r="AE25" t="e" vm="2">
        <f t="shared" ca="1" si="5"/>
        <v>#NAME?</v>
      </c>
      <c r="AF25">
        <f t="shared" si="6"/>
        <v>0</v>
      </c>
      <c r="AG25" t="e" vm="2">
        <f t="shared" ca="1" si="7"/>
        <v>#NAME?</v>
      </c>
      <c r="AH25" t="e">
        <f t="array" aca="1" ref="AH25" ca="1">[1]!LKnum(AE25:AG25)</f>
        <v>#NAME?</v>
      </c>
      <c r="AI25">
        <f t="array" ref="AI25">SUMPRODUCT(([2]符文经济!$BA$6:$BA$205)*(Q25=[2]符文经济!$AU$6:$AU$205)*([2]符文经济!$AT$6:$AT$205=R25))</f>
        <v>0</v>
      </c>
    </row>
    <row r="26" spans="4:35" x14ac:dyDescent="0.2">
      <c r="D26">
        <f t="shared" si="32"/>
        <v>1613.8345178587899</v>
      </c>
      <c r="E26">
        <f t="shared" si="32"/>
        <v>358.62989285750882</v>
      </c>
      <c r="F26">
        <f t="shared" si="32"/>
        <v>10094.850999321505</v>
      </c>
      <c r="G26">
        <f t="shared" si="9"/>
        <v>10</v>
      </c>
      <c r="H26">
        <f t="shared" si="10"/>
        <v>2</v>
      </c>
      <c r="I26">
        <f t="shared" si="11"/>
        <v>150</v>
      </c>
      <c r="J26" t="str">
        <f t="shared" si="2"/>
        <v>{1,100,10,25}</v>
      </c>
      <c r="K26" t="str">
        <f t="shared" si="12"/>
        <v>{2,100,2,5}</v>
      </c>
      <c r="L26" t="str">
        <f t="shared" si="13"/>
        <v>{3,100,150,375}</v>
      </c>
      <c r="O26">
        <v>19</v>
      </c>
      <c r="P26">
        <v>3</v>
      </c>
      <c r="Q26">
        <v>1</v>
      </c>
      <c r="R26">
        <v>5</v>
      </c>
      <c r="S26" s="14">
        <v>0</v>
      </c>
      <c r="T26" s="14">
        <v>286.90391428600702</v>
      </c>
      <c r="U26" s="14">
        <v>3364.9503331071701</v>
      </c>
      <c r="V26">
        <v>1</v>
      </c>
      <c r="W26">
        <v>2</v>
      </c>
      <c r="X26">
        <v>3</v>
      </c>
      <c r="Y26">
        <f t="shared" si="14"/>
        <v>1</v>
      </c>
      <c r="Z26">
        <f t="shared" si="15"/>
        <v>3</v>
      </c>
      <c r="AA26">
        <f t="shared" si="16"/>
        <v>4</v>
      </c>
      <c r="AB26" t="e" vm="1">
        <f t="array" aca="1" ref="AB26" ca="1">_xlfn.SWITCH(Y26,1,1,2,5,3,10,4,50,5,100,6,1000,10000)</f>
        <v>#NAME?</v>
      </c>
      <c r="AC26" t="e" vm="1">
        <f t="array" aca="1" ref="AC26" ca="1">_xlfn.SWITCH(Z26,1,1,2,5,3,10,4,50,5,100,6,1000,10000)</f>
        <v>#NAME?</v>
      </c>
      <c r="AD26" t="e" vm="1">
        <f t="array" aca="1" ref="AD26" ca="1">_xlfn.SWITCH(AA26,1,1,2,5,3,10,4,50,5,100,6,1000,10000)</f>
        <v>#NAME?</v>
      </c>
      <c r="AE26">
        <f t="shared" si="5"/>
        <v>0</v>
      </c>
      <c r="AF26" t="e" vm="2">
        <f t="shared" ca="1" si="6"/>
        <v>#NAME?</v>
      </c>
      <c r="AG26" t="e" vm="2">
        <f t="shared" ca="1" si="7"/>
        <v>#NAME?</v>
      </c>
      <c r="AH26" t="e">
        <f t="array" aca="1" ref="AH26" ca="1">[1]!LKnum(AE26:AG26)</f>
        <v>#NAME?</v>
      </c>
      <c r="AI26">
        <f t="array" ref="AI26">SUMPRODUCT(([2]符文经济!$BA$6:$BA$205)*(Q26=[2]符文经济!$AU$6:$AU$205)*([2]符文经济!$AT$6:$AT$205=R26))</f>
        <v>0</v>
      </c>
    </row>
    <row r="27" spans="4:35" x14ac:dyDescent="0.2">
      <c r="D27">
        <f t="shared" si="32"/>
        <v>1613.8345178587899</v>
      </c>
      <c r="E27">
        <f t="shared" si="32"/>
        <v>358.62989285750882</v>
      </c>
      <c r="F27">
        <f t="shared" si="32"/>
        <v>10094.850999321505</v>
      </c>
      <c r="G27">
        <f t="shared" si="9"/>
        <v>10</v>
      </c>
      <c r="H27">
        <f t="shared" si="10"/>
        <v>2</v>
      </c>
      <c r="I27">
        <f t="shared" si="11"/>
        <v>150</v>
      </c>
      <c r="J27" t="str">
        <f t="shared" si="2"/>
        <v>{1,100,10,25}</v>
      </c>
      <c r="K27" t="str">
        <f t="shared" si="12"/>
        <v>{2,100,2,5}</v>
      </c>
      <c r="L27" t="str">
        <f t="shared" si="13"/>
        <v>{3,100,150,375}</v>
      </c>
      <c r="O27">
        <v>20</v>
      </c>
      <c r="P27">
        <v>4</v>
      </c>
      <c r="Q27">
        <v>1</v>
      </c>
      <c r="R27">
        <v>5</v>
      </c>
      <c r="S27" s="14">
        <v>0</v>
      </c>
      <c r="T27" s="14">
        <v>35.862989285750899</v>
      </c>
      <c r="U27" s="14">
        <v>6225.1581162482598</v>
      </c>
      <c r="V27">
        <v>1</v>
      </c>
      <c r="W27">
        <v>2</v>
      </c>
      <c r="X27">
        <v>3</v>
      </c>
      <c r="Y27">
        <f t="shared" si="14"/>
        <v>1</v>
      </c>
      <c r="Z27">
        <f t="shared" si="15"/>
        <v>2</v>
      </c>
      <c r="AA27">
        <f t="shared" si="16"/>
        <v>4</v>
      </c>
      <c r="AB27" t="e" vm="1">
        <f t="array" aca="1" ref="AB27" ca="1">_xlfn.SWITCH(Y27,1,1,2,5,3,10,4,50,5,100,6,1000,10000)</f>
        <v>#NAME?</v>
      </c>
      <c r="AC27" t="e" vm="1">
        <f t="array" aca="1" ref="AC27" ca="1">_xlfn.SWITCH(Z27,1,1,2,5,3,10,4,50,5,100,6,1000,10000)</f>
        <v>#NAME?</v>
      </c>
      <c r="AD27" t="e" vm="1">
        <f t="array" aca="1" ref="AD27" ca="1">_xlfn.SWITCH(AA27,1,1,2,5,3,10,4,50,5,100,6,1000,10000)</f>
        <v>#NAME?</v>
      </c>
      <c r="AE27">
        <f t="shared" si="5"/>
        <v>0</v>
      </c>
      <c r="AF27" t="e" vm="2">
        <f t="shared" ca="1" si="6"/>
        <v>#NAME?</v>
      </c>
      <c r="AG27" t="e" vm="2">
        <f t="shared" ca="1" si="7"/>
        <v>#NAME?</v>
      </c>
      <c r="AH27" t="e">
        <f t="array" aca="1" ref="AH27" ca="1">[1]!LKnum(AE27:AG27)</f>
        <v>#NAME?</v>
      </c>
      <c r="AI27">
        <f t="array" ref="AI27">SUMPRODUCT(([2]符文经济!$BA$6:$BA$205)*(Q27=[2]符文经济!$AU$6:$AU$205)*([2]符文经济!$AT$6:$AT$205=R27))</f>
        <v>0</v>
      </c>
    </row>
    <row r="28" spans="4:35" x14ac:dyDescent="0.2">
      <c r="D28">
        <f t="shared" ref="D28" si="33">SUM(S28:S31)</f>
        <v>2063.4417058014801</v>
      </c>
      <c r="E28">
        <f t="shared" ref="E28" si="34">SUM(T28:T31)</f>
        <v>458.5426012892176</v>
      </c>
      <c r="F28">
        <f t="shared" ref="F28" si="35">SUM(U28:U31)</f>
        <v>12907.232021216674</v>
      </c>
      <c r="G28">
        <f t="shared" si="9"/>
        <v>10</v>
      </c>
      <c r="H28">
        <f t="shared" si="10"/>
        <v>2</v>
      </c>
      <c r="I28">
        <f t="shared" si="11"/>
        <v>150</v>
      </c>
      <c r="J28" t="str">
        <f t="shared" si="2"/>
        <v>{1,100,10,25}</v>
      </c>
      <c r="K28" t="str">
        <f t="shared" si="12"/>
        <v>{2,100,2,5}</v>
      </c>
      <c r="L28" t="str">
        <f t="shared" si="13"/>
        <v>{3,100,150,375}</v>
      </c>
      <c r="O28">
        <v>21</v>
      </c>
      <c r="P28">
        <v>1</v>
      </c>
      <c r="Q28">
        <v>1</v>
      </c>
      <c r="R28">
        <v>6</v>
      </c>
      <c r="S28" s="14">
        <v>1031.7208529007401</v>
      </c>
      <c r="T28" s="14">
        <v>45.854260128921801</v>
      </c>
      <c r="U28" s="14">
        <v>0</v>
      </c>
      <c r="V28">
        <v>1</v>
      </c>
      <c r="W28">
        <v>2</v>
      </c>
      <c r="X28">
        <v>3</v>
      </c>
      <c r="Y28">
        <f t="shared" si="14"/>
        <v>4</v>
      </c>
      <c r="Z28">
        <f t="shared" si="15"/>
        <v>2</v>
      </c>
      <c r="AA28">
        <f t="shared" si="16"/>
        <v>1</v>
      </c>
      <c r="AB28" t="e" vm="1">
        <f t="array" aca="1" ref="AB28" ca="1">_xlfn.SWITCH(Y28,1,1,2,5,3,10,4,50,5,100,6,1000,10000)</f>
        <v>#NAME?</v>
      </c>
      <c r="AC28" t="e" vm="1">
        <f t="array" aca="1" ref="AC28" ca="1">_xlfn.SWITCH(Z28,1,1,2,5,3,10,4,50,5,100,6,1000,10000)</f>
        <v>#NAME?</v>
      </c>
      <c r="AD28" t="e" vm="1">
        <f t="array" aca="1" ref="AD28" ca="1">_xlfn.SWITCH(AA28,1,1,2,5,3,10,4,50,5,100,6,1000,10000)</f>
        <v>#NAME?</v>
      </c>
      <c r="AE28" t="e" vm="2">
        <f t="shared" ca="1" si="5"/>
        <v>#NAME?</v>
      </c>
      <c r="AF28" t="e" vm="2">
        <f t="shared" ca="1" si="6"/>
        <v>#NAME?</v>
      </c>
      <c r="AG28">
        <f t="shared" si="7"/>
        <v>0</v>
      </c>
      <c r="AH28" t="e">
        <f t="array" aca="1" ref="AH28" ca="1">[1]!LKnum(AE28:AG28)</f>
        <v>#NAME?</v>
      </c>
      <c r="AI28">
        <f t="array" ref="AI28">SUMPRODUCT(([2]符文经济!$BA$6:$BA$205)*(Q28=[2]符文经济!$AU$6:$AU$205)*([2]符文经济!$AT$6:$AT$205=R28))</f>
        <v>0</v>
      </c>
    </row>
    <row r="29" spans="4:35" x14ac:dyDescent="0.2">
      <c r="D29">
        <f t="shared" ref="D29:F31" si="36">D28</f>
        <v>2063.4417058014801</v>
      </c>
      <c r="E29">
        <f t="shared" si="36"/>
        <v>458.5426012892176</v>
      </c>
      <c r="F29">
        <f t="shared" si="36"/>
        <v>12907.232021216674</v>
      </c>
      <c r="G29">
        <f t="shared" si="9"/>
        <v>10</v>
      </c>
      <c r="H29">
        <f t="shared" si="10"/>
        <v>2</v>
      </c>
      <c r="I29">
        <f t="shared" si="11"/>
        <v>150</v>
      </c>
      <c r="J29" t="str">
        <f t="shared" si="2"/>
        <v>{1,100,10,25}</v>
      </c>
      <c r="K29" t="str">
        <f t="shared" si="12"/>
        <v>{2,100,2,5}</v>
      </c>
      <c r="L29" t="str">
        <f t="shared" si="13"/>
        <v>{3,100,150,375}</v>
      </c>
      <c r="O29">
        <v>22</v>
      </c>
      <c r="P29">
        <v>2</v>
      </c>
      <c r="Q29">
        <v>1</v>
      </c>
      <c r="R29">
        <v>6</v>
      </c>
      <c r="S29" s="14">
        <v>1031.7208529007401</v>
      </c>
      <c r="T29" s="14">
        <v>0</v>
      </c>
      <c r="U29" s="14">
        <v>645.361601060834</v>
      </c>
      <c r="V29">
        <v>1</v>
      </c>
      <c r="W29">
        <v>2</v>
      </c>
      <c r="X29">
        <v>3</v>
      </c>
      <c r="Y29">
        <f t="shared" si="14"/>
        <v>4</v>
      </c>
      <c r="Z29">
        <f t="shared" si="15"/>
        <v>1</v>
      </c>
      <c r="AA29">
        <f t="shared" si="16"/>
        <v>3</v>
      </c>
      <c r="AB29" t="e" vm="1">
        <f t="array" aca="1" ref="AB29" ca="1">_xlfn.SWITCH(Y29,1,1,2,5,3,10,4,50,5,100,6,1000,10000)</f>
        <v>#NAME?</v>
      </c>
      <c r="AC29" t="e" vm="1">
        <f t="array" aca="1" ref="AC29" ca="1">_xlfn.SWITCH(Z29,1,1,2,5,3,10,4,50,5,100,6,1000,10000)</f>
        <v>#NAME?</v>
      </c>
      <c r="AD29" t="e" vm="1">
        <f t="array" aca="1" ref="AD29" ca="1">_xlfn.SWITCH(AA29,1,1,2,5,3,10,4,50,5,100,6,1000,10000)</f>
        <v>#NAME?</v>
      </c>
      <c r="AE29" t="e" vm="2">
        <f t="shared" ca="1" si="5"/>
        <v>#NAME?</v>
      </c>
      <c r="AF29">
        <f t="shared" si="6"/>
        <v>0</v>
      </c>
      <c r="AG29" t="e" vm="2">
        <f t="shared" ca="1" si="7"/>
        <v>#NAME?</v>
      </c>
      <c r="AH29" t="e">
        <f t="array" aca="1" ref="AH29" ca="1">[1]!LKnum(AE29:AG29)</f>
        <v>#NAME?</v>
      </c>
      <c r="AI29">
        <f t="array" ref="AI29">SUMPRODUCT(([2]符文经济!$BA$6:$BA$205)*(Q29=[2]符文经济!$AU$6:$AU$205)*([2]符文经济!$AT$6:$AT$205=R29))</f>
        <v>0</v>
      </c>
    </row>
    <row r="30" spans="4:35" x14ac:dyDescent="0.2">
      <c r="D30">
        <f t="shared" si="36"/>
        <v>2063.4417058014801</v>
      </c>
      <c r="E30">
        <f t="shared" si="36"/>
        <v>458.5426012892176</v>
      </c>
      <c r="F30">
        <f t="shared" si="36"/>
        <v>12907.232021216674</v>
      </c>
      <c r="G30">
        <f t="shared" si="9"/>
        <v>10</v>
      </c>
      <c r="H30">
        <f t="shared" si="10"/>
        <v>2</v>
      </c>
      <c r="I30">
        <f t="shared" si="11"/>
        <v>150</v>
      </c>
      <c r="J30" t="str">
        <f t="shared" si="2"/>
        <v>{1,100,10,25}</v>
      </c>
      <c r="K30" t="str">
        <f t="shared" si="12"/>
        <v>{2,100,2,5}</v>
      </c>
      <c r="L30" t="str">
        <f t="shared" si="13"/>
        <v>{3,100,150,375}</v>
      </c>
      <c r="O30">
        <v>23</v>
      </c>
      <c r="P30">
        <v>3</v>
      </c>
      <c r="Q30">
        <v>1</v>
      </c>
      <c r="R30">
        <v>6</v>
      </c>
      <c r="S30" s="14">
        <v>0</v>
      </c>
      <c r="T30" s="14">
        <v>366.83408103137401</v>
      </c>
      <c r="U30" s="14">
        <v>4302.4106737388902</v>
      </c>
      <c r="V30">
        <v>1</v>
      </c>
      <c r="W30">
        <v>2</v>
      </c>
      <c r="X30">
        <v>3</v>
      </c>
      <c r="Y30">
        <f t="shared" si="14"/>
        <v>1</v>
      </c>
      <c r="Z30">
        <f t="shared" si="15"/>
        <v>3</v>
      </c>
      <c r="AA30">
        <f t="shared" si="16"/>
        <v>4</v>
      </c>
      <c r="AB30" t="e" vm="1">
        <f t="array" aca="1" ref="AB30" ca="1">_xlfn.SWITCH(Y30,1,1,2,5,3,10,4,50,5,100,6,1000,10000)</f>
        <v>#NAME?</v>
      </c>
      <c r="AC30" t="e" vm="1">
        <f t="array" aca="1" ref="AC30" ca="1">_xlfn.SWITCH(Z30,1,1,2,5,3,10,4,50,5,100,6,1000,10000)</f>
        <v>#NAME?</v>
      </c>
      <c r="AD30" t="e" vm="1">
        <f t="array" aca="1" ref="AD30" ca="1">_xlfn.SWITCH(AA30,1,1,2,5,3,10,4,50,5,100,6,1000,10000)</f>
        <v>#NAME?</v>
      </c>
      <c r="AE30">
        <f t="shared" si="5"/>
        <v>0</v>
      </c>
      <c r="AF30" t="e" vm="2">
        <f t="shared" ca="1" si="6"/>
        <v>#NAME?</v>
      </c>
      <c r="AG30" t="e" vm="2">
        <f t="shared" ca="1" si="7"/>
        <v>#NAME?</v>
      </c>
      <c r="AH30" t="e">
        <f t="array" aca="1" ref="AH30" ca="1">[1]!LKnum(AE30:AG30)</f>
        <v>#NAME?</v>
      </c>
      <c r="AI30">
        <f t="array" ref="AI30">SUMPRODUCT(([2]符文经济!$BA$6:$BA$205)*(Q30=[2]符文经济!$AU$6:$AU$205)*([2]符文经济!$AT$6:$AT$205=R30))</f>
        <v>0</v>
      </c>
    </row>
    <row r="31" spans="4:35" x14ac:dyDescent="0.2">
      <c r="D31">
        <f t="shared" si="36"/>
        <v>2063.4417058014801</v>
      </c>
      <c r="E31">
        <f t="shared" si="36"/>
        <v>458.5426012892176</v>
      </c>
      <c r="F31">
        <f t="shared" si="36"/>
        <v>12907.232021216674</v>
      </c>
      <c r="G31">
        <f t="shared" si="9"/>
        <v>10</v>
      </c>
      <c r="H31">
        <f t="shared" si="10"/>
        <v>2</v>
      </c>
      <c r="I31">
        <f t="shared" si="11"/>
        <v>150</v>
      </c>
      <c r="J31" t="str">
        <f t="shared" si="2"/>
        <v>{1,100,10,25}</v>
      </c>
      <c r="K31" t="str">
        <f t="shared" si="12"/>
        <v>{2,100,2,5}</v>
      </c>
      <c r="L31" t="str">
        <f t="shared" si="13"/>
        <v>{3,100,150,375}</v>
      </c>
      <c r="O31">
        <v>24</v>
      </c>
      <c r="P31">
        <v>4</v>
      </c>
      <c r="Q31">
        <v>1</v>
      </c>
      <c r="R31">
        <v>6</v>
      </c>
      <c r="S31" s="14">
        <v>0</v>
      </c>
      <c r="T31" s="14">
        <v>45.854260128921801</v>
      </c>
      <c r="U31" s="14">
        <v>7959.4597464169501</v>
      </c>
      <c r="V31">
        <v>1</v>
      </c>
      <c r="W31">
        <v>2</v>
      </c>
      <c r="X31">
        <v>3</v>
      </c>
      <c r="Y31">
        <f t="shared" si="14"/>
        <v>1</v>
      </c>
      <c r="Z31">
        <f t="shared" si="15"/>
        <v>2</v>
      </c>
      <c r="AA31">
        <f t="shared" si="16"/>
        <v>4</v>
      </c>
      <c r="AB31" t="e" vm="1">
        <f t="array" aca="1" ref="AB31" ca="1">_xlfn.SWITCH(Y31,1,1,2,5,3,10,4,50,5,100,6,1000,10000)</f>
        <v>#NAME?</v>
      </c>
      <c r="AC31" t="e" vm="1">
        <f t="array" aca="1" ref="AC31" ca="1">_xlfn.SWITCH(Z31,1,1,2,5,3,10,4,50,5,100,6,1000,10000)</f>
        <v>#NAME?</v>
      </c>
      <c r="AD31" t="e" vm="1">
        <f t="array" aca="1" ref="AD31" ca="1">_xlfn.SWITCH(AA31,1,1,2,5,3,10,4,50,5,100,6,1000,10000)</f>
        <v>#NAME?</v>
      </c>
      <c r="AE31">
        <f t="shared" si="5"/>
        <v>0</v>
      </c>
      <c r="AF31" t="e" vm="2">
        <f t="shared" ca="1" si="6"/>
        <v>#NAME?</v>
      </c>
      <c r="AG31" t="e" vm="2">
        <f t="shared" ca="1" si="7"/>
        <v>#NAME?</v>
      </c>
      <c r="AH31" t="e">
        <f t="array" aca="1" ref="AH31" ca="1">[1]!LKnum(AE31:AG31)</f>
        <v>#NAME?</v>
      </c>
      <c r="AI31">
        <f t="array" ref="AI31">SUMPRODUCT(([2]符文经济!$BA$6:$BA$205)*(Q31=[2]符文经济!$AU$6:$AU$205)*([2]符文经济!$AT$6:$AT$205=R31))</f>
        <v>0</v>
      </c>
    </row>
    <row r="32" spans="4:35" x14ac:dyDescent="0.2">
      <c r="D32">
        <f t="shared" ref="D32" si="37">SUM(S32:S35)</f>
        <v>2513.0488937441801</v>
      </c>
      <c r="E32">
        <f t="shared" ref="E32" si="38">SUM(T32:T35)</f>
        <v>558.45530972092638</v>
      </c>
      <c r="F32">
        <f t="shared" ref="F32" si="39">SUM(U32:U35)</f>
        <v>15719.613043111853</v>
      </c>
      <c r="G32">
        <f t="shared" si="9"/>
        <v>10</v>
      </c>
      <c r="H32">
        <f t="shared" si="10"/>
        <v>2</v>
      </c>
      <c r="I32">
        <f t="shared" si="11"/>
        <v>150</v>
      </c>
      <c r="J32" t="str">
        <f t="shared" si="2"/>
        <v>{1,100,10,25}</v>
      </c>
      <c r="K32" t="str">
        <f t="shared" si="12"/>
        <v>{2,100,2,5}</v>
      </c>
      <c r="L32" t="str">
        <f t="shared" si="13"/>
        <v>{3,100,150,375}</v>
      </c>
      <c r="O32">
        <v>25</v>
      </c>
      <c r="P32">
        <v>1</v>
      </c>
      <c r="Q32">
        <v>1</v>
      </c>
      <c r="R32">
        <v>7</v>
      </c>
      <c r="S32" s="14">
        <v>1256.52444687209</v>
      </c>
      <c r="T32" s="14">
        <v>55.845530972092703</v>
      </c>
      <c r="U32" s="14">
        <v>0</v>
      </c>
      <c r="V32">
        <v>1</v>
      </c>
      <c r="W32">
        <v>2</v>
      </c>
      <c r="X32">
        <v>3</v>
      </c>
      <c r="Y32">
        <f t="shared" si="14"/>
        <v>4</v>
      </c>
      <c r="Z32">
        <f t="shared" si="15"/>
        <v>2</v>
      </c>
      <c r="AA32">
        <f t="shared" si="16"/>
        <v>1</v>
      </c>
      <c r="AB32" t="e" vm="1">
        <f t="array" aca="1" ref="AB32" ca="1">_xlfn.SWITCH(Y32,1,1,2,5,3,10,4,50,5,100,6,1000,10000)</f>
        <v>#NAME?</v>
      </c>
      <c r="AC32" t="e" vm="1">
        <f t="array" aca="1" ref="AC32" ca="1">_xlfn.SWITCH(Z32,1,1,2,5,3,10,4,50,5,100,6,1000,10000)</f>
        <v>#NAME?</v>
      </c>
      <c r="AD32" t="e" vm="1">
        <f t="array" aca="1" ref="AD32" ca="1">_xlfn.SWITCH(AA32,1,1,2,5,3,10,4,50,5,100,6,1000,10000)</f>
        <v>#NAME?</v>
      </c>
      <c r="AE32" t="e" vm="2">
        <f t="shared" ca="1" si="5"/>
        <v>#NAME?</v>
      </c>
      <c r="AF32" t="e" vm="2">
        <f t="shared" ca="1" si="6"/>
        <v>#NAME?</v>
      </c>
      <c r="AG32">
        <f t="shared" si="7"/>
        <v>0</v>
      </c>
      <c r="AH32" t="e">
        <f t="array" aca="1" ref="AH32" ca="1">[1]!LKnum(AE32:AG32)</f>
        <v>#NAME?</v>
      </c>
      <c r="AI32">
        <f t="array" ref="AI32">SUMPRODUCT(([2]符文经济!$BA$6:$BA$205)*(Q32=[2]符文经济!$AU$6:$AU$205)*([2]符文经济!$AT$6:$AT$205=R32))</f>
        <v>0</v>
      </c>
    </row>
    <row r="33" spans="4:35" x14ac:dyDescent="0.2">
      <c r="D33">
        <f t="shared" ref="D33:F35" si="40">D32</f>
        <v>2513.0488937441801</v>
      </c>
      <c r="E33">
        <f t="shared" si="40"/>
        <v>558.45530972092638</v>
      </c>
      <c r="F33">
        <f t="shared" si="40"/>
        <v>15719.613043111853</v>
      </c>
      <c r="G33">
        <f t="shared" si="9"/>
        <v>10</v>
      </c>
      <c r="H33">
        <f t="shared" si="10"/>
        <v>2</v>
      </c>
      <c r="I33">
        <f t="shared" si="11"/>
        <v>150</v>
      </c>
      <c r="J33" t="str">
        <f t="shared" si="2"/>
        <v>{1,100,10,25}</v>
      </c>
      <c r="K33" t="str">
        <f t="shared" si="12"/>
        <v>{2,100,2,5}</v>
      </c>
      <c r="L33" t="str">
        <f t="shared" si="13"/>
        <v>{3,100,150,375}</v>
      </c>
      <c r="O33">
        <v>26</v>
      </c>
      <c r="P33">
        <v>2</v>
      </c>
      <c r="Q33">
        <v>1</v>
      </c>
      <c r="R33">
        <v>7</v>
      </c>
      <c r="S33" s="14">
        <v>1256.52444687209</v>
      </c>
      <c r="T33" s="14">
        <v>0</v>
      </c>
      <c r="U33" s="14">
        <v>785.980652155592</v>
      </c>
      <c r="V33">
        <v>1</v>
      </c>
      <c r="W33">
        <v>2</v>
      </c>
      <c r="X33">
        <v>3</v>
      </c>
      <c r="Y33">
        <f t="shared" si="14"/>
        <v>4</v>
      </c>
      <c r="Z33">
        <f t="shared" si="15"/>
        <v>1</v>
      </c>
      <c r="AA33">
        <f t="shared" si="16"/>
        <v>3</v>
      </c>
      <c r="AB33" t="e" vm="1">
        <f t="array" aca="1" ref="AB33" ca="1">_xlfn.SWITCH(Y33,1,1,2,5,3,10,4,50,5,100,6,1000,10000)</f>
        <v>#NAME?</v>
      </c>
      <c r="AC33" t="e" vm="1">
        <f t="array" aca="1" ref="AC33" ca="1">_xlfn.SWITCH(Z33,1,1,2,5,3,10,4,50,5,100,6,1000,10000)</f>
        <v>#NAME?</v>
      </c>
      <c r="AD33" t="e" vm="1">
        <f t="array" aca="1" ref="AD33" ca="1">_xlfn.SWITCH(AA33,1,1,2,5,3,10,4,50,5,100,6,1000,10000)</f>
        <v>#NAME?</v>
      </c>
      <c r="AE33" t="e" vm="2">
        <f t="shared" ca="1" si="5"/>
        <v>#NAME?</v>
      </c>
      <c r="AF33">
        <f t="shared" si="6"/>
        <v>0</v>
      </c>
      <c r="AG33" t="e" vm="2">
        <f t="shared" ca="1" si="7"/>
        <v>#NAME?</v>
      </c>
      <c r="AH33" t="e">
        <f t="array" aca="1" ref="AH33" ca="1">[1]!LKnum(AE33:AG33)</f>
        <v>#NAME?</v>
      </c>
      <c r="AI33">
        <f t="array" ref="AI33">SUMPRODUCT(([2]符文经济!$BA$6:$BA$205)*(Q33=[2]符文经济!$AU$6:$AU$205)*([2]符文经济!$AT$6:$AT$205=R33))</f>
        <v>0</v>
      </c>
    </row>
    <row r="34" spans="4:35" x14ac:dyDescent="0.2">
      <c r="D34">
        <f t="shared" si="40"/>
        <v>2513.0488937441801</v>
      </c>
      <c r="E34">
        <f t="shared" si="40"/>
        <v>558.45530972092638</v>
      </c>
      <c r="F34">
        <f t="shared" si="40"/>
        <v>15719.613043111853</v>
      </c>
      <c r="G34">
        <f t="shared" si="9"/>
        <v>10</v>
      </c>
      <c r="H34">
        <f t="shared" si="10"/>
        <v>2</v>
      </c>
      <c r="I34">
        <f t="shared" si="11"/>
        <v>150</v>
      </c>
      <c r="J34" t="str">
        <f t="shared" si="2"/>
        <v>{1,100,10,25}</v>
      </c>
      <c r="K34" t="str">
        <f t="shared" si="12"/>
        <v>{2,100,2,5}</v>
      </c>
      <c r="L34" t="str">
        <f t="shared" si="13"/>
        <v>{3,100,150,375}</v>
      </c>
      <c r="O34">
        <v>27</v>
      </c>
      <c r="P34">
        <v>3</v>
      </c>
      <c r="Q34">
        <v>1</v>
      </c>
      <c r="R34">
        <v>7</v>
      </c>
      <c r="S34" s="14">
        <v>0</v>
      </c>
      <c r="T34" s="14">
        <v>446.764247776741</v>
      </c>
      <c r="U34" s="14">
        <v>5239.8710143706203</v>
      </c>
      <c r="V34">
        <v>1</v>
      </c>
      <c r="W34">
        <v>2</v>
      </c>
      <c r="X34">
        <v>3</v>
      </c>
      <c r="Y34">
        <f t="shared" si="14"/>
        <v>1</v>
      </c>
      <c r="Z34">
        <f t="shared" si="15"/>
        <v>3</v>
      </c>
      <c r="AA34">
        <f t="shared" si="16"/>
        <v>4</v>
      </c>
      <c r="AB34" t="e" vm="1">
        <f t="array" aca="1" ref="AB34" ca="1">_xlfn.SWITCH(Y34,1,1,2,5,3,10,4,50,5,100,6,1000,10000)</f>
        <v>#NAME?</v>
      </c>
      <c r="AC34" t="e" vm="1">
        <f t="array" aca="1" ref="AC34" ca="1">_xlfn.SWITCH(Z34,1,1,2,5,3,10,4,50,5,100,6,1000,10000)</f>
        <v>#NAME?</v>
      </c>
      <c r="AD34" t="e" vm="1">
        <f t="array" aca="1" ref="AD34" ca="1">_xlfn.SWITCH(AA34,1,1,2,5,3,10,4,50,5,100,6,1000,10000)</f>
        <v>#NAME?</v>
      </c>
      <c r="AE34">
        <f t="shared" si="5"/>
        <v>0</v>
      </c>
      <c r="AF34" t="e" vm="2">
        <f t="shared" ca="1" si="6"/>
        <v>#NAME?</v>
      </c>
      <c r="AG34" t="e" vm="2">
        <f t="shared" ca="1" si="7"/>
        <v>#NAME?</v>
      </c>
      <c r="AH34" t="e">
        <f t="array" aca="1" ref="AH34" ca="1">[1]!LKnum(AE34:AG34)</f>
        <v>#NAME?</v>
      </c>
      <c r="AI34">
        <f t="array" ref="AI34">SUMPRODUCT(([2]符文经济!$BA$6:$BA$205)*(Q34=[2]符文经济!$AU$6:$AU$205)*([2]符文经济!$AT$6:$AT$205=R34))</f>
        <v>0</v>
      </c>
    </row>
    <row r="35" spans="4:35" x14ac:dyDescent="0.2">
      <c r="D35">
        <f t="shared" si="40"/>
        <v>2513.0488937441801</v>
      </c>
      <c r="E35">
        <f t="shared" si="40"/>
        <v>558.45530972092638</v>
      </c>
      <c r="F35">
        <f t="shared" si="40"/>
        <v>15719.613043111853</v>
      </c>
      <c r="G35">
        <f t="shared" si="9"/>
        <v>10</v>
      </c>
      <c r="H35">
        <f t="shared" si="10"/>
        <v>2</v>
      </c>
      <c r="I35">
        <f t="shared" si="11"/>
        <v>150</v>
      </c>
      <c r="J35" t="str">
        <f t="shared" si="2"/>
        <v>{1,100,10,25}</v>
      </c>
      <c r="K35" t="str">
        <f t="shared" si="12"/>
        <v>{2,100,2,5}</v>
      </c>
      <c r="L35" t="str">
        <f t="shared" si="13"/>
        <v>{3,100,150,375}</v>
      </c>
      <c r="O35">
        <v>28</v>
      </c>
      <c r="P35">
        <v>4</v>
      </c>
      <c r="Q35">
        <v>1</v>
      </c>
      <c r="R35">
        <v>7</v>
      </c>
      <c r="S35" s="14">
        <v>0</v>
      </c>
      <c r="T35" s="14">
        <v>55.845530972092703</v>
      </c>
      <c r="U35" s="14">
        <v>9693.7613765856404</v>
      </c>
      <c r="V35">
        <v>1</v>
      </c>
      <c r="W35">
        <v>2</v>
      </c>
      <c r="X35">
        <v>3</v>
      </c>
      <c r="Y35">
        <f t="shared" si="14"/>
        <v>1</v>
      </c>
      <c r="Z35">
        <f t="shared" si="15"/>
        <v>2</v>
      </c>
      <c r="AA35">
        <f t="shared" si="16"/>
        <v>4</v>
      </c>
      <c r="AB35" t="e" vm="1">
        <f t="array" aca="1" ref="AB35" ca="1">_xlfn.SWITCH(Y35,1,1,2,5,3,10,4,50,5,100,6,1000,10000)</f>
        <v>#NAME?</v>
      </c>
      <c r="AC35" t="e" vm="1">
        <f t="array" aca="1" ref="AC35" ca="1">_xlfn.SWITCH(Z35,1,1,2,5,3,10,4,50,5,100,6,1000,10000)</f>
        <v>#NAME?</v>
      </c>
      <c r="AD35" t="e" vm="1">
        <f t="array" aca="1" ref="AD35" ca="1">_xlfn.SWITCH(AA35,1,1,2,5,3,10,4,50,5,100,6,1000,10000)</f>
        <v>#NAME?</v>
      </c>
      <c r="AE35">
        <f t="shared" si="5"/>
        <v>0</v>
      </c>
      <c r="AF35" t="e" vm="2">
        <f t="shared" ca="1" si="6"/>
        <v>#NAME?</v>
      </c>
      <c r="AG35" t="e" vm="2">
        <f t="shared" ca="1" si="7"/>
        <v>#NAME?</v>
      </c>
      <c r="AH35" t="e">
        <f t="array" aca="1" ref="AH35" ca="1">[1]!LKnum(AE35:AG35)</f>
        <v>#NAME?</v>
      </c>
      <c r="AI35">
        <f t="array" ref="AI35">SUMPRODUCT(([2]符文经济!$BA$6:$BA$205)*(Q35=[2]符文经济!$AU$6:$AU$205)*([2]符文经济!$AT$6:$AT$205=R35))</f>
        <v>0</v>
      </c>
    </row>
    <row r="36" spans="4:35" x14ac:dyDescent="0.2">
      <c r="D36">
        <f t="shared" ref="D36" si="41">SUM(S36:S39)</f>
        <v>2962.65608168686</v>
      </c>
      <c r="E36">
        <f t="shared" ref="E36" si="42">SUM(T36:T39)</f>
        <v>658.36801815263618</v>
      </c>
      <c r="F36">
        <f t="shared" ref="F36" si="43">SUM(U36:U39)</f>
        <v>18531.994065006991</v>
      </c>
      <c r="G36">
        <f t="shared" si="9"/>
        <v>11</v>
      </c>
      <c r="H36">
        <f t="shared" si="10"/>
        <v>2</v>
      </c>
      <c r="I36">
        <f t="shared" si="11"/>
        <v>150</v>
      </c>
      <c r="J36" t="str">
        <f t="shared" si="2"/>
        <v>{1,100,11,27}</v>
      </c>
      <c r="K36" t="str">
        <f t="shared" si="12"/>
        <v>{2,100,2,5}</v>
      </c>
      <c r="L36" t="str">
        <f t="shared" si="13"/>
        <v>{3,100,150,375}</v>
      </c>
      <c r="O36">
        <v>29</v>
      </c>
      <c r="P36">
        <v>1</v>
      </c>
      <c r="Q36">
        <v>1</v>
      </c>
      <c r="R36">
        <v>8</v>
      </c>
      <c r="S36" s="14">
        <v>1481.32804084343</v>
      </c>
      <c r="T36" s="14">
        <v>65.836801815263598</v>
      </c>
      <c r="U36" s="14">
        <v>0</v>
      </c>
      <c r="V36">
        <v>1</v>
      </c>
      <c r="W36">
        <v>2</v>
      </c>
      <c r="X36">
        <v>3</v>
      </c>
      <c r="Y36">
        <f t="shared" si="14"/>
        <v>4</v>
      </c>
      <c r="Z36">
        <f t="shared" si="15"/>
        <v>2</v>
      </c>
      <c r="AA36">
        <f t="shared" si="16"/>
        <v>1</v>
      </c>
      <c r="AB36" t="e" vm="1">
        <f t="array" aca="1" ref="AB36" ca="1">_xlfn.SWITCH(Y36,1,1,2,5,3,10,4,50,5,100,6,1000,10000)</f>
        <v>#NAME?</v>
      </c>
      <c r="AC36" t="e" vm="1">
        <f t="array" aca="1" ref="AC36" ca="1">_xlfn.SWITCH(Z36,1,1,2,5,3,10,4,50,5,100,6,1000,10000)</f>
        <v>#NAME?</v>
      </c>
      <c r="AD36" t="e" vm="1">
        <f t="array" aca="1" ref="AD36" ca="1">_xlfn.SWITCH(AA36,1,1,2,5,3,10,4,50,5,100,6,1000,10000)</f>
        <v>#NAME?</v>
      </c>
      <c r="AE36" t="e" vm="2">
        <f t="shared" ca="1" si="5"/>
        <v>#NAME?</v>
      </c>
      <c r="AF36" t="e" vm="2">
        <f t="shared" ca="1" si="6"/>
        <v>#NAME?</v>
      </c>
      <c r="AG36">
        <f t="shared" si="7"/>
        <v>0</v>
      </c>
      <c r="AH36" t="e">
        <f t="array" aca="1" ref="AH36" ca="1">[1]!LKnum(AE36:AG36)</f>
        <v>#NAME?</v>
      </c>
      <c r="AI36">
        <f t="array" ref="AI36">SUMPRODUCT(([2]符文经济!$BA$6:$BA$205)*(Q36=[2]符文经济!$AU$6:$AU$205)*([2]符文经济!$AT$6:$AT$205=R36))</f>
        <v>0</v>
      </c>
    </row>
    <row r="37" spans="4:35" x14ac:dyDescent="0.2">
      <c r="D37">
        <f t="shared" ref="D37:F39" si="44">D36</f>
        <v>2962.65608168686</v>
      </c>
      <c r="E37">
        <f t="shared" si="44"/>
        <v>658.36801815263618</v>
      </c>
      <c r="F37">
        <f t="shared" si="44"/>
        <v>18531.994065006991</v>
      </c>
      <c r="G37">
        <f t="shared" si="9"/>
        <v>11</v>
      </c>
      <c r="H37">
        <f t="shared" si="10"/>
        <v>2</v>
      </c>
      <c r="I37">
        <f t="shared" si="11"/>
        <v>150</v>
      </c>
      <c r="J37" t="str">
        <f t="shared" si="2"/>
        <v>{1,100,11,27}</v>
      </c>
      <c r="K37" t="str">
        <f t="shared" si="12"/>
        <v>{2,100,2,5}</v>
      </c>
      <c r="L37" t="str">
        <f t="shared" si="13"/>
        <v>{3,100,150,375}</v>
      </c>
      <c r="O37">
        <v>30</v>
      </c>
      <c r="P37">
        <v>2</v>
      </c>
      <c r="Q37">
        <v>1</v>
      </c>
      <c r="R37">
        <v>8</v>
      </c>
      <c r="S37" s="14">
        <v>1481.32804084343</v>
      </c>
      <c r="T37" s="14">
        <v>0</v>
      </c>
      <c r="U37" s="14">
        <v>926.59970325035101</v>
      </c>
      <c r="V37">
        <v>1</v>
      </c>
      <c r="W37">
        <v>2</v>
      </c>
      <c r="X37">
        <v>3</v>
      </c>
      <c r="Y37">
        <f t="shared" si="14"/>
        <v>4</v>
      </c>
      <c r="Z37">
        <f t="shared" si="15"/>
        <v>1</v>
      </c>
      <c r="AA37">
        <f t="shared" si="16"/>
        <v>3</v>
      </c>
      <c r="AB37" t="e" vm="1">
        <f t="array" aca="1" ref="AB37" ca="1">_xlfn.SWITCH(Y37,1,1,2,5,3,10,4,50,5,100,6,1000,10000)</f>
        <v>#NAME?</v>
      </c>
      <c r="AC37" t="e" vm="1">
        <f t="array" aca="1" ref="AC37" ca="1">_xlfn.SWITCH(Z37,1,1,2,5,3,10,4,50,5,100,6,1000,10000)</f>
        <v>#NAME?</v>
      </c>
      <c r="AD37" t="e" vm="1">
        <f t="array" aca="1" ref="AD37" ca="1">_xlfn.SWITCH(AA37,1,1,2,5,3,10,4,50,5,100,6,1000,10000)</f>
        <v>#NAME?</v>
      </c>
      <c r="AE37" t="e" vm="2">
        <f t="shared" ca="1" si="5"/>
        <v>#NAME?</v>
      </c>
      <c r="AF37">
        <f t="shared" si="6"/>
        <v>0</v>
      </c>
      <c r="AG37" t="e" vm="2">
        <f t="shared" ca="1" si="7"/>
        <v>#NAME?</v>
      </c>
      <c r="AH37" t="e">
        <f t="array" aca="1" ref="AH37" ca="1">[1]!LKnum(AE37:AG37)</f>
        <v>#NAME?</v>
      </c>
      <c r="AI37">
        <f t="array" ref="AI37">SUMPRODUCT(([2]符文经济!$BA$6:$BA$205)*(Q37=[2]符文经济!$AU$6:$AU$205)*([2]符文经济!$AT$6:$AT$205=R37))</f>
        <v>0</v>
      </c>
    </row>
    <row r="38" spans="4:35" x14ac:dyDescent="0.2">
      <c r="D38">
        <f t="shared" si="44"/>
        <v>2962.65608168686</v>
      </c>
      <c r="E38">
        <f t="shared" si="44"/>
        <v>658.36801815263618</v>
      </c>
      <c r="F38">
        <f t="shared" si="44"/>
        <v>18531.994065006991</v>
      </c>
      <c r="G38">
        <f t="shared" si="9"/>
        <v>11</v>
      </c>
      <c r="H38">
        <f t="shared" si="10"/>
        <v>2</v>
      </c>
      <c r="I38">
        <f t="shared" si="11"/>
        <v>150</v>
      </c>
      <c r="J38" t="str">
        <f t="shared" si="2"/>
        <v>{1,100,11,27}</v>
      </c>
      <c r="K38" t="str">
        <f t="shared" si="12"/>
        <v>{2,100,2,5}</v>
      </c>
      <c r="L38" t="str">
        <f t="shared" si="13"/>
        <v>{3,100,150,375}</v>
      </c>
      <c r="O38">
        <v>31</v>
      </c>
      <c r="P38">
        <v>3</v>
      </c>
      <c r="Q38">
        <v>1</v>
      </c>
      <c r="R38">
        <v>8</v>
      </c>
      <c r="S38" s="14">
        <v>0</v>
      </c>
      <c r="T38" s="14">
        <v>526.69441452210901</v>
      </c>
      <c r="U38" s="14">
        <v>6177.3313550023404</v>
      </c>
      <c r="V38">
        <v>1</v>
      </c>
      <c r="W38">
        <v>2</v>
      </c>
      <c r="X38">
        <v>3</v>
      </c>
      <c r="Y38">
        <f t="shared" si="14"/>
        <v>1</v>
      </c>
      <c r="Z38">
        <f t="shared" si="15"/>
        <v>3</v>
      </c>
      <c r="AA38">
        <f t="shared" si="16"/>
        <v>4</v>
      </c>
      <c r="AB38" t="e" vm="1">
        <f t="array" aca="1" ref="AB38" ca="1">_xlfn.SWITCH(Y38,1,1,2,5,3,10,4,50,5,100,6,1000,10000)</f>
        <v>#NAME?</v>
      </c>
      <c r="AC38" t="e" vm="1">
        <f t="array" aca="1" ref="AC38" ca="1">_xlfn.SWITCH(Z38,1,1,2,5,3,10,4,50,5,100,6,1000,10000)</f>
        <v>#NAME?</v>
      </c>
      <c r="AD38" t="e" vm="1">
        <f t="array" aca="1" ref="AD38" ca="1">_xlfn.SWITCH(AA38,1,1,2,5,3,10,4,50,5,100,6,1000,10000)</f>
        <v>#NAME?</v>
      </c>
      <c r="AE38">
        <f t="shared" si="5"/>
        <v>0</v>
      </c>
      <c r="AF38" t="e" vm="2">
        <f t="shared" ca="1" si="6"/>
        <v>#NAME?</v>
      </c>
      <c r="AG38" t="e" vm="2">
        <f t="shared" ca="1" si="7"/>
        <v>#NAME?</v>
      </c>
      <c r="AH38" t="e">
        <f t="array" aca="1" ref="AH38" ca="1">[1]!LKnum(AE38:AG38)</f>
        <v>#NAME?</v>
      </c>
      <c r="AI38">
        <f t="array" ref="AI38">SUMPRODUCT(([2]符文经济!$BA$6:$BA$205)*(Q38=[2]符文经济!$AU$6:$AU$205)*([2]符文经济!$AT$6:$AT$205=R38))</f>
        <v>0</v>
      </c>
    </row>
    <row r="39" spans="4:35" x14ac:dyDescent="0.2">
      <c r="D39">
        <f t="shared" si="44"/>
        <v>2962.65608168686</v>
      </c>
      <c r="E39">
        <f t="shared" si="44"/>
        <v>658.36801815263618</v>
      </c>
      <c r="F39">
        <f t="shared" si="44"/>
        <v>18531.994065006991</v>
      </c>
      <c r="G39">
        <f t="shared" si="9"/>
        <v>11</v>
      </c>
      <c r="H39">
        <f t="shared" si="10"/>
        <v>2</v>
      </c>
      <c r="I39">
        <f t="shared" si="11"/>
        <v>150</v>
      </c>
      <c r="J39" t="str">
        <f t="shared" si="2"/>
        <v>{1,100,11,27}</v>
      </c>
      <c r="K39" t="str">
        <f t="shared" si="12"/>
        <v>{2,100,2,5}</v>
      </c>
      <c r="L39" t="str">
        <f t="shared" si="13"/>
        <v>{3,100,150,375}</v>
      </c>
      <c r="O39">
        <v>32</v>
      </c>
      <c r="P39">
        <v>4</v>
      </c>
      <c r="Q39">
        <v>1</v>
      </c>
      <c r="R39">
        <v>8</v>
      </c>
      <c r="S39" s="14">
        <v>0</v>
      </c>
      <c r="T39" s="14">
        <v>65.836801815263598</v>
      </c>
      <c r="U39" s="14">
        <v>11428.063006754301</v>
      </c>
      <c r="V39">
        <v>1</v>
      </c>
      <c r="W39">
        <v>2</v>
      </c>
      <c r="X39">
        <v>3</v>
      </c>
      <c r="Y39">
        <f t="shared" si="14"/>
        <v>1</v>
      </c>
      <c r="Z39">
        <f t="shared" si="15"/>
        <v>2</v>
      </c>
      <c r="AA39">
        <f t="shared" si="16"/>
        <v>5</v>
      </c>
      <c r="AB39" t="e" vm="1">
        <f t="array" aca="1" ref="AB39" ca="1">_xlfn.SWITCH(Y39,1,1,2,5,3,10,4,50,5,100,6,1000,10000)</f>
        <v>#NAME?</v>
      </c>
      <c r="AC39" t="e" vm="1">
        <f t="array" aca="1" ref="AC39" ca="1">_xlfn.SWITCH(Z39,1,1,2,5,3,10,4,50,5,100,6,1000,10000)</f>
        <v>#NAME?</v>
      </c>
      <c r="AD39" t="e" vm="1">
        <f t="array" aca="1" ref="AD39" ca="1">_xlfn.SWITCH(AA39,1,1,2,5,3,10,4,50,5,100,6,1000,10000)</f>
        <v>#NAME?</v>
      </c>
      <c r="AE39">
        <f t="shared" si="5"/>
        <v>0</v>
      </c>
      <c r="AF39" t="e" vm="2">
        <f t="shared" ca="1" si="6"/>
        <v>#NAME?</v>
      </c>
      <c r="AG39" t="e" vm="2">
        <f t="shared" ca="1" si="7"/>
        <v>#NAME?</v>
      </c>
      <c r="AH39" t="e">
        <f t="array" aca="1" ref="AH39" ca="1">[1]!LKnum(AE39:AG39)</f>
        <v>#NAME?</v>
      </c>
      <c r="AI39">
        <f t="array" ref="AI39">SUMPRODUCT(([2]符文经济!$BA$6:$BA$205)*(Q39=[2]符文经济!$AU$6:$AU$205)*([2]符文经济!$AT$6:$AT$205=R39))</f>
        <v>0</v>
      </c>
    </row>
    <row r="40" spans="4:35" x14ac:dyDescent="0.2">
      <c r="D40">
        <f t="shared" ref="D40" si="45">SUM(S40:S43)</f>
        <v>3412.26326962956</v>
      </c>
      <c r="E40">
        <f t="shared" ref="E40" si="46">SUM(T40:T43)</f>
        <v>758.28072658434496</v>
      </c>
      <c r="F40">
        <f t="shared" ref="F40" si="47">SUM(U40:U43)</f>
        <v>21344.375086902168</v>
      </c>
      <c r="G40">
        <f t="shared" si="9"/>
        <v>12</v>
      </c>
      <c r="H40">
        <f t="shared" si="10"/>
        <v>2</v>
      </c>
      <c r="I40">
        <f t="shared" si="11"/>
        <v>150</v>
      </c>
      <c r="J40" t="str">
        <f t="shared" si="2"/>
        <v>{1,100,12,30}</v>
      </c>
      <c r="K40" t="str">
        <f t="shared" si="12"/>
        <v>{2,100,2,5}</v>
      </c>
      <c r="L40" t="str">
        <f t="shared" si="13"/>
        <v>{3,100,150,375}</v>
      </c>
      <c r="O40">
        <v>33</v>
      </c>
      <c r="P40">
        <v>1</v>
      </c>
      <c r="Q40">
        <v>1</v>
      </c>
      <c r="R40">
        <v>9</v>
      </c>
      <c r="S40" s="14">
        <v>1706.13163481478</v>
      </c>
      <c r="T40" s="14">
        <v>75.828072658434493</v>
      </c>
      <c r="U40" s="14">
        <v>0</v>
      </c>
      <c r="V40">
        <v>1</v>
      </c>
      <c r="W40">
        <v>2</v>
      </c>
      <c r="X40">
        <v>3</v>
      </c>
      <c r="Y40">
        <f t="shared" si="14"/>
        <v>4</v>
      </c>
      <c r="Z40">
        <f t="shared" si="15"/>
        <v>2</v>
      </c>
      <c r="AA40">
        <f t="shared" si="16"/>
        <v>1</v>
      </c>
      <c r="AB40" t="e" vm="1">
        <f t="array" aca="1" ref="AB40" ca="1">_xlfn.SWITCH(Y40,1,1,2,5,3,10,4,50,5,100,6,1000,10000)</f>
        <v>#NAME?</v>
      </c>
      <c r="AC40" t="e" vm="1">
        <f t="array" aca="1" ref="AC40" ca="1">_xlfn.SWITCH(Z40,1,1,2,5,3,10,4,50,5,100,6,1000,10000)</f>
        <v>#NAME?</v>
      </c>
      <c r="AD40" t="e" vm="1">
        <f t="array" aca="1" ref="AD40" ca="1">_xlfn.SWITCH(AA40,1,1,2,5,3,10,4,50,5,100,6,1000,10000)</f>
        <v>#NAME?</v>
      </c>
      <c r="AE40" t="e" vm="2">
        <f t="shared" ca="1" si="5"/>
        <v>#NAME?</v>
      </c>
      <c r="AF40" t="e" vm="2">
        <f t="shared" ca="1" si="6"/>
        <v>#NAME?</v>
      </c>
      <c r="AG40">
        <f t="shared" si="7"/>
        <v>0</v>
      </c>
      <c r="AH40" t="e">
        <f t="array" aca="1" ref="AH40" ca="1">[1]!LKnum(AE40:AG40)</f>
        <v>#NAME?</v>
      </c>
      <c r="AI40">
        <f t="array" ref="AI40">SUMPRODUCT(([2]符文经济!$BA$6:$BA$205)*(Q40=[2]符文经济!$AU$6:$AU$205)*([2]符文经济!$AT$6:$AT$205=R40))</f>
        <v>0</v>
      </c>
    </row>
    <row r="41" spans="4:35" x14ac:dyDescent="0.2">
      <c r="D41">
        <f t="shared" ref="D41:F43" si="48">D40</f>
        <v>3412.26326962956</v>
      </c>
      <c r="E41">
        <f t="shared" si="48"/>
        <v>758.28072658434496</v>
      </c>
      <c r="F41">
        <f t="shared" si="48"/>
        <v>21344.375086902168</v>
      </c>
      <c r="G41">
        <f t="shared" si="9"/>
        <v>12</v>
      </c>
      <c r="H41">
        <f t="shared" si="10"/>
        <v>2</v>
      </c>
      <c r="I41">
        <f t="shared" si="11"/>
        <v>150</v>
      </c>
      <c r="J41" t="str">
        <f t="shared" si="2"/>
        <v>{1,100,12,30}</v>
      </c>
      <c r="K41" t="str">
        <f t="shared" si="12"/>
        <v>{2,100,2,5}</v>
      </c>
      <c r="L41" t="str">
        <f t="shared" si="13"/>
        <v>{3,100,150,375}</v>
      </c>
      <c r="O41">
        <v>34</v>
      </c>
      <c r="P41">
        <v>2</v>
      </c>
      <c r="Q41">
        <v>1</v>
      </c>
      <c r="R41">
        <v>9</v>
      </c>
      <c r="S41" s="14">
        <v>1706.13163481478</v>
      </c>
      <c r="T41" s="14">
        <v>0</v>
      </c>
      <c r="U41" s="14">
        <v>1067.21875434511</v>
      </c>
      <c r="V41">
        <v>1</v>
      </c>
      <c r="W41">
        <v>2</v>
      </c>
      <c r="X41">
        <v>3</v>
      </c>
      <c r="Y41">
        <f t="shared" si="14"/>
        <v>4</v>
      </c>
      <c r="Z41">
        <f t="shared" si="15"/>
        <v>1</v>
      </c>
      <c r="AA41">
        <f t="shared" si="16"/>
        <v>4</v>
      </c>
      <c r="AB41" t="e" vm="1">
        <f t="array" aca="1" ref="AB41" ca="1">_xlfn.SWITCH(Y41,1,1,2,5,3,10,4,50,5,100,6,1000,10000)</f>
        <v>#NAME?</v>
      </c>
      <c r="AC41" t="e" vm="1">
        <f t="array" aca="1" ref="AC41" ca="1">_xlfn.SWITCH(Z41,1,1,2,5,3,10,4,50,5,100,6,1000,10000)</f>
        <v>#NAME?</v>
      </c>
      <c r="AD41" t="e" vm="1">
        <f t="array" aca="1" ref="AD41" ca="1">_xlfn.SWITCH(AA41,1,1,2,5,3,10,4,50,5,100,6,1000,10000)</f>
        <v>#NAME?</v>
      </c>
      <c r="AE41" t="e" vm="2">
        <f t="shared" ca="1" si="5"/>
        <v>#NAME?</v>
      </c>
      <c r="AF41">
        <f t="shared" si="6"/>
        <v>0</v>
      </c>
      <c r="AG41" t="e" vm="2">
        <f t="shared" ca="1" si="7"/>
        <v>#NAME?</v>
      </c>
      <c r="AH41" t="e">
        <f t="array" aca="1" ref="AH41" ca="1">[1]!LKnum(AE41:AG41)</f>
        <v>#NAME?</v>
      </c>
      <c r="AI41">
        <f t="array" ref="AI41">SUMPRODUCT(([2]符文经济!$BA$6:$BA$205)*(Q41=[2]符文经济!$AU$6:$AU$205)*([2]符文经济!$AT$6:$AT$205=R41))</f>
        <v>0</v>
      </c>
    </row>
    <row r="42" spans="4:35" x14ac:dyDescent="0.2">
      <c r="D42">
        <f t="shared" si="48"/>
        <v>3412.26326962956</v>
      </c>
      <c r="E42">
        <f t="shared" si="48"/>
        <v>758.28072658434496</v>
      </c>
      <c r="F42">
        <f t="shared" si="48"/>
        <v>21344.375086902168</v>
      </c>
      <c r="G42">
        <f t="shared" si="9"/>
        <v>12</v>
      </c>
      <c r="H42">
        <f t="shared" si="10"/>
        <v>2</v>
      </c>
      <c r="I42">
        <f t="shared" si="11"/>
        <v>150</v>
      </c>
      <c r="J42" t="str">
        <f t="shared" si="2"/>
        <v>{1,100,12,30}</v>
      </c>
      <c r="K42" t="str">
        <f t="shared" si="12"/>
        <v>{2,100,2,5}</v>
      </c>
      <c r="L42" t="str">
        <f t="shared" si="13"/>
        <v>{3,100,150,375}</v>
      </c>
      <c r="O42">
        <v>35</v>
      </c>
      <c r="P42">
        <v>3</v>
      </c>
      <c r="Q42">
        <v>1</v>
      </c>
      <c r="R42">
        <v>9</v>
      </c>
      <c r="S42" s="14">
        <v>0</v>
      </c>
      <c r="T42" s="14">
        <v>606.62458126747595</v>
      </c>
      <c r="U42" s="14">
        <v>7114.7916956340596</v>
      </c>
      <c r="V42">
        <v>1</v>
      </c>
      <c r="W42">
        <v>2</v>
      </c>
      <c r="X42">
        <v>3</v>
      </c>
      <c r="Y42">
        <f t="shared" si="14"/>
        <v>1</v>
      </c>
      <c r="Z42">
        <f t="shared" si="15"/>
        <v>3</v>
      </c>
      <c r="AA42">
        <f t="shared" si="16"/>
        <v>4</v>
      </c>
      <c r="AB42" t="e" vm="1">
        <f t="array" aca="1" ref="AB42" ca="1">_xlfn.SWITCH(Y42,1,1,2,5,3,10,4,50,5,100,6,1000,10000)</f>
        <v>#NAME?</v>
      </c>
      <c r="AC42" t="e" vm="1">
        <f t="array" aca="1" ref="AC42" ca="1">_xlfn.SWITCH(Z42,1,1,2,5,3,10,4,50,5,100,6,1000,10000)</f>
        <v>#NAME?</v>
      </c>
      <c r="AD42" t="e" vm="1">
        <f t="array" aca="1" ref="AD42" ca="1">_xlfn.SWITCH(AA42,1,1,2,5,3,10,4,50,5,100,6,1000,10000)</f>
        <v>#NAME?</v>
      </c>
      <c r="AE42">
        <f t="shared" si="5"/>
        <v>0</v>
      </c>
      <c r="AF42" t="e" vm="2">
        <f t="shared" ca="1" si="6"/>
        <v>#NAME?</v>
      </c>
      <c r="AG42" t="e" vm="2">
        <f t="shared" ca="1" si="7"/>
        <v>#NAME?</v>
      </c>
      <c r="AH42" t="e">
        <f t="array" aca="1" ref="AH42" ca="1">[1]!LKnum(AE42:AG42)</f>
        <v>#NAME?</v>
      </c>
      <c r="AI42">
        <f t="array" ref="AI42">SUMPRODUCT(([2]符文经济!$BA$6:$BA$205)*(Q42=[2]符文经济!$AU$6:$AU$205)*([2]符文经济!$AT$6:$AT$205=R42))</f>
        <v>0</v>
      </c>
    </row>
    <row r="43" spans="4:35" x14ac:dyDescent="0.2">
      <c r="D43">
        <f t="shared" si="48"/>
        <v>3412.26326962956</v>
      </c>
      <c r="E43">
        <f t="shared" si="48"/>
        <v>758.28072658434496</v>
      </c>
      <c r="F43">
        <f t="shared" si="48"/>
        <v>21344.375086902168</v>
      </c>
      <c r="G43">
        <f t="shared" si="9"/>
        <v>12</v>
      </c>
      <c r="H43">
        <f t="shared" si="10"/>
        <v>2</v>
      </c>
      <c r="I43">
        <f t="shared" si="11"/>
        <v>150</v>
      </c>
      <c r="J43" t="str">
        <f t="shared" si="2"/>
        <v>{1,100,12,30}</v>
      </c>
      <c r="K43" t="str">
        <f t="shared" si="12"/>
        <v>{2,100,2,5}</v>
      </c>
      <c r="L43" t="str">
        <f t="shared" si="13"/>
        <v>{3,100,150,375}</v>
      </c>
      <c r="O43">
        <v>36</v>
      </c>
      <c r="P43">
        <v>4</v>
      </c>
      <c r="Q43">
        <v>1</v>
      </c>
      <c r="R43">
        <v>9</v>
      </c>
      <c r="S43" s="14">
        <v>0</v>
      </c>
      <c r="T43" s="14">
        <v>75.828072658434493</v>
      </c>
      <c r="U43" s="14">
        <v>13162.364636922999</v>
      </c>
      <c r="V43">
        <v>1</v>
      </c>
      <c r="W43">
        <v>2</v>
      </c>
      <c r="X43">
        <v>3</v>
      </c>
      <c r="Y43">
        <f t="shared" si="14"/>
        <v>1</v>
      </c>
      <c r="Z43">
        <f t="shared" si="15"/>
        <v>2</v>
      </c>
      <c r="AA43">
        <f t="shared" si="16"/>
        <v>5</v>
      </c>
      <c r="AB43" t="e" vm="1">
        <f t="array" aca="1" ref="AB43" ca="1">_xlfn.SWITCH(Y43,1,1,2,5,3,10,4,50,5,100,6,1000,10000)</f>
        <v>#NAME?</v>
      </c>
      <c r="AC43" t="e" vm="1">
        <f t="array" aca="1" ref="AC43" ca="1">_xlfn.SWITCH(Z43,1,1,2,5,3,10,4,50,5,100,6,1000,10000)</f>
        <v>#NAME?</v>
      </c>
      <c r="AD43" t="e" vm="1">
        <f t="array" aca="1" ref="AD43" ca="1">_xlfn.SWITCH(AA43,1,1,2,5,3,10,4,50,5,100,6,1000,10000)</f>
        <v>#NAME?</v>
      </c>
      <c r="AE43">
        <f t="shared" si="5"/>
        <v>0</v>
      </c>
      <c r="AF43" t="e" vm="2">
        <f t="shared" ca="1" si="6"/>
        <v>#NAME?</v>
      </c>
      <c r="AG43" t="e" vm="2">
        <f t="shared" ca="1" si="7"/>
        <v>#NAME?</v>
      </c>
      <c r="AH43" t="e">
        <f t="array" aca="1" ref="AH43" ca="1">[1]!LKnum(AE43:AG43)</f>
        <v>#NAME?</v>
      </c>
      <c r="AI43">
        <f t="array" ref="AI43">SUMPRODUCT(([2]符文经济!$BA$6:$BA$205)*(Q43=[2]符文经济!$AU$6:$AU$205)*([2]符文经济!$AT$6:$AT$205=R43))</f>
        <v>0</v>
      </c>
    </row>
    <row r="44" spans="4:35" x14ac:dyDescent="0.2">
      <c r="D44">
        <f t="shared" ref="D44" si="49">SUM(S44:S47)</f>
        <v>3861.87045757224</v>
      </c>
      <c r="E44">
        <f t="shared" ref="E44" si="50">SUM(T44:T47)</f>
        <v>858.19343501605385</v>
      </c>
      <c r="F44">
        <f t="shared" ref="F44" si="51">SUM(U44:U47)</f>
        <v>24156.756108797359</v>
      </c>
      <c r="G44">
        <f t="shared" si="9"/>
        <v>14</v>
      </c>
      <c r="H44">
        <f t="shared" si="10"/>
        <v>3</v>
      </c>
      <c r="I44">
        <f t="shared" si="11"/>
        <v>150</v>
      </c>
      <c r="J44" t="str">
        <f t="shared" si="2"/>
        <v>{1,100,14,35}</v>
      </c>
      <c r="K44" t="str">
        <f t="shared" si="12"/>
        <v>{2,100,3,7}</v>
      </c>
      <c r="L44" t="str">
        <f t="shared" si="13"/>
        <v>{3,100,150,375}</v>
      </c>
      <c r="O44">
        <v>37</v>
      </c>
      <c r="P44">
        <v>1</v>
      </c>
      <c r="Q44">
        <v>1</v>
      </c>
      <c r="R44">
        <v>10</v>
      </c>
      <c r="S44" s="14">
        <v>1930.93522878612</v>
      </c>
      <c r="T44" s="14">
        <v>85.819343501605402</v>
      </c>
      <c r="U44" s="14">
        <v>0</v>
      </c>
      <c r="V44">
        <v>1</v>
      </c>
      <c r="W44">
        <v>2</v>
      </c>
      <c r="X44">
        <v>3</v>
      </c>
      <c r="Y44">
        <f t="shared" si="14"/>
        <v>4</v>
      </c>
      <c r="Z44">
        <f t="shared" si="15"/>
        <v>2</v>
      </c>
      <c r="AA44">
        <f t="shared" si="16"/>
        <v>1</v>
      </c>
      <c r="AB44" t="e" vm="1">
        <f t="array" aca="1" ref="AB44" ca="1">_xlfn.SWITCH(Y44,1,1,2,5,3,10,4,50,5,100,6,1000,10000)</f>
        <v>#NAME?</v>
      </c>
      <c r="AC44" t="e" vm="1">
        <f t="array" aca="1" ref="AC44" ca="1">_xlfn.SWITCH(Z44,1,1,2,5,3,10,4,50,5,100,6,1000,10000)</f>
        <v>#NAME?</v>
      </c>
      <c r="AD44" t="e" vm="1">
        <f t="array" aca="1" ref="AD44" ca="1">_xlfn.SWITCH(AA44,1,1,2,5,3,10,4,50,5,100,6,1000,10000)</f>
        <v>#NAME?</v>
      </c>
      <c r="AE44" t="e" vm="2">
        <f t="shared" ca="1" si="5"/>
        <v>#NAME?</v>
      </c>
      <c r="AF44" t="e" vm="2">
        <f t="shared" ca="1" si="6"/>
        <v>#NAME?</v>
      </c>
      <c r="AG44">
        <f t="shared" si="7"/>
        <v>0</v>
      </c>
      <c r="AH44" t="e">
        <f t="array" aca="1" ref="AH44" ca="1">[1]!LKnum(AE44:AG44)</f>
        <v>#NAME?</v>
      </c>
      <c r="AI44">
        <f t="array" ref="AI44">SUMPRODUCT(([2]符文经济!$BA$6:$BA$205)*(Q44=[2]符文经济!$AU$6:$AU$205)*([2]符文经济!$AT$6:$AT$205=R44))</f>
        <v>0</v>
      </c>
    </row>
    <row r="45" spans="4:35" x14ac:dyDescent="0.2">
      <c r="D45">
        <f t="shared" ref="D45:F47" si="52">D44</f>
        <v>3861.87045757224</v>
      </c>
      <c r="E45">
        <f t="shared" si="52"/>
        <v>858.19343501605385</v>
      </c>
      <c r="F45">
        <f t="shared" si="52"/>
        <v>24156.756108797359</v>
      </c>
      <c r="G45">
        <f t="shared" si="9"/>
        <v>14</v>
      </c>
      <c r="H45">
        <f t="shared" si="10"/>
        <v>3</v>
      </c>
      <c r="I45">
        <f t="shared" si="11"/>
        <v>150</v>
      </c>
      <c r="J45" t="str">
        <f t="shared" si="2"/>
        <v>{1,100,14,35}</v>
      </c>
      <c r="K45" t="str">
        <f t="shared" si="12"/>
        <v>{2,100,3,7}</v>
      </c>
      <c r="L45" t="str">
        <f t="shared" si="13"/>
        <v>{3,100,150,375}</v>
      </c>
      <c r="O45">
        <v>38</v>
      </c>
      <c r="P45">
        <v>2</v>
      </c>
      <c r="Q45">
        <v>1</v>
      </c>
      <c r="R45">
        <v>10</v>
      </c>
      <c r="S45" s="14">
        <v>1930.93522878612</v>
      </c>
      <c r="T45" s="14">
        <v>0</v>
      </c>
      <c r="U45" s="14">
        <v>1207.83780543987</v>
      </c>
      <c r="V45">
        <v>1</v>
      </c>
      <c r="W45">
        <v>2</v>
      </c>
      <c r="X45">
        <v>3</v>
      </c>
      <c r="Y45">
        <f t="shared" si="14"/>
        <v>4</v>
      </c>
      <c r="Z45">
        <f t="shared" si="15"/>
        <v>1</v>
      </c>
      <c r="AA45">
        <f t="shared" si="16"/>
        <v>4</v>
      </c>
      <c r="AB45" t="e" vm="1">
        <f t="array" aca="1" ref="AB45" ca="1">_xlfn.SWITCH(Y45,1,1,2,5,3,10,4,50,5,100,6,1000,10000)</f>
        <v>#NAME?</v>
      </c>
      <c r="AC45" t="e" vm="1">
        <f t="array" aca="1" ref="AC45" ca="1">_xlfn.SWITCH(Z45,1,1,2,5,3,10,4,50,5,100,6,1000,10000)</f>
        <v>#NAME?</v>
      </c>
      <c r="AD45" t="e" vm="1">
        <f t="array" aca="1" ref="AD45" ca="1">_xlfn.SWITCH(AA45,1,1,2,5,3,10,4,50,5,100,6,1000,10000)</f>
        <v>#NAME?</v>
      </c>
      <c r="AE45" t="e" vm="2">
        <f t="shared" ca="1" si="5"/>
        <v>#NAME?</v>
      </c>
      <c r="AF45">
        <f t="shared" si="6"/>
        <v>0</v>
      </c>
      <c r="AG45" t="e" vm="2">
        <f t="shared" ca="1" si="7"/>
        <v>#NAME?</v>
      </c>
      <c r="AH45" t="e">
        <f t="array" aca="1" ref="AH45" ca="1">[1]!LKnum(AE45:AG45)</f>
        <v>#NAME?</v>
      </c>
      <c r="AI45">
        <f t="array" ref="AI45">SUMPRODUCT(([2]符文经济!$BA$6:$BA$205)*(Q45=[2]符文经济!$AU$6:$AU$205)*([2]符文经济!$AT$6:$AT$205=R45))</f>
        <v>0</v>
      </c>
    </row>
    <row r="46" spans="4:35" x14ac:dyDescent="0.2">
      <c r="D46">
        <f t="shared" si="52"/>
        <v>3861.87045757224</v>
      </c>
      <c r="E46">
        <f t="shared" si="52"/>
        <v>858.19343501605385</v>
      </c>
      <c r="F46">
        <f t="shared" si="52"/>
        <v>24156.756108797359</v>
      </c>
      <c r="G46">
        <f t="shared" si="9"/>
        <v>14</v>
      </c>
      <c r="H46">
        <f t="shared" si="10"/>
        <v>3</v>
      </c>
      <c r="I46">
        <f t="shared" si="11"/>
        <v>150</v>
      </c>
      <c r="J46" t="str">
        <f t="shared" si="2"/>
        <v>{1,100,14,35}</v>
      </c>
      <c r="K46" t="str">
        <f t="shared" si="12"/>
        <v>{2,100,3,7}</v>
      </c>
      <c r="L46" t="str">
        <f t="shared" si="13"/>
        <v>{3,100,150,375}</v>
      </c>
      <c r="O46">
        <v>39</v>
      </c>
      <c r="P46">
        <v>3</v>
      </c>
      <c r="Q46">
        <v>1</v>
      </c>
      <c r="R46">
        <v>10</v>
      </c>
      <c r="S46" s="14">
        <v>0</v>
      </c>
      <c r="T46" s="14">
        <v>686.55474801284299</v>
      </c>
      <c r="U46" s="14">
        <v>8052.2520362657897</v>
      </c>
      <c r="V46">
        <v>1</v>
      </c>
      <c r="W46">
        <v>2</v>
      </c>
      <c r="X46">
        <v>3</v>
      </c>
      <c r="Y46">
        <f t="shared" si="14"/>
        <v>1</v>
      </c>
      <c r="Z46">
        <f t="shared" si="15"/>
        <v>3</v>
      </c>
      <c r="AA46">
        <f t="shared" si="16"/>
        <v>4</v>
      </c>
      <c r="AB46" t="e" vm="1">
        <f t="array" aca="1" ref="AB46" ca="1">_xlfn.SWITCH(Y46,1,1,2,5,3,10,4,50,5,100,6,1000,10000)</f>
        <v>#NAME?</v>
      </c>
      <c r="AC46" t="e" vm="1">
        <f t="array" aca="1" ref="AC46" ca="1">_xlfn.SWITCH(Z46,1,1,2,5,3,10,4,50,5,100,6,1000,10000)</f>
        <v>#NAME?</v>
      </c>
      <c r="AD46" t="e" vm="1">
        <f t="array" aca="1" ref="AD46" ca="1">_xlfn.SWITCH(AA46,1,1,2,5,3,10,4,50,5,100,6,1000,10000)</f>
        <v>#NAME?</v>
      </c>
      <c r="AE46">
        <f t="shared" si="5"/>
        <v>0</v>
      </c>
      <c r="AF46" t="e" vm="2">
        <f t="shared" ca="1" si="6"/>
        <v>#NAME?</v>
      </c>
      <c r="AG46" t="e" vm="2">
        <f t="shared" ca="1" si="7"/>
        <v>#NAME?</v>
      </c>
      <c r="AH46" t="e">
        <f t="array" aca="1" ref="AH46" ca="1">[1]!LKnum(AE46:AG46)</f>
        <v>#NAME?</v>
      </c>
      <c r="AI46">
        <f t="array" ref="AI46">SUMPRODUCT(([2]符文经济!$BA$6:$BA$205)*(Q46=[2]符文经济!$AU$6:$AU$205)*([2]符文经济!$AT$6:$AT$205=R46))</f>
        <v>0</v>
      </c>
    </row>
    <row r="47" spans="4:35" x14ac:dyDescent="0.2">
      <c r="D47">
        <f t="shared" si="52"/>
        <v>3861.87045757224</v>
      </c>
      <c r="E47">
        <f t="shared" si="52"/>
        <v>858.19343501605385</v>
      </c>
      <c r="F47">
        <f t="shared" si="52"/>
        <v>24156.756108797359</v>
      </c>
      <c r="G47">
        <f t="shared" si="9"/>
        <v>14</v>
      </c>
      <c r="H47">
        <f t="shared" si="10"/>
        <v>3</v>
      </c>
      <c r="I47">
        <f t="shared" si="11"/>
        <v>150</v>
      </c>
      <c r="J47" t="str">
        <f t="shared" si="2"/>
        <v>{1,100,14,35}</v>
      </c>
      <c r="K47" t="str">
        <f t="shared" si="12"/>
        <v>{2,100,3,7}</v>
      </c>
      <c r="L47" t="str">
        <f t="shared" si="13"/>
        <v>{3,100,150,375}</v>
      </c>
      <c r="O47">
        <v>40</v>
      </c>
      <c r="P47">
        <v>4</v>
      </c>
      <c r="Q47">
        <v>1</v>
      </c>
      <c r="R47">
        <v>10</v>
      </c>
      <c r="S47" s="14">
        <v>0</v>
      </c>
      <c r="T47" s="14">
        <v>85.819343501605402</v>
      </c>
      <c r="U47" s="14">
        <v>14896.666267091699</v>
      </c>
      <c r="V47">
        <v>1</v>
      </c>
      <c r="W47">
        <v>2</v>
      </c>
      <c r="X47">
        <v>3</v>
      </c>
      <c r="Y47">
        <f t="shared" si="14"/>
        <v>1</v>
      </c>
      <c r="Z47">
        <f t="shared" si="15"/>
        <v>2</v>
      </c>
      <c r="AA47">
        <f t="shared" si="16"/>
        <v>5</v>
      </c>
      <c r="AB47" t="e" vm="1">
        <f t="array" aca="1" ref="AB47" ca="1">_xlfn.SWITCH(Y47,1,1,2,5,3,10,4,50,5,100,6,1000,10000)</f>
        <v>#NAME?</v>
      </c>
      <c r="AC47" t="e" vm="1">
        <f t="array" aca="1" ref="AC47" ca="1">_xlfn.SWITCH(Z47,1,1,2,5,3,10,4,50,5,100,6,1000,10000)</f>
        <v>#NAME?</v>
      </c>
      <c r="AD47" t="e" vm="1">
        <f t="array" aca="1" ref="AD47" ca="1">_xlfn.SWITCH(AA47,1,1,2,5,3,10,4,50,5,100,6,1000,10000)</f>
        <v>#NAME?</v>
      </c>
      <c r="AE47">
        <f t="shared" si="5"/>
        <v>0</v>
      </c>
      <c r="AF47" t="e" vm="2">
        <f t="shared" ca="1" si="6"/>
        <v>#NAME?</v>
      </c>
      <c r="AG47" t="e" vm="2">
        <f t="shared" ca="1" si="7"/>
        <v>#NAME?</v>
      </c>
      <c r="AH47" t="e">
        <f t="array" aca="1" ref="AH47" ca="1">[1]!LKnum(AE47:AG47)</f>
        <v>#NAME?</v>
      </c>
      <c r="AI47">
        <f t="array" ref="AI47">SUMPRODUCT(([2]符文经济!$BA$6:$BA$205)*(Q47=[2]符文经济!$AU$6:$AU$205)*([2]符文经济!$AT$6:$AT$205=R47))</f>
        <v>0</v>
      </c>
    </row>
    <row r="48" spans="4:35" x14ac:dyDescent="0.2">
      <c r="D48">
        <f t="shared" ref="D48" si="53">SUM(S48:S51)</f>
        <v>5462.2570616982202</v>
      </c>
      <c r="E48">
        <f t="shared" ref="E48" si="54">SUM(T48:T51)</f>
        <v>1213.8349025996019</v>
      </c>
      <c r="F48">
        <f t="shared" ref="F48" si="55">SUM(U48:U51)</f>
        <v>34167.487773774323</v>
      </c>
      <c r="G48">
        <f t="shared" si="9"/>
        <v>20</v>
      </c>
      <c r="H48">
        <f t="shared" si="10"/>
        <v>4</v>
      </c>
      <c r="I48">
        <f t="shared" si="11"/>
        <v>150</v>
      </c>
      <c r="J48" t="str">
        <f t="shared" si="2"/>
        <v>{1,100,20,50}</v>
      </c>
      <c r="K48" t="str">
        <f t="shared" si="12"/>
        <v>{2,100,4,10}</v>
      </c>
      <c r="L48" t="str">
        <f t="shared" si="13"/>
        <v>{3,100,150,375}</v>
      </c>
      <c r="O48">
        <v>41</v>
      </c>
      <c r="P48">
        <v>1</v>
      </c>
      <c r="Q48">
        <v>1</v>
      </c>
      <c r="R48">
        <v>11</v>
      </c>
      <c r="S48" s="14">
        <v>2731.1285308491101</v>
      </c>
      <c r="T48" s="14">
        <v>121.38349025996</v>
      </c>
      <c r="U48" s="14">
        <v>0</v>
      </c>
      <c r="V48">
        <v>1</v>
      </c>
      <c r="W48">
        <v>2</v>
      </c>
      <c r="X48">
        <v>3</v>
      </c>
      <c r="Y48">
        <f t="shared" si="14"/>
        <v>4</v>
      </c>
      <c r="Z48">
        <f t="shared" si="15"/>
        <v>3</v>
      </c>
      <c r="AA48">
        <f t="shared" si="16"/>
        <v>1</v>
      </c>
      <c r="AB48" t="e" vm="1">
        <f t="array" aca="1" ref="AB48" ca="1">_xlfn.SWITCH(Y48,1,1,2,5,3,10,4,50,5,100,6,1000,10000)</f>
        <v>#NAME?</v>
      </c>
      <c r="AC48" t="e" vm="1">
        <f t="array" aca="1" ref="AC48" ca="1">_xlfn.SWITCH(Z48,1,1,2,5,3,10,4,50,5,100,6,1000,10000)</f>
        <v>#NAME?</v>
      </c>
      <c r="AD48" t="e" vm="1">
        <f t="array" aca="1" ref="AD48" ca="1">_xlfn.SWITCH(AA48,1,1,2,5,3,10,4,50,5,100,6,1000,10000)</f>
        <v>#NAME?</v>
      </c>
      <c r="AE48" t="e" vm="2">
        <f t="shared" ca="1" si="5"/>
        <v>#NAME?</v>
      </c>
      <c r="AF48" t="e" vm="2">
        <f t="shared" ca="1" si="6"/>
        <v>#NAME?</v>
      </c>
      <c r="AG48">
        <f t="shared" si="7"/>
        <v>0</v>
      </c>
      <c r="AH48" t="e">
        <f t="array" aca="1" ref="AH48" ca="1">[1]!LKnum(AE48:AG48)</f>
        <v>#NAME?</v>
      </c>
      <c r="AI48">
        <f t="array" ref="AI48">SUMPRODUCT(([2]符文经济!$BA$6:$BA$205)*(Q48=[2]符文经济!$AU$6:$AU$205)*([2]符文经济!$AT$6:$AT$205=R48))</f>
        <v>0</v>
      </c>
    </row>
    <row r="49" spans="4:35" x14ac:dyDescent="0.2">
      <c r="D49">
        <f t="shared" ref="D49:F51" si="56">D48</f>
        <v>5462.2570616982202</v>
      </c>
      <c r="E49">
        <f t="shared" si="56"/>
        <v>1213.8349025996019</v>
      </c>
      <c r="F49">
        <f t="shared" si="56"/>
        <v>34167.487773774323</v>
      </c>
      <c r="G49">
        <f t="shared" si="9"/>
        <v>20</v>
      </c>
      <c r="H49">
        <f t="shared" si="10"/>
        <v>4</v>
      </c>
      <c r="I49">
        <f t="shared" si="11"/>
        <v>150</v>
      </c>
      <c r="J49" t="str">
        <f t="shared" si="2"/>
        <v>{1,100,20,50}</v>
      </c>
      <c r="K49" t="str">
        <f t="shared" si="12"/>
        <v>{2,100,4,10}</v>
      </c>
      <c r="L49" t="str">
        <f t="shared" si="13"/>
        <v>{3,100,150,375}</v>
      </c>
      <c r="O49">
        <v>42</v>
      </c>
      <c r="P49">
        <v>2</v>
      </c>
      <c r="Q49">
        <v>1</v>
      </c>
      <c r="R49">
        <v>11</v>
      </c>
      <c r="S49" s="14">
        <v>2731.1285308491101</v>
      </c>
      <c r="T49" s="14">
        <v>0</v>
      </c>
      <c r="U49" s="14">
        <v>1708.37438868872</v>
      </c>
      <c r="V49">
        <v>1</v>
      </c>
      <c r="W49">
        <v>2</v>
      </c>
      <c r="X49">
        <v>3</v>
      </c>
      <c r="Y49">
        <f t="shared" si="14"/>
        <v>4</v>
      </c>
      <c r="Z49">
        <f t="shared" si="15"/>
        <v>1</v>
      </c>
      <c r="AA49">
        <f t="shared" si="16"/>
        <v>4</v>
      </c>
      <c r="AB49" t="e" vm="1">
        <f t="array" aca="1" ref="AB49" ca="1">_xlfn.SWITCH(Y49,1,1,2,5,3,10,4,50,5,100,6,1000,10000)</f>
        <v>#NAME?</v>
      </c>
      <c r="AC49" t="e" vm="1">
        <f t="array" aca="1" ref="AC49" ca="1">_xlfn.SWITCH(Z49,1,1,2,5,3,10,4,50,5,100,6,1000,10000)</f>
        <v>#NAME?</v>
      </c>
      <c r="AD49" t="e" vm="1">
        <f t="array" aca="1" ref="AD49" ca="1">_xlfn.SWITCH(AA49,1,1,2,5,3,10,4,50,5,100,6,1000,10000)</f>
        <v>#NAME?</v>
      </c>
      <c r="AE49" t="e" vm="2">
        <f t="shared" ca="1" si="5"/>
        <v>#NAME?</v>
      </c>
      <c r="AF49">
        <f t="shared" si="6"/>
        <v>0</v>
      </c>
      <c r="AG49" t="e" vm="2">
        <f t="shared" ca="1" si="7"/>
        <v>#NAME?</v>
      </c>
      <c r="AH49" t="e">
        <f t="array" aca="1" ref="AH49" ca="1">[1]!LKnum(AE49:AG49)</f>
        <v>#NAME?</v>
      </c>
      <c r="AI49">
        <f t="array" ref="AI49">SUMPRODUCT(([2]符文经济!$BA$6:$BA$205)*(Q49=[2]符文经济!$AU$6:$AU$205)*([2]符文经济!$AT$6:$AT$205=R49))</f>
        <v>0</v>
      </c>
    </row>
    <row r="50" spans="4:35" x14ac:dyDescent="0.2">
      <c r="D50">
        <f t="shared" si="56"/>
        <v>5462.2570616982202</v>
      </c>
      <c r="E50">
        <f t="shared" si="56"/>
        <v>1213.8349025996019</v>
      </c>
      <c r="F50">
        <f t="shared" si="56"/>
        <v>34167.487773774323</v>
      </c>
      <c r="G50">
        <f t="shared" si="9"/>
        <v>20</v>
      </c>
      <c r="H50">
        <f t="shared" si="10"/>
        <v>4</v>
      </c>
      <c r="I50">
        <f t="shared" si="11"/>
        <v>150</v>
      </c>
      <c r="J50" t="str">
        <f t="shared" si="2"/>
        <v>{1,100,20,50}</v>
      </c>
      <c r="K50" t="str">
        <f t="shared" si="12"/>
        <v>{2,100,4,10}</v>
      </c>
      <c r="L50" t="str">
        <f t="shared" si="13"/>
        <v>{3,100,150,375}</v>
      </c>
      <c r="O50">
        <v>43</v>
      </c>
      <c r="P50">
        <v>3</v>
      </c>
      <c r="Q50">
        <v>1</v>
      </c>
      <c r="R50">
        <v>11</v>
      </c>
      <c r="S50" s="14">
        <v>0</v>
      </c>
      <c r="T50" s="14">
        <v>971.06792207968203</v>
      </c>
      <c r="U50" s="14">
        <v>11389.1625912581</v>
      </c>
      <c r="V50">
        <v>1</v>
      </c>
      <c r="W50">
        <v>2</v>
      </c>
      <c r="X50">
        <v>3</v>
      </c>
      <c r="Y50">
        <f t="shared" si="14"/>
        <v>1</v>
      </c>
      <c r="Z50">
        <f t="shared" si="15"/>
        <v>3</v>
      </c>
      <c r="AA50">
        <f t="shared" si="16"/>
        <v>5</v>
      </c>
      <c r="AB50" t="e" vm="1">
        <f t="array" aca="1" ref="AB50" ca="1">_xlfn.SWITCH(Y50,1,1,2,5,3,10,4,50,5,100,6,1000,10000)</f>
        <v>#NAME?</v>
      </c>
      <c r="AC50" t="e" vm="1">
        <f t="array" aca="1" ref="AC50" ca="1">_xlfn.SWITCH(Z50,1,1,2,5,3,10,4,50,5,100,6,1000,10000)</f>
        <v>#NAME?</v>
      </c>
      <c r="AD50" t="e" vm="1">
        <f t="array" aca="1" ref="AD50" ca="1">_xlfn.SWITCH(AA50,1,1,2,5,3,10,4,50,5,100,6,1000,10000)</f>
        <v>#NAME?</v>
      </c>
      <c r="AE50">
        <f t="shared" si="5"/>
        <v>0</v>
      </c>
      <c r="AF50" t="e" vm="2">
        <f t="shared" ca="1" si="6"/>
        <v>#NAME?</v>
      </c>
      <c r="AG50" t="e" vm="2">
        <f t="shared" ca="1" si="7"/>
        <v>#NAME?</v>
      </c>
      <c r="AH50" t="e">
        <f t="array" aca="1" ref="AH50" ca="1">[1]!LKnum(AE50:AG50)</f>
        <v>#NAME?</v>
      </c>
      <c r="AI50">
        <f t="array" ref="AI50">SUMPRODUCT(([2]符文经济!$BA$6:$BA$205)*(Q50=[2]符文经济!$AU$6:$AU$205)*([2]符文经济!$AT$6:$AT$205=R50))</f>
        <v>0</v>
      </c>
    </row>
    <row r="51" spans="4:35" x14ac:dyDescent="0.2">
      <c r="D51">
        <f t="shared" si="56"/>
        <v>5462.2570616982202</v>
      </c>
      <c r="E51">
        <f t="shared" si="56"/>
        <v>1213.8349025996019</v>
      </c>
      <c r="F51">
        <f t="shared" si="56"/>
        <v>34167.487773774323</v>
      </c>
      <c r="G51">
        <f t="shared" si="9"/>
        <v>20</v>
      </c>
      <c r="H51">
        <f t="shared" si="10"/>
        <v>4</v>
      </c>
      <c r="I51">
        <f t="shared" si="11"/>
        <v>150</v>
      </c>
      <c r="J51" t="str">
        <f t="shared" si="2"/>
        <v>{1,100,20,50}</v>
      </c>
      <c r="K51" t="str">
        <f t="shared" si="12"/>
        <v>{2,100,4,10}</v>
      </c>
      <c r="L51" t="str">
        <f t="shared" si="13"/>
        <v>{3,100,150,375}</v>
      </c>
      <c r="O51">
        <v>44</v>
      </c>
      <c r="P51">
        <v>4</v>
      </c>
      <c r="Q51">
        <v>1</v>
      </c>
      <c r="R51">
        <v>11</v>
      </c>
      <c r="S51" s="14">
        <v>0</v>
      </c>
      <c r="T51" s="14">
        <v>121.38349025996</v>
      </c>
      <c r="U51" s="14">
        <v>21069.950793827498</v>
      </c>
      <c r="V51">
        <v>1</v>
      </c>
      <c r="W51">
        <v>2</v>
      </c>
      <c r="X51">
        <v>3</v>
      </c>
      <c r="Y51">
        <f t="shared" si="14"/>
        <v>1</v>
      </c>
      <c r="Z51">
        <f t="shared" si="15"/>
        <v>3</v>
      </c>
      <c r="AA51">
        <f t="shared" si="16"/>
        <v>5</v>
      </c>
      <c r="AB51" t="e" vm="1">
        <f t="array" aca="1" ref="AB51" ca="1">_xlfn.SWITCH(Y51,1,1,2,5,3,10,4,50,5,100,6,1000,10000)</f>
        <v>#NAME?</v>
      </c>
      <c r="AC51" t="e" vm="1">
        <f t="array" aca="1" ref="AC51" ca="1">_xlfn.SWITCH(Z51,1,1,2,5,3,10,4,50,5,100,6,1000,10000)</f>
        <v>#NAME?</v>
      </c>
      <c r="AD51" t="e" vm="1">
        <f t="array" aca="1" ref="AD51" ca="1">_xlfn.SWITCH(AA51,1,1,2,5,3,10,4,50,5,100,6,1000,10000)</f>
        <v>#NAME?</v>
      </c>
      <c r="AE51">
        <f t="shared" si="5"/>
        <v>0</v>
      </c>
      <c r="AF51" t="e" vm="2">
        <f t="shared" ca="1" si="6"/>
        <v>#NAME?</v>
      </c>
      <c r="AG51" t="e" vm="2">
        <f t="shared" ca="1" si="7"/>
        <v>#NAME?</v>
      </c>
      <c r="AH51" t="e">
        <f t="array" aca="1" ref="AH51" ca="1">[1]!LKnum(AE51:AG51)</f>
        <v>#NAME?</v>
      </c>
      <c r="AI51">
        <f t="array" ref="AI51">SUMPRODUCT(([2]符文经济!$BA$6:$BA$205)*(Q51=[2]符文经济!$AU$6:$AU$205)*([2]符文经济!$AT$6:$AT$205=R51))</f>
        <v>0</v>
      </c>
    </row>
    <row r="52" spans="4:35" x14ac:dyDescent="0.2">
      <c r="D52">
        <f t="shared" ref="D52" si="57">SUM(S52:S55)</f>
        <v>8213.4230820074608</v>
      </c>
      <c r="E52">
        <f t="shared" ref="E52" si="58">SUM(T52:T55)</f>
        <v>1825.205129334988</v>
      </c>
      <c r="F52">
        <f t="shared" ref="F52" si="59">SUM(U52:U55)</f>
        <v>51376.570081833052</v>
      </c>
      <c r="G52">
        <f t="shared" si="9"/>
        <v>30</v>
      </c>
      <c r="H52">
        <f t="shared" si="10"/>
        <v>6</v>
      </c>
      <c r="I52">
        <f t="shared" si="11"/>
        <v>192</v>
      </c>
      <c r="J52" t="str">
        <f t="shared" si="2"/>
        <v>{1,100,30,75}</v>
      </c>
      <c r="K52" t="str">
        <f t="shared" si="12"/>
        <v>{2,100,6,15}</v>
      </c>
      <c r="L52" t="str">
        <f t="shared" si="13"/>
        <v>{3,100,192,480}</v>
      </c>
      <c r="O52">
        <v>45</v>
      </c>
      <c r="P52">
        <v>1</v>
      </c>
      <c r="Q52">
        <v>1</v>
      </c>
      <c r="R52">
        <v>12</v>
      </c>
      <c r="S52" s="14">
        <v>4106.7115410037304</v>
      </c>
      <c r="T52" s="14">
        <v>182.52051293349899</v>
      </c>
      <c r="U52" s="14">
        <v>0</v>
      </c>
      <c r="V52">
        <v>1</v>
      </c>
      <c r="W52">
        <v>2</v>
      </c>
      <c r="X52">
        <v>3</v>
      </c>
      <c r="Y52">
        <f t="shared" si="14"/>
        <v>4</v>
      </c>
      <c r="Z52">
        <f t="shared" si="15"/>
        <v>3</v>
      </c>
      <c r="AA52">
        <f t="shared" si="16"/>
        <v>1</v>
      </c>
      <c r="AB52" t="e" vm="1">
        <f t="array" aca="1" ref="AB52" ca="1">_xlfn.SWITCH(Y52,1,1,2,5,3,10,4,50,5,100,6,1000,10000)</f>
        <v>#NAME?</v>
      </c>
      <c r="AC52" t="e" vm="1">
        <f t="array" aca="1" ref="AC52" ca="1">_xlfn.SWITCH(Z52,1,1,2,5,3,10,4,50,5,100,6,1000,10000)</f>
        <v>#NAME?</v>
      </c>
      <c r="AD52" t="e" vm="1">
        <f t="array" aca="1" ref="AD52" ca="1">_xlfn.SWITCH(AA52,1,1,2,5,3,10,4,50,5,100,6,1000,10000)</f>
        <v>#NAME?</v>
      </c>
      <c r="AE52" t="e" vm="2">
        <f t="shared" ca="1" si="5"/>
        <v>#NAME?</v>
      </c>
      <c r="AF52" t="e" vm="2">
        <f t="shared" ca="1" si="6"/>
        <v>#NAME?</v>
      </c>
      <c r="AG52">
        <f t="shared" si="7"/>
        <v>0</v>
      </c>
      <c r="AH52" t="e">
        <f t="array" aca="1" ref="AH52" ca="1">[1]!LKnum(AE52:AG52)</f>
        <v>#NAME?</v>
      </c>
      <c r="AI52">
        <f t="array" ref="AI52">SUMPRODUCT(([2]符文经济!$BA$6:$BA$205)*(Q52=[2]符文经济!$AU$6:$AU$205)*([2]符文经济!$AT$6:$AT$205=R52))</f>
        <v>0</v>
      </c>
    </row>
    <row r="53" spans="4:35" x14ac:dyDescent="0.2">
      <c r="D53">
        <f t="shared" ref="D53:F55" si="60">D52</f>
        <v>8213.4230820074608</v>
      </c>
      <c r="E53">
        <f t="shared" si="60"/>
        <v>1825.205129334988</v>
      </c>
      <c r="F53">
        <f t="shared" si="60"/>
        <v>51376.570081833052</v>
      </c>
      <c r="G53">
        <f t="shared" si="9"/>
        <v>30</v>
      </c>
      <c r="H53">
        <f t="shared" si="10"/>
        <v>6</v>
      </c>
      <c r="I53">
        <f t="shared" si="11"/>
        <v>192</v>
      </c>
      <c r="J53" t="str">
        <f t="shared" si="2"/>
        <v>{1,100,30,75}</v>
      </c>
      <c r="K53" t="str">
        <f t="shared" si="12"/>
        <v>{2,100,6,15}</v>
      </c>
      <c r="L53" t="str">
        <f t="shared" si="13"/>
        <v>{3,100,192,480}</v>
      </c>
      <c r="O53">
        <v>46</v>
      </c>
      <c r="P53">
        <v>2</v>
      </c>
      <c r="Q53">
        <v>1</v>
      </c>
      <c r="R53">
        <v>12</v>
      </c>
      <c r="S53" s="14">
        <v>4106.7115410037304</v>
      </c>
      <c r="T53" s="14">
        <v>0</v>
      </c>
      <c r="U53" s="14">
        <v>2568.8285040916498</v>
      </c>
      <c r="V53">
        <v>1</v>
      </c>
      <c r="W53">
        <v>2</v>
      </c>
      <c r="X53">
        <v>3</v>
      </c>
      <c r="Y53">
        <f t="shared" si="14"/>
        <v>4</v>
      </c>
      <c r="Z53">
        <f t="shared" si="15"/>
        <v>1</v>
      </c>
      <c r="AA53">
        <f t="shared" si="16"/>
        <v>4</v>
      </c>
      <c r="AB53" t="e" vm="1">
        <f t="array" aca="1" ref="AB53" ca="1">_xlfn.SWITCH(Y53,1,1,2,5,3,10,4,50,5,100,6,1000,10000)</f>
        <v>#NAME?</v>
      </c>
      <c r="AC53" t="e" vm="1">
        <f t="array" aca="1" ref="AC53" ca="1">_xlfn.SWITCH(Z53,1,1,2,5,3,10,4,50,5,100,6,1000,10000)</f>
        <v>#NAME?</v>
      </c>
      <c r="AD53" t="e" vm="1">
        <f t="array" aca="1" ref="AD53" ca="1">_xlfn.SWITCH(AA53,1,1,2,5,3,10,4,50,5,100,6,1000,10000)</f>
        <v>#NAME?</v>
      </c>
      <c r="AE53" t="e" vm="2">
        <f t="shared" ca="1" si="5"/>
        <v>#NAME?</v>
      </c>
      <c r="AF53">
        <f t="shared" si="6"/>
        <v>0</v>
      </c>
      <c r="AG53" t="e" vm="2">
        <f t="shared" ca="1" si="7"/>
        <v>#NAME?</v>
      </c>
      <c r="AH53" t="e">
        <f t="array" aca="1" ref="AH53" ca="1">[1]!LKnum(AE53:AG53)</f>
        <v>#NAME?</v>
      </c>
      <c r="AI53">
        <f t="array" ref="AI53">SUMPRODUCT(([2]符文经济!$BA$6:$BA$205)*(Q53=[2]符文经济!$AU$6:$AU$205)*([2]符文经济!$AT$6:$AT$205=R53))</f>
        <v>0</v>
      </c>
    </row>
    <row r="54" spans="4:35" x14ac:dyDescent="0.2">
      <c r="D54">
        <f t="shared" si="60"/>
        <v>8213.4230820074608</v>
      </c>
      <c r="E54">
        <f t="shared" si="60"/>
        <v>1825.205129334988</v>
      </c>
      <c r="F54">
        <f t="shared" si="60"/>
        <v>51376.570081833052</v>
      </c>
      <c r="G54">
        <f t="shared" si="9"/>
        <v>30</v>
      </c>
      <c r="H54">
        <f t="shared" si="10"/>
        <v>6</v>
      </c>
      <c r="I54">
        <f t="shared" si="11"/>
        <v>192</v>
      </c>
      <c r="J54" t="str">
        <f t="shared" si="2"/>
        <v>{1,100,30,75}</v>
      </c>
      <c r="K54" t="str">
        <f t="shared" si="12"/>
        <v>{2,100,6,15}</v>
      </c>
      <c r="L54" t="str">
        <f t="shared" si="13"/>
        <v>{3,100,192,480}</v>
      </c>
      <c r="O54">
        <v>47</v>
      </c>
      <c r="P54">
        <v>3</v>
      </c>
      <c r="Q54">
        <v>1</v>
      </c>
      <c r="R54">
        <v>12</v>
      </c>
      <c r="S54" s="14">
        <v>0</v>
      </c>
      <c r="T54" s="14">
        <v>1460.1641034679899</v>
      </c>
      <c r="U54" s="14">
        <v>17125.523360611001</v>
      </c>
      <c r="V54">
        <v>1</v>
      </c>
      <c r="W54">
        <v>2</v>
      </c>
      <c r="X54">
        <v>3</v>
      </c>
      <c r="Y54">
        <f t="shared" si="14"/>
        <v>1</v>
      </c>
      <c r="Z54">
        <f t="shared" si="15"/>
        <v>4</v>
      </c>
      <c r="AA54">
        <f t="shared" si="16"/>
        <v>5</v>
      </c>
      <c r="AB54" t="e" vm="1">
        <f t="array" aca="1" ref="AB54" ca="1">_xlfn.SWITCH(Y54,1,1,2,5,3,10,4,50,5,100,6,1000,10000)</f>
        <v>#NAME?</v>
      </c>
      <c r="AC54" t="e" vm="1">
        <f t="array" aca="1" ref="AC54" ca="1">_xlfn.SWITCH(Z54,1,1,2,5,3,10,4,50,5,100,6,1000,10000)</f>
        <v>#NAME?</v>
      </c>
      <c r="AD54" t="e" vm="1">
        <f t="array" aca="1" ref="AD54" ca="1">_xlfn.SWITCH(AA54,1,1,2,5,3,10,4,50,5,100,6,1000,10000)</f>
        <v>#NAME?</v>
      </c>
      <c r="AE54">
        <f t="shared" si="5"/>
        <v>0</v>
      </c>
      <c r="AF54" t="e" vm="2">
        <f t="shared" ca="1" si="6"/>
        <v>#NAME?</v>
      </c>
      <c r="AG54" t="e" vm="2">
        <f t="shared" ca="1" si="7"/>
        <v>#NAME?</v>
      </c>
      <c r="AH54" t="e">
        <f t="array" aca="1" ref="AH54" ca="1">[1]!LKnum(AE54:AG54)</f>
        <v>#NAME?</v>
      </c>
      <c r="AI54">
        <f t="array" ref="AI54">SUMPRODUCT(([2]符文经济!$BA$6:$BA$205)*(Q54=[2]符文经济!$AU$6:$AU$205)*([2]符文经济!$AT$6:$AT$205=R54))</f>
        <v>0</v>
      </c>
    </row>
    <row r="55" spans="4:35" x14ac:dyDescent="0.2">
      <c r="D55">
        <f t="shared" si="60"/>
        <v>8213.4230820074608</v>
      </c>
      <c r="E55">
        <f t="shared" si="60"/>
        <v>1825.205129334988</v>
      </c>
      <c r="F55">
        <f t="shared" si="60"/>
        <v>51376.570081833052</v>
      </c>
      <c r="G55">
        <f t="shared" si="9"/>
        <v>30</v>
      </c>
      <c r="H55">
        <f t="shared" si="10"/>
        <v>6</v>
      </c>
      <c r="I55">
        <f t="shared" si="11"/>
        <v>192</v>
      </c>
      <c r="J55" t="str">
        <f t="shared" si="2"/>
        <v>{1,100,30,75}</v>
      </c>
      <c r="K55" t="str">
        <f t="shared" si="12"/>
        <v>{2,100,6,15}</v>
      </c>
      <c r="L55" t="str">
        <f t="shared" si="13"/>
        <v>{3,100,192,480}</v>
      </c>
      <c r="O55">
        <v>48</v>
      </c>
      <c r="P55">
        <v>4</v>
      </c>
      <c r="Q55">
        <v>1</v>
      </c>
      <c r="R55">
        <v>12</v>
      </c>
      <c r="S55" s="14">
        <v>0</v>
      </c>
      <c r="T55" s="14">
        <v>182.52051293349899</v>
      </c>
      <c r="U55" s="14">
        <v>31682.218217130401</v>
      </c>
      <c r="V55">
        <v>1</v>
      </c>
      <c r="W55">
        <v>2</v>
      </c>
      <c r="X55">
        <v>3</v>
      </c>
      <c r="Y55">
        <f t="shared" si="14"/>
        <v>1</v>
      </c>
      <c r="Z55">
        <f t="shared" si="15"/>
        <v>3</v>
      </c>
      <c r="AA55">
        <f t="shared" si="16"/>
        <v>5</v>
      </c>
      <c r="AB55" t="e" vm="1">
        <f t="array" aca="1" ref="AB55" ca="1">_xlfn.SWITCH(Y55,1,1,2,5,3,10,4,50,5,100,6,1000,10000)</f>
        <v>#NAME?</v>
      </c>
      <c r="AC55" t="e" vm="1">
        <f t="array" aca="1" ref="AC55" ca="1">_xlfn.SWITCH(Z55,1,1,2,5,3,10,4,50,5,100,6,1000,10000)</f>
        <v>#NAME?</v>
      </c>
      <c r="AD55" t="e" vm="1">
        <f t="array" aca="1" ref="AD55" ca="1">_xlfn.SWITCH(AA55,1,1,2,5,3,10,4,50,5,100,6,1000,10000)</f>
        <v>#NAME?</v>
      </c>
      <c r="AE55">
        <f t="shared" si="5"/>
        <v>0</v>
      </c>
      <c r="AF55" t="e" vm="2">
        <f t="shared" ca="1" si="6"/>
        <v>#NAME?</v>
      </c>
      <c r="AG55" t="e" vm="2">
        <f t="shared" ca="1" si="7"/>
        <v>#NAME?</v>
      </c>
      <c r="AH55" t="e">
        <f t="array" aca="1" ref="AH55" ca="1">[1]!LKnum(AE55:AG55)</f>
        <v>#NAME?</v>
      </c>
      <c r="AI55">
        <f t="array" ref="AI55">SUMPRODUCT(([2]符文经济!$BA$6:$BA$205)*(Q55=[2]符文经济!$AU$6:$AU$205)*([2]符文经济!$AT$6:$AT$205=R55))</f>
        <v>0</v>
      </c>
    </row>
    <row r="56" spans="4:35" x14ac:dyDescent="0.2">
      <c r="D56">
        <f t="shared" ref="D56" si="61">SUM(S56:S59)</f>
        <v>10964.589102316721</v>
      </c>
      <c r="E56">
        <f t="shared" ref="E56" si="62">SUM(T56:T59)</f>
        <v>2436.5753560703861</v>
      </c>
      <c r="F56">
        <f t="shared" ref="F56" si="63">SUM(U56:U59)</f>
        <v>68585.652389891795</v>
      </c>
      <c r="G56">
        <f t="shared" si="9"/>
        <v>41</v>
      </c>
      <c r="H56">
        <f t="shared" si="10"/>
        <v>9</v>
      </c>
      <c r="I56">
        <f t="shared" si="11"/>
        <v>257</v>
      </c>
      <c r="J56" t="str">
        <f t="shared" si="2"/>
        <v>{1,100,41,102}</v>
      </c>
      <c r="K56" t="str">
        <f t="shared" si="12"/>
        <v>{2,100,9,22}</v>
      </c>
      <c r="L56" t="str">
        <f t="shared" si="13"/>
        <v>{3,100,257,642}</v>
      </c>
      <c r="O56">
        <v>49</v>
      </c>
      <c r="P56">
        <v>1</v>
      </c>
      <c r="Q56">
        <v>1</v>
      </c>
      <c r="R56">
        <v>13</v>
      </c>
      <c r="S56" s="14">
        <v>5482.2945511583603</v>
      </c>
      <c r="T56" s="14">
        <v>243.657535607038</v>
      </c>
      <c r="U56" s="14">
        <v>0</v>
      </c>
      <c r="V56">
        <v>1</v>
      </c>
      <c r="W56">
        <v>2</v>
      </c>
      <c r="X56">
        <v>3</v>
      </c>
      <c r="Y56">
        <f t="shared" si="14"/>
        <v>4</v>
      </c>
      <c r="Z56">
        <f t="shared" si="15"/>
        <v>3</v>
      </c>
      <c r="AA56">
        <f t="shared" si="16"/>
        <v>1</v>
      </c>
      <c r="AB56" t="e" vm="1">
        <f t="array" aca="1" ref="AB56" ca="1">_xlfn.SWITCH(Y56,1,1,2,5,3,10,4,50,5,100,6,1000,10000)</f>
        <v>#NAME?</v>
      </c>
      <c r="AC56" t="e" vm="1">
        <f t="array" aca="1" ref="AC56" ca="1">_xlfn.SWITCH(Z56,1,1,2,5,3,10,4,50,5,100,6,1000,10000)</f>
        <v>#NAME?</v>
      </c>
      <c r="AD56" t="e" vm="1">
        <f t="array" aca="1" ref="AD56" ca="1">_xlfn.SWITCH(AA56,1,1,2,5,3,10,4,50,5,100,6,1000,10000)</f>
        <v>#NAME?</v>
      </c>
      <c r="AE56" t="e" vm="2">
        <f t="shared" ca="1" si="5"/>
        <v>#NAME?</v>
      </c>
      <c r="AF56" t="e" vm="2">
        <f t="shared" ca="1" si="6"/>
        <v>#NAME?</v>
      </c>
      <c r="AG56">
        <f t="shared" si="7"/>
        <v>0</v>
      </c>
      <c r="AH56" t="e">
        <f t="array" aca="1" ref="AH56" ca="1">[1]!LKnum(AE56:AG56)</f>
        <v>#NAME?</v>
      </c>
      <c r="AI56">
        <f t="array" ref="AI56">SUMPRODUCT(([2]符文经济!$BA$6:$BA$205)*(Q56=[2]符文经济!$AU$6:$AU$205)*([2]符文经济!$AT$6:$AT$205=R56))</f>
        <v>0</v>
      </c>
    </row>
    <row r="57" spans="4:35" x14ac:dyDescent="0.2">
      <c r="D57">
        <f t="shared" ref="D57:F59" si="64">D56</f>
        <v>10964.589102316721</v>
      </c>
      <c r="E57">
        <f t="shared" si="64"/>
        <v>2436.5753560703861</v>
      </c>
      <c r="F57">
        <f t="shared" si="64"/>
        <v>68585.652389891795</v>
      </c>
      <c r="G57">
        <f t="shared" si="9"/>
        <v>41</v>
      </c>
      <c r="H57">
        <f t="shared" si="10"/>
        <v>9</v>
      </c>
      <c r="I57">
        <f t="shared" si="11"/>
        <v>257</v>
      </c>
      <c r="J57" t="str">
        <f t="shared" si="2"/>
        <v>{1,100,41,102}</v>
      </c>
      <c r="K57" t="str">
        <f t="shared" si="12"/>
        <v>{2,100,9,22}</v>
      </c>
      <c r="L57" t="str">
        <f t="shared" si="13"/>
        <v>{3,100,257,642}</v>
      </c>
      <c r="O57">
        <v>50</v>
      </c>
      <c r="P57">
        <v>2</v>
      </c>
      <c r="Q57">
        <v>1</v>
      </c>
      <c r="R57">
        <v>13</v>
      </c>
      <c r="S57" s="14">
        <v>5482.2945511583603</v>
      </c>
      <c r="T57" s="14">
        <v>0</v>
      </c>
      <c r="U57" s="14">
        <v>3429.2826194945901</v>
      </c>
      <c r="V57">
        <v>1</v>
      </c>
      <c r="W57">
        <v>2</v>
      </c>
      <c r="X57">
        <v>3</v>
      </c>
      <c r="Y57">
        <f t="shared" si="14"/>
        <v>4</v>
      </c>
      <c r="Z57">
        <f t="shared" si="15"/>
        <v>1</v>
      </c>
      <c r="AA57">
        <f t="shared" si="16"/>
        <v>4</v>
      </c>
      <c r="AB57" t="e" vm="1">
        <f t="array" aca="1" ref="AB57" ca="1">_xlfn.SWITCH(Y57,1,1,2,5,3,10,4,50,5,100,6,1000,10000)</f>
        <v>#NAME?</v>
      </c>
      <c r="AC57" t="e" vm="1">
        <f t="array" aca="1" ref="AC57" ca="1">_xlfn.SWITCH(Z57,1,1,2,5,3,10,4,50,5,100,6,1000,10000)</f>
        <v>#NAME?</v>
      </c>
      <c r="AD57" t="e" vm="1">
        <f t="array" aca="1" ref="AD57" ca="1">_xlfn.SWITCH(AA57,1,1,2,5,3,10,4,50,5,100,6,1000,10000)</f>
        <v>#NAME?</v>
      </c>
      <c r="AE57" t="e" vm="2">
        <f t="shared" ca="1" si="5"/>
        <v>#NAME?</v>
      </c>
      <c r="AF57">
        <f t="shared" si="6"/>
        <v>0</v>
      </c>
      <c r="AG57" t="e" vm="2">
        <f t="shared" ca="1" si="7"/>
        <v>#NAME?</v>
      </c>
      <c r="AH57" t="e">
        <f t="array" aca="1" ref="AH57" ca="1">[1]!LKnum(AE57:AG57)</f>
        <v>#NAME?</v>
      </c>
      <c r="AI57">
        <f t="array" ref="AI57">SUMPRODUCT(([2]符文经济!$BA$6:$BA$205)*(Q57=[2]符文经济!$AU$6:$AU$205)*([2]符文经济!$AT$6:$AT$205=R57))</f>
        <v>0</v>
      </c>
    </row>
    <row r="58" spans="4:35" x14ac:dyDescent="0.2">
      <c r="D58">
        <f t="shared" si="64"/>
        <v>10964.589102316721</v>
      </c>
      <c r="E58">
        <f t="shared" si="64"/>
        <v>2436.5753560703861</v>
      </c>
      <c r="F58">
        <f t="shared" si="64"/>
        <v>68585.652389891795</v>
      </c>
      <c r="G58">
        <f t="shared" si="9"/>
        <v>41</v>
      </c>
      <c r="H58">
        <f t="shared" si="10"/>
        <v>9</v>
      </c>
      <c r="I58">
        <f t="shared" si="11"/>
        <v>257</v>
      </c>
      <c r="J58" t="str">
        <f t="shared" si="2"/>
        <v>{1,100,41,102}</v>
      </c>
      <c r="K58" t="str">
        <f t="shared" si="12"/>
        <v>{2,100,9,22}</v>
      </c>
      <c r="L58" t="str">
        <f t="shared" si="13"/>
        <v>{3,100,257,642}</v>
      </c>
      <c r="O58">
        <v>51</v>
      </c>
      <c r="P58">
        <v>3</v>
      </c>
      <c r="Q58">
        <v>1</v>
      </c>
      <c r="R58">
        <v>13</v>
      </c>
      <c r="S58" s="14">
        <v>0</v>
      </c>
      <c r="T58" s="14">
        <v>1949.2602848563099</v>
      </c>
      <c r="U58" s="14">
        <v>22861.884129963899</v>
      </c>
      <c r="V58">
        <v>1</v>
      </c>
      <c r="W58">
        <v>2</v>
      </c>
      <c r="X58">
        <v>3</v>
      </c>
      <c r="Y58">
        <f t="shared" si="14"/>
        <v>1</v>
      </c>
      <c r="Z58">
        <f t="shared" si="15"/>
        <v>4</v>
      </c>
      <c r="AA58">
        <f t="shared" si="16"/>
        <v>5</v>
      </c>
      <c r="AB58" t="e" vm="1">
        <f t="array" aca="1" ref="AB58" ca="1">_xlfn.SWITCH(Y58,1,1,2,5,3,10,4,50,5,100,6,1000,10000)</f>
        <v>#NAME?</v>
      </c>
      <c r="AC58" t="e" vm="1">
        <f t="array" aca="1" ref="AC58" ca="1">_xlfn.SWITCH(Z58,1,1,2,5,3,10,4,50,5,100,6,1000,10000)</f>
        <v>#NAME?</v>
      </c>
      <c r="AD58" t="e" vm="1">
        <f t="array" aca="1" ref="AD58" ca="1">_xlfn.SWITCH(AA58,1,1,2,5,3,10,4,50,5,100,6,1000,10000)</f>
        <v>#NAME?</v>
      </c>
      <c r="AE58">
        <f t="shared" si="5"/>
        <v>0</v>
      </c>
      <c r="AF58" t="e" vm="2">
        <f t="shared" ca="1" si="6"/>
        <v>#NAME?</v>
      </c>
      <c r="AG58" t="e" vm="2">
        <f t="shared" ca="1" si="7"/>
        <v>#NAME?</v>
      </c>
      <c r="AH58" t="e">
        <f t="array" aca="1" ref="AH58" ca="1">[1]!LKnum(AE58:AG58)</f>
        <v>#NAME?</v>
      </c>
      <c r="AI58">
        <f t="array" ref="AI58">SUMPRODUCT(([2]符文经济!$BA$6:$BA$205)*(Q58=[2]符文经济!$AU$6:$AU$205)*([2]符文经济!$AT$6:$AT$205=R58))</f>
        <v>0</v>
      </c>
    </row>
    <row r="59" spans="4:35" x14ac:dyDescent="0.2">
      <c r="D59">
        <f t="shared" si="64"/>
        <v>10964.589102316721</v>
      </c>
      <c r="E59">
        <f t="shared" si="64"/>
        <v>2436.5753560703861</v>
      </c>
      <c r="F59">
        <f t="shared" si="64"/>
        <v>68585.652389891795</v>
      </c>
      <c r="G59">
        <f t="shared" si="9"/>
        <v>41</v>
      </c>
      <c r="H59">
        <f t="shared" si="10"/>
        <v>9</v>
      </c>
      <c r="I59">
        <f t="shared" si="11"/>
        <v>257</v>
      </c>
      <c r="J59" t="str">
        <f t="shared" si="2"/>
        <v>{1,100,41,102}</v>
      </c>
      <c r="K59" t="str">
        <f t="shared" si="12"/>
        <v>{2,100,9,22}</v>
      </c>
      <c r="L59" t="str">
        <f t="shared" si="13"/>
        <v>{3,100,257,642}</v>
      </c>
      <c r="O59">
        <v>52</v>
      </c>
      <c r="P59">
        <v>4</v>
      </c>
      <c r="Q59">
        <v>1</v>
      </c>
      <c r="R59">
        <v>13</v>
      </c>
      <c r="S59" s="14">
        <v>0</v>
      </c>
      <c r="T59" s="14">
        <v>243.657535607038</v>
      </c>
      <c r="U59" s="14">
        <v>42294.485640433297</v>
      </c>
      <c r="V59">
        <v>1</v>
      </c>
      <c r="W59">
        <v>2</v>
      </c>
      <c r="X59">
        <v>3</v>
      </c>
      <c r="Y59">
        <f t="shared" si="14"/>
        <v>1</v>
      </c>
      <c r="Z59">
        <f t="shared" si="15"/>
        <v>3</v>
      </c>
      <c r="AA59">
        <f t="shared" si="16"/>
        <v>5</v>
      </c>
      <c r="AB59" t="e" vm="1">
        <f t="array" aca="1" ref="AB59" ca="1">_xlfn.SWITCH(Y59,1,1,2,5,3,10,4,50,5,100,6,1000,10000)</f>
        <v>#NAME?</v>
      </c>
      <c r="AC59" t="e" vm="1">
        <f t="array" aca="1" ref="AC59" ca="1">_xlfn.SWITCH(Z59,1,1,2,5,3,10,4,50,5,100,6,1000,10000)</f>
        <v>#NAME?</v>
      </c>
      <c r="AD59" t="e" vm="1">
        <f t="array" aca="1" ref="AD59" ca="1">_xlfn.SWITCH(AA59,1,1,2,5,3,10,4,50,5,100,6,1000,10000)</f>
        <v>#NAME?</v>
      </c>
      <c r="AE59">
        <f t="shared" si="5"/>
        <v>0</v>
      </c>
      <c r="AF59" t="e" vm="2">
        <f t="shared" ca="1" si="6"/>
        <v>#NAME?</v>
      </c>
      <c r="AG59" t="e" vm="2">
        <f t="shared" ca="1" si="7"/>
        <v>#NAME?</v>
      </c>
      <c r="AH59" t="e">
        <f t="array" aca="1" ref="AH59" ca="1">[1]!LKnum(AE59:AG59)</f>
        <v>#NAME?</v>
      </c>
      <c r="AI59">
        <f t="array" ref="AI59">SUMPRODUCT(([2]符文经济!$BA$6:$BA$205)*(Q59=[2]符文经济!$AU$6:$AU$205)*([2]符文经济!$AT$6:$AT$205=R59))</f>
        <v>0</v>
      </c>
    </row>
    <row r="60" spans="4:35" x14ac:dyDescent="0.2">
      <c r="D60">
        <f t="shared" ref="D60" si="65">SUM(S60:S63)</f>
        <v>13715.75512262596</v>
      </c>
      <c r="E60">
        <f t="shared" ref="E60" si="66">SUM(T60:T63)</f>
        <v>3047.9455828057739</v>
      </c>
      <c r="F60">
        <f t="shared" ref="F60" si="67">SUM(U60:U63)</f>
        <v>85794.734697950626</v>
      </c>
      <c r="G60">
        <f t="shared" si="9"/>
        <v>51</v>
      </c>
      <c r="H60">
        <f t="shared" si="10"/>
        <v>11</v>
      </c>
      <c r="I60">
        <f t="shared" si="11"/>
        <v>321</v>
      </c>
      <c r="J60" t="str">
        <f t="shared" si="2"/>
        <v>{1,100,51,127}</v>
      </c>
      <c r="K60" t="str">
        <f t="shared" si="12"/>
        <v>{2,100,11,27}</v>
      </c>
      <c r="L60" t="str">
        <f t="shared" si="13"/>
        <v>{3,100,321,802}</v>
      </c>
      <c r="O60">
        <v>53</v>
      </c>
      <c r="P60">
        <v>1</v>
      </c>
      <c r="Q60">
        <v>1</v>
      </c>
      <c r="R60">
        <v>14</v>
      </c>
      <c r="S60" s="14">
        <v>6857.8775613129801</v>
      </c>
      <c r="T60" s="14">
        <v>304.79455828057701</v>
      </c>
      <c r="U60" s="14">
        <v>0</v>
      </c>
      <c r="V60">
        <v>1</v>
      </c>
      <c r="W60">
        <v>2</v>
      </c>
      <c r="X60">
        <v>3</v>
      </c>
      <c r="Y60">
        <f t="shared" si="14"/>
        <v>4</v>
      </c>
      <c r="Z60">
        <f t="shared" si="15"/>
        <v>3</v>
      </c>
      <c r="AA60">
        <f t="shared" si="16"/>
        <v>1</v>
      </c>
      <c r="AB60" t="e" vm="1">
        <f t="array" aca="1" ref="AB60" ca="1">_xlfn.SWITCH(Y60,1,1,2,5,3,10,4,50,5,100,6,1000,10000)</f>
        <v>#NAME?</v>
      </c>
      <c r="AC60" t="e" vm="1">
        <f t="array" aca="1" ref="AC60" ca="1">_xlfn.SWITCH(Z60,1,1,2,5,3,10,4,50,5,100,6,1000,10000)</f>
        <v>#NAME?</v>
      </c>
      <c r="AD60" t="e" vm="1">
        <f t="array" aca="1" ref="AD60" ca="1">_xlfn.SWITCH(AA60,1,1,2,5,3,10,4,50,5,100,6,1000,10000)</f>
        <v>#NAME?</v>
      </c>
      <c r="AE60" t="e" vm="2">
        <f t="shared" ca="1" si="5"/>
        <v>#NAME?</v>
      </c>
      <c r="AF60" t="e" vm="2">
        <f t="shared" ca="1" si="6"/>
        <v>#NAME?</v>
      </c>
      <c r="AG60">
        <f t="shared" si="7"/>
        <v>0</v>
      </c>
      <c r="AH60" t="e">
        <f t="array" aca="1" ref="AH60" ca="1">[1]!LKnum(AE60:AG60)</f>
        <v>#NAME?</v>
      </c>
      <c r="AI60">
        <f t="array" ref="AI60">SUMPRODUCT(([2]符文经济!$BA$6:$BA$205)*(Q60=[2]符文经济!$AU$6:$AU$205)*([2]符文经济!$AT$6:$AT$205=R60))</f>
        <v>0</v>
      </c>
    </row>
    <row r="61" spans="4:35" x14ac:dyDescent="0.2">
      <c r="D61">
        <f t="shared" ref="D61:F63" si="68">D60</f>
        <v>13715.75512262596</v>
      </c>
      <c r="E61">
        <f t="shared" si="68"/>
        <v>3047.9455828057739</v>
      </c>
      <c r="F61">
        <f t="shared" si="68"/>
        <v>85794.734697950626</v>
      </c>
      <c r="G61">
        <f t="shared" si="9"/>
        <v>51</v>
      </c>
      <c r="H61">
        <f t="shared" si="10"/>
        <v>11</v>
      </c>
      <c r="I61">
        <f t="shared" si="11"/>
        <v>321</v>
      </c>
      <c r="J61" t="str">
        <f t="shared" si="2"/>
        <v>{1,100,51,127}</v>
      </c>
      <c r="K61" t="str">
        <f t="shared" si="12"/>
        <v>{2,100,11,27}</v>
      </c>
      <c r="L61" t="str">
        <f t="shared" si="13"/>
        <v>{3,100,321,802}</v>
      </c>
      <c r="O61">
        <v>54</v>
      </c>
      <c r="P61">
        <v>2</v>
      </c>
      <c r="Q61">
        <v>1</v>
      </c>
      <c r="R61">
        <v>14</v>
      </c>
      <c r="S61" s="14">
        <v>6857.8775613129801</v>
      </c>
      <c r="T61" s="14">
        <v>0</v>
      </c>
      <c r="U61" s="14">
        <v>4289.7367348975304</v>
      </c>
      <c r="V61">
        <v>1</v>
      </c>
      <c r="W61">
        <v>2</v>
      </c>
      <c r="X61">
        <v>3</v>
      </c>
      <c r="Y61">
        <f t="shared" si="14"/>
        <v>4</v>
      </c>
      <c r="Z61">
        <f t="shared" si="15"/>
        <v>1</v>
      </c>
      <c r="AA61">
        <f t="shared" si="16"/>
        <v>4</v>
      </c>
      <c r="AB61" t="e" vm="1">
        <f t="array" aca="1" ref="AB61" ca="1">_xlfn.SWITCH(Y61,1,1,2,5,3,10,4,50,5,100,6,1000,10000)</f>
        <v>#NAME?</v>
      </c>
      <c r="AC61" t="e" vm="1">
        <f t="array" aca="1" ref="AC61" ca="1">_xlfn.SWITCH(Z61,1,1,2,5,3,10,4,50,5,100,6,1000,10000)</f>
        <v>#NAME?</v>
      </c>
      <c r="AD61" t="e" vm="1">
        <f t="array" aca="1" ref="AD61" ca="1">_xlfn.SWITCH(AA61,1,1,2,5,3,10,4,50,5,100,6,1000,10000)</f>
        <v>#NAME?</v>
      </c>
      <c r="AE61" t="e" vm="2">
        <f t="shared" ca="1" si="5"/>
        <v>#NAME?</v>
      </c>
      <c r="AF61">
        <f t="shared" si="6"/>
        <v>0</v>
      </c>
      <c r="AG61" t="e" vm="2">
        <f t="shared" ca="1" si="7"/>
        <v>#NAME?</v>
      </c>
      <c r="AH61" t="e">
        <f t="array" aca="1" ref="AH61" ca="1">[1]!LKnum(AE61:AG61)</f>
        <v>#NAME?</v>
      </c>
      <c r="AI61">
        <f t="array" ref="AI61">SUMPRODUCT(([2]符文经济!$BA$6:$BA$205)*(Q61=[2]符文经济!$AU$6:$AU$205)*([2]符文经济!$AT$6:$AT$205=R61))</f>
        <v>0</v>
      </c>
    </row>
    <row r="62" spans="4:35" x14ac:dyDescent="0.2">
      <c r="D62">
        <f t="shared" si="68"/>
        <v>13715.75512262596</v>
      </c>
      <c r="E62">
        <f t="shared" si="68"/>
        <v>3047.9455828057739</v>
      </c>
      <c r="F62">
        <f t="shared" si="68"/>
        <v>85794.734697950626</v>
      </c>
      <c r="G62">
        <f t="shared" si="9"/>
        <v>51</v>
      </c>
      <c r="H62">
        <f t="shared" si="10"/>
        <v>11</v>
      </c>
      <c r="I62">
        <f t="shared" si="11"/>
        <v>321</v>
      </c>
      <c r="J62" t="str">
        <f t="shared" si="2"/>
        <v>{1,100,51,127}</v>
      </c>
      <c r="K62" t="str">
        <f t="shared" si="12"/>
        <v>{2,100,11,27}</v>
      </c>
      <c r="L62" t="str">
        <f t="shared" si="13"/>
        <v>{3,100,321,802}</v>
      </c>
      <c r="O62">
        <v>55</v>
      </c>
      <c r="P62">
        <v>3</v>
      </c>
      <c r="Q62">
        <v>1</v>
      </c>
      <c r="R62">
        <v>14</v>
      </c>
      <c r="S62" s="14">
        <v>0</v>
      </c>
      <c r="T62" s="14">
        <v>2438.3564662446202</v>
      </c>
      <c r="U62" s="14">
        <v>28598.244899316898</v>
      </c>
      <c r="V62">
        <v>1</v>
      </c>
      <c r="W62">
        <v>2</v>
      </c>
      <c r="X62">
        <v>3</v>
      </c>
      <c r="Y62">
        <f t="shared" si="14"/>
        <v>1</v>
      </c>
      <c r="Z62">
        <f t="shared" si="15"/>
        <v>4</v>
      </c>
      <c r="AA62">
        <f t="shared" si="16"/>
        <v>5</v>
      </c>
      <c r="AB62" t="e" vm="1">
        <f t="array" aca="1" ref="AB62" ca="1">_xlfn.SWITCH(Y62,1,1,2,5,3,10,4,50,5,100,6,1000,10000)</f>
        <v>#NAME?</v>
      </c>
      <c r="AC62" t="e" vm="1">
        <f t="array" aca="1" ref="AC62" ca="1">_xlfn.SWITCH(Z62,1,1,2,5,3,10,4,50,5,100,6,1000,10000)</f>
        <v>#NAME?</v>
      </c>
      <c r="AD62" t="e" vm="1">
        <f t="array" aca="1" ref="AD62" ca="1">_xlfn.SWITCH(AA62,1,1,2,5,3,10,4,50,5,100,6,1000,10000)</f>
        <v>#NAME?</v>
      </c>
      <c r="AE62">
        <f t="shared" si="5"/>
        <v>0</v>
      </c>
      <c r="AF62" t="e" vm="2">
        <f t="shared" ca="1" si="6"/>
        <v>#NAME?</v>
      </c>
      <c r="AG62" t="e" vm="2">
        <f t="shared" ca="1" si="7"/>
        <v>#NAME?</v>
      </c>
      <c r="AH62" t="e">
        <f t="array" aca="1" ref="AH62" ca="1">[1]!LKnum(AE62:AG62)</f>
        <v>#NAME?</v>
      </c>
      <c r="AI62">
        <f t="array" ref="AI62">SUMPRODUCT(([2]符文经济!$BA$6:$BA$205)*(Q62=[2]符文经济!$AU$6:$AU$205)*([2]符文经济!$AT$6:$AT$205=R62))</f>
        <v>0</v>
      </c>
    </row>
    <row r="63" spans="4:35" x14ac:dyDescent="0.2">
      <c r="D63">
        <f t="shared" si="68"/>
        <v>13715.75512262596</v>
      </c>
      <c r="E63">
        <f t="shared" si="68"/>
        <v>3047.9455828057739</v>
      </c>
      <c r="F63">
        <f t="shared" si="68"/>
        <v>85794.734697950626</v>
      </c>
      <c r="G63">
        <f t="shared" si="9"/>
        <v>51</v>
      </c>
      <c r="H63">
        <f t="shared" si="10"/>
        <v>11</v>
      </c>
      <c r="I63">
        <f t="shared" si="11"/>
        <v>321</v>
      </c>
      <c r="J63" t="str">
        <f t="shared" si="2"/>
        <v>{1,100,51,127}</v>
      </c>
      <c r="K63" t="str">
        <f t="shared" si="12"/>
        <v>{2,100,11,27}</v>
      </c>
      <c r="L63" t="str">
        <f t="shared" si="13"/>
        <v>{3,100,321,802}</v>
      </c>
      <c r="O63">
        <v>56</v>
      </c>
      <c r="P63">
        <v>4</v>
      </c>
      <c r="Q63">
        <v>1</v>
      </c>
      <c r="R63">
        <v>14</v>
      </c>
      <c r="S63" s="14">
        <v>0</v>
      </c>
      <c r="T63" s="14">
        <v>304.79455828057701</v>
      </c>
      <c r="U63" s="14">
        <v>52906.7530637362</v>
      </c>
      <c r="V63">
        <v>1</v>
      </c>
      <c r="W63">
        <v>2</v>
      </c>
      <c r="X63">
        <v>3</v>
      </c>
      <c r="Y63">
        <f t="shared" si="14"/>
        <v>1</v>
      </c>
      <c r="Z63">
        <f t="shared" si="15"/>
        <v>3</v>
      </c>
      <c r="AA63">
        <f t="shared" si="16"/>
        <v>5</v>
      </c>
      <c r="AB63" t="e" vm="1">
        <f t="array" aca="1" ref="AB63" ca="1">_xlfn.SWITCH(Y63,1,1,2,5,3,10,4,50,5,100,6,1000,10000)</f>
        <v>#NAME?</v>
      </c>
      <c r="AC63" t="e" vm="1">
        <f t="array" aca="1" ref="AC63" ca="1">_xlfn.SWITCH(Z63,1,1,2,5,3,10,4,50,5,100,6,1000,10000)</f>
        <v>#NAME?</v>
      </c>
      <c r="AD63" t="e" vm="1">
        <f t="array" aca="1" ref="AD63" ca="1">_xlfn.SWITCH(AA63,1,1,2,5,3,10,4,50,5,100,6,1000,10000)</f>
        <v>#NAME?</v>
      </c>
      <c r="AE63">
        <f t="shared" si="5"/>
        <v>0</v>
      </c>
      <c r="AF63" t="e" vm="2">
        <f t="shared" ca="1" si="6"/>
        <v>#NAME?</v>
      </c>
      <c r="AG63" t="e" vm="2">
        <f t="shared" ca="1" si="7"/>
        <v>#NAME?</v>
      </c>
      <c r="AH63" t="e">
        <f t="array" aca="1" ref="AH63" ca="1">[1]!LKnum(AE63:AG63)</f>
        <v>#NAME?</v>
      </c>
      <c r="AI63">
        <f t="array" ref="AI63">SUMPRODUCT(([2]符文经济!$BA$6:$BA$205)*(Q63=[2]符文经济!$AU$6:$AU$205)*([2]符文经济!$AT$6:$AT$205=R63))</f>
        <v>0</v>
      </c>
    </row>
    <row r="64" spans="4:35" x14ac:dyDescent="0.2">
      <c r="D64">
        <f t="shared" ref="D64" si="69">SUM(S64:S67)</f>
        <v>16466.921142935222</v>
      </c>
      <c r="E64">
        <f t="shared" ref="E64" si="70">SUM(T64:T67)</f>
        <v>3659.3158095411618</v>
      </c>
      <c r="F64">
        <f t="shared" ref="F64" si="71">SUM(U64:U67)</f>
        <v>103003.81700600937</v>
      </c>
      <c r="G64">
        <f t="shared" si="9"/>
        <v>61</v>
      </c>
      <c r="H64">
        <f t="shared" si="10"/>
        <v>13</v>
      </c>
      <c r="I64">
        <f t="shared" si="11"/>
        <v>386</v>
      </c>
      <c r="J64" t="str">
        <f t="shared" si="2"/>
        <v>{1,100,61,152}</v>
      </c>
      <c r="K64" t="str">
        <f t="shared" si="12"/>
        <v>{2,100,13,32}</v>
      </c>
      <c r="L64" t="str">
        <f t="shared" si="13"/>
        <v>{3,100,386,965}</v>
      </c>
      <c r="O64">
        <v>57</v>
      </c>
      <c r="P64">
        <v>1</v>
      </c>
      <c r="Q64">
        <v>1</v>
      </c>
      <c r="R64">
        <v>15</v>
      </c>
      <c r="S64" s="14">
        <v>8233.4605714676109</v>
      </c>
      <c r="T64" s="14">
        <v>365.93158095411599</v>
      </c>
      <c r="U64" s="14">
        <v>0</v>
      </c>
      <c r="V64">
        <v>1</v>
      </c>
      <c r="W64">
        <v>2</v>
      </c>
      <c r="X64">
        <v>3</v>
      </c>
      <c r="Y64">
        <f t="shared" si="14"/>
        <v>4</v>
      </c>
      <c r="Z64">
        <f t="shared" si="15"/>
        <v>3</v>
      </c>
      <c r="AA64">
        <f t="shared" si="16"/>
        <v>1</v>
      </c>
      <c r="AB64" t="e" vm="1">
        <f t="array" aca="1" ref="AB64" ca="1">_xlfn.SWITCH(Y64,1,1,2,5,3,10,4,50,5,100,6,1000,10000)</f>
        <v>#NAME?</v>
      </c>
      <c r="AC64" t="e" vm="1">
        <f t="array" aca="1" ref="AC64" ca="1">_xlfn.SWITCH(Z64,1,1,2,5,3,10,4,50,5,100,6,1000,10000)</f>
        <v>#NAME?</v>
      </c>
      <c r="AD64" t="e" vm="1">
        <f t="array" aca="1" ref="AD64" ca="1">_xlfn.SWITCH(AA64,1,1,2,5,3,10,4,50,5,100,6,1000,10000)</f>
        <v>#NAME?</v>
      </c>
      <c r="AE64" t="e" vm="2">
        <f t="shared" ca="1" si="5"/>
        <v>#NAME?</v>
      </c>
      <c r="AF64" t="e" vm="2">
        <f t="shared" ca="1" si="6"/>
        <v>#NAME?</v>
      </c>
      <c r="AG64">
        <f t="shared" si="7"/>
        <v>0</v>
      </c>
      <c r="AH64" t="e">
        <f t="array" aca="1" ref="AH64" ca="1">[1]!LKnum(AE64:AG64)</f>
        <v>#NAME?</v>
      </c>
      <c r="AI64">
        <f t="array" ref="AI64">SUMPRODUCT(([2]符文经济!$BA$6:$BA$205)*(Q64=[2]符文经济!$AU$6:$AU$205)*([2]符文经济!$AT$6:$AT$205=R64))</f>
        <v>0</v>
      </c>
    </row>
    <row r="65" spans="4:35" x14ac:dyDescent="0.2">
      <c r="D65">
        <f t="shared" ref="D65:F67" si="72">D64</f>
        <v>16466.921142935222</v>
      </c>
      <c r="E65">
        <f t="shared" si="72"/>
        <v>3659.3158095411618</v>
      </c>
      <c r="F65">
        <f t="shared" si="72"/>
        <v>103003.81700600937</v>
      </c>
      <c r="G65">
        <f t="shared" si="9"/>
        <v>61</v>
      </c>
      <c r="H65">
        <f t="shared" si="10"/>
        <v>13</v>
      </c>
      <c r="I65">
        <f t="shared" si="11"/>
        <v>386</v>
      </c>
      <c r="J65" t="str">
        <f t="shared" si="2"/>
        <v>{1,100,61,152}</v>
      </c>
      <c r="K65" t="str">
        <f t="shared" si="12"/>
        <v>{2,100,13,32}</v>
      </c>
      <c r="L65" t="str">
        <f t="shared" si="13"/>
        <v>{3,100,386,965}</v>
      </c>
      <c r="O65">
        <v>58</v>
      </c>
      <c r="P65">
        <v>2</v>
      </c>
      <c r="Q65">
        <v>1</v>
      </c>
      <c r="R65">
        <v>15</v>
      </c>
      <c r="S65" s="14">
        <v>8233.4605714676109</v>
      </c>
      <c r="T65" s="14">
        <v>0</v>
      </c>
      <c r="U65" s="14">
        <v>5150.1908503004697</v>
      </c>
      <c r="V65">
        <v>1</v>
      </c>
      <c r="W65">
        <v>2</v>
      </c>
      <c r="X65">
        <v>3</v>
      </c>
      <c r="Y65">
        <f t="shared" si="14"/>
        <v>4</v>
      </c>
      <c r="Z65">
        <f t="shared" si="15"/>
        <v>1</v>
      </c>
      <c r="AA65">
        <f t="shared" si="16"/>
        <v>4</v>
      </c>
      <c r="AB65" t="e" vm="1">
        <f t="array" aca="1" ref="AB65" ca="1">_xlfn.SWITCH(Y65,1,1,2,5,3,10,4,50,5,100,6,1000,10000)</f>
        <v>#NAME?</v>
      </c>
      <c r="AC65" t="e" vm="1">
        <f t="array" aca="1" ref="AC65" ca="1">_xlfn.SWITCH(Z65,1,1,2,5,3,10,4,50,5,100,6,1000,10000)</f>
        <v>#NAME?</v>
      </c>
      <c r="AD65" t="e" vm="1">
        <f t="array" aca="1" ref="AD65" ca="1">_xlfn.SWITCH(AA65,1,1,2,5,3,10,4,50,5,100,6,1000,10000)</f>
        <v>#NAME?</v>
      </c>
      <c r="AE65" t="e" vm="2">
        <f t="shared" ca="1" si="5"/>
        <v>#NAME?</v>
      </c>
      <c r="AF65">
        <f t="shared" si="6"/>
        <v>0</v>
      </c>
      <c r="AG65" t="e" vm="2">
        <f t="shared" ca="1" si="7"/>
        <v>#NAME?</v>
      </c>
      <c r="AH65" t="e">
        <f t="array" aca="1" ref="AH65" ca="1">[1]!LKnum(AE65:AG65)</f>
        <v>#NAME?</v>
      </c>
      <c r="AI65">
        <f t="array" ref="AI65">SUMPRODUCT(([2]符文经济!$BA$6:$BA$205)*(Q65=[2]符文经济!$AU$6:$AU$205)*([2]符文经济!$AT$6:$AT$205=R65))</f>
        <v>0</v>
      </c>
    </row>
    <row r="66" spans="4:35" x14ac:dyDescent="0.2">
      <c r="D66">
        <f t="shared" si="72"/>
        <v>16466.921142935222</v>
      </c>
      <c r="E66">
        <f t="shared" si="72"/>
        <v>3659.3158095411618</v>
      </c>
      <c r="F66">
        <f t="shared" si="72"/>
        <v>103003.81700600937</v>
      </c>
      <c r="G66">
        <f t="shared" si="9"/>
        <v>61</v>
      </c>
      <c r="H66">
        <f t="shared" si="10"/>
        <v>13</v>
      </c>
      <c r="I66">
        <f t="shared" si="11"/>
        <v>386</v>
      </c>
      <c r="J66" t="str">
        <f t="shared" si="2"/>
        <v>{1,100,61,152}</v>
      </c>
      <c r="K66" t="str">
        <f t="shared" si="12"/>
        <v>{2,100,13,32}</v>
      </c>
      <c r="L66" t="str">
        <f t="shared" si="13"/>
        <v>{3,100,386,965}</v>
      </c>
      <c r="O66">
        <v>59</v>
      </c>
      <c r="P66">
        <v>3</v>
      </c>
      <c r="Q66">
        <v>1</v>
      </c>
      <c r="R66">
        <v>15</v>
      </c>
      <c r="S66" s="14">
        <v>0</v>
      </c>
      <c r="T66" s="14">
        <v>2927.4526476329302</v>
      </c>
      <c r="U66" s="14">
        <v>34334.605668669799</v>
      </c>
      <c r="V66">
        <v>1</v>
      </c>
      <c r="W66">
        <v>2</v>
      </c>
      <c r="X66">
        <v>3</v>
      </c>
      <c r="Y66">
        <f t="shared" si="14"/>
        <v>1</v>
      </c>
      <c r="Z66">
        <f t="shared" si="15"/>
        <v>4</v>
      </c>
      <c r="AA66">
        <f t="shared" si="16"/>
        <v>5</v>
      </c>
      <c r="AB66" t="e" vm="1">
        <f t="array" aca="1" ref="AB66" ca="1">_xlfn.SWITCH(Y66,1,1,2,5,3,10,4,50,5,100,6,1000,10000)</f>
        <v>#NAME?</v>
      </c>
      <c r="AC66" t="e" vm="1">
        <f t="array" aca="1" ref="AC66" ca="1">_xlfn.SWITCH(Z66,1,1,2,5,3,10,4,50,5,100,6,1000,10000)</f>
        <v>#NAME?</v>
      </c>
      <c r="AD66" t="e" vm="1">
        <f t="array" aca="1" ref="AD66" ca="1">_xlfn.SWITCH(AA66,1,1,2,5,3,10,4,50,5,100,6,1000,10000)</f>
        <v>#NAME?</v>
      </c>
      <c r="AE66">
        <f t="shared" si="5"/>
        <v>0</v>
      </c>
      <c r="AF66" t="e" vm="2">
        <f t="shared" ca="1" si="6"/>
        <v>#NAME?</v>
      </c>
      <c r="AG66" t="e" vm="2">
        <f t="shared" ca="1" si="7"/>
        <v>#NAME?</v>
      </c>
      <c r="AH66" t="e">
        <f t="array" aca="1" ref="AH66" ca="1">[1]!LKnum(AE66:AG66)</f>
        <v>#NAME?</v>
      </c>
      <c r="AI66">
        <f t="array" ref="AI66">SUMPRODUCT(([2]符文经济!$BA$6:$BA$205)*(Q66=[2]符文经济!$AU$6:$AU$205)*([2]符文经济!$AT$6:$AT$205=R66))</f>
        <v>0</v>
      </c>
    </row>
    <row r="67" spans="4:35" x14ac:dyDescent="0.2">
      <c r="D67">
        <f t="shared" si="72"/>
        <v>16466.921142935222</v>
      </c>
      <c r="E67">
        <f t="shared" si="72"/>
        <v>3659.3158095411618</v>
      </c>
      <c r="F67">
        <f t="shared" si="72"/>
        <v>103003.81700600937</v>
      </c>
      <c r="G67">
        <f t="shared" si="9"/>
        <v>61</v>
      </c>
      <c r="H67">
        <f t="shared" si="10"/>
        <v>13</v>
      </c>
      <c r="I67">
        <f t="shared" si="11"/>
        <v>386</v>
      </c>
      <c r="J67" t="str">
        <f t="shared" si="2"/>
        <v>{1,100,61,152}</v>
      </c>
      <c r="K67" t="str">
        <f t="shared" si="12"/>
        <v>{2,100,13,32}</v>
      </c>
      <c r="L67" t="str">
        <f t="shared" si="13"/>
        <v>{3,100,386,965}</v>
      </c>
      <c r="O67">
        <v>60</v>
      </c>
      <c r="P67">
        <v>4</v>
      </c>
      <c r="Q67">
        <v>1</v>
      </c>
      <c r="R67">
        <v>15</v>
      </c>
      <c r="S67" s="14">
        <v>0</v>
      </c>
      <c r="T67" s="14">
        <v>365.93158095411599</v>
      </c>
      <c r="U67" s="14">
        <v>63519.020487039103</v>
      </c>
      <c r="V67">
        <v>1</v>
      </c>
      <c r="W67">
        <v>2</v>
      </c>
      <c r="X67">
        <v>3</v>
      </c>
      <c r="Y67">
        <f t="shared" si="14"/>
        <v>1</v>
      </c>
      <c r="Z67">
        <f t="shared" si="15"/>
        <v>3</v>
      </c>
      <c r="AA67">
        <f t="shared" si="16"/>
        <v>5</v>
      </c>
      <c r="AB67" t="e" vm="1">
        <f t="array" aca="1" ref="AB67" ca="1">_xlfn.SWITCH(Y67,1,1,2,5,3,10,4,50,5,100,6,1000,10000)</f>
        <v>#NAME?</v>
      </c>
      <c r="AC67" t="e" vm="1">
        <f t="array" aca="1" ref="AC67" ca="1">_xlfn.SWITCH(Z67,1,1,2,5,3,10,4,50,5,100,6,1000,10000)</f>
        <v>#NAME?</v>
      </c>
      <c r="AD67" t="e" vm="1">
        <f t="array" aca="1" ref="AD67" ca="1">_xlfn.SWITCH(AA67,1,1,2,5,3,10,4,50,5,100,6,1000,10000)</f>
        <v>#NAME?</v>
      </c>
      <c r="AE67">
        <f t="shared" si="5"/>
        <v>0</v>
      </c>
      <c r="AF67" t="e" vm="2">
        <f t="shared" ca="1" si="6"/>
        <v>#NAME?</v>
      </c>
      <c r="AG67" t="e" vm="2">
        <f t="shared" ca="1" si="7"/>
        <v>#NAME?</v>
      </c>
      <c r="AH67" t="e">
        <f t="array" aca="1" ref="AH67" ca="1">[1]!LKnum(AE67:AG67)</f>
        <v>#NAME?</v>
      </c>
      <c r="AI67">
        <f t="array" ref="AI67">SUMPRODUCT(([2]符文经济!$BA$6:$BA$205)*(Q67=[2]符文经济!$AU$6:$AU$205)*([2]符文经济!$AT$6:$AT$205=R67))</f>
        <v>0</v>
      </c>
    </row>
    <row r="68" spans="4:35" x14ac:dyDescent="0.2">
      <c r="D68">
        <f t="shared" ref="D68" si="73">SUM(S68:S71)</f>
        <v>19218.08716324448</v>
      </c>
      <c r="E68">
        <f t="shared" ref="E68" si="74">SUM(T68:T71)</f>
        <v>4270.6860362765501</v>
      </c>
      <c r="F68">
        <f t="shared" ref="F68" si="75">SUM(U68:U71)</f>
        <v>120212.89931406811</v>
      </c>
      <c r="G68">
        <f t="shared" si="9"/>
        <v>72</v>
      </c>
      <c r="H68">
        <f t="shared" si="10"/>
        <v>16</v>
      </c>
      <c r="I68">
        <f t="shared" si="11"/>
        <v>450</v>
      </c>
      <c r="J68" t="str">
        <f t="shared" si="2"/>
        <v>{1,100,72,180}</v>
      </c>
      <c r="K68" t="str">
        <f t="shared" si="12"/>
        <v>{2,100,16,40}</v>
      </c>
      <c r="L68" t="str">
        <f t="shared" si="13"/>
        <v>{3,100,450,1125}</v>
      </c>
      <c r="O68">
        <v>61</v>
      </c>
      <c r="P68">
        <v>1</v>
      </c>
      <c r="Q68">
        <v>1</v>
      </c>
      <c r="R68">
        <v>16</v>
      </c>
      <c r="S68" s="14">
        <v>9609.0435816222398</v>
      </c>
      <c r="T68" s="14">
        <v>427.06860362765502</v>
      </c>
      <c r="U68" s="14">
        <v>0</v>
      </c>
      <c r="V68">
        <v>1</v>
      </c>
      <c r="W68">
        <v>2</v>
      </c>
      <c r="X68">
        <v>3</v>
      </c>
      <c r="Y68">
        <f t="shared" si="14"/>
        <v>4</v>
      </c>
      <c r="Z68">
        <f t="shared" si="15"/>
        <v>3</v>
      </c>
      <c r="AA68">
        <f t="shared" si="16"/>
        <v>1</v>
      </c>
      <c r="AB68" t="e" vm="1">
        <f t="array" aca="1" ref="AB68" ca="1">_xlfn.SWITCH(Y68,1,1,2,5,3,10,4,50,5,100,6,1000,10000)</f>
        <v>#NAME?</v>
      </c>
      <c r="AC68" t="e" vm="1">
        <f t="array" aca="1" ref="AC68" ca="1">_xlfn.SWITCH(Z68,1,1,2,5,3,10,4,50,5,100,6,1000,10000)</f>
        <v>#NAME?</v>
      </c>
      <c r="AD68" t="e" vm="1">
        <f t="array" aca="1" ref="AD68" ca="1">_xlfn.SWITCH(AA68,1,1,2,5,3,10,4,50,5,100,6,1000,10000)</f>
        <v>#NAME?</v>
      </c>
      <c r="AE68" t="e" vm="2">
        <f t="shared" ca="1" si="5"/>
        <v>#NAME?</v>
      </c>
      <c r="AF68" t="e" vm="2">
        <f t="shared" ca="1" si="6"/>
        <v>#NAME?</v>
      </c>
      <c r="AG68">
        <f t="shared" si="7"/>
        <v>0</v>
      </c>
      <c r="AH68" t="e">
        <f t="array" aca="1" ref="AH68" ca="1">[1]!LKnum(AE68:AG68)</f>
        <v>#NAME?</v>
      </c>
      <c r="AI68">
        <f t="array" ref="AI68">SUMPRODUCT(([2]符文经济!$BA$6:$BA$205)*(Q68=[2]符文经济!$AU$6:$AU$205)*([2]符文经济!$AT$6:$AT$205=R68))</f>
        <v>0</v>
      </c>
    </row>
    <row r="69" spans="4:35" x14ac:dyDescent="0.2">
      <c r="D69">
        <f t="shared" ref="D69:F71" si="76">D68</f>
        <v>19218.08716324448</v>
      </c>
      <c r="E69">
        <f t="shared" si="76"/>
        <v>4270.6860362765501</v>
      </c>
      <c r="F69">
        <f t="shared" si="76"/>
        <v>120212.89931406811</v>
      </c>
      <c r="G69">
        <f t="shared" si="9"/>
        <v>72</v>
      </c>
      <c r="H69">
        <f t="shared" si="10"/>
        <v>16</v>
      </c>
      <c r="I69">
        <f t="shared" si="11"/>
        <v>450</v>
      </c>
      <c r="J69" t="str">
        <f t="shared" si="2"/>
        <v>{1,100,72,180}</v>
      </c>
      <c r="K69" t="str">
        <f t="shared" si="12"/>
        <v>{2,100,16,40}</v>
      </c>
      <c r="L69" t="str">
        <f t="shared" si="13"/>
        <v>{3,100,450,1125}</v>
      </c>
      <c r="O69">
        <v>62</v>
      </c>
      <c r="P69">
        <v>2</v>
      </c>
      <c r="Q69">
        <v>1</v>
      </c>
      <c r="R69">
        <v>16</v>
      </c>
      <c r="S69" s="14">
        <v>9609.0435816222398</v>
      </c>
      <c r="T69" s="14">
        <v>0</v>
      </c>
      <c r="U69" s="14">
        <v>6010.64496570341</v>
      </c>
      <c r="V69">
        <v>1</v>
      </c>
      <c r="W69">
        <v>2</v>
      </c>
      <c r="X69">
        <v>3</v>
      </c>
      <c r="Y69">
        <f t="shared" si="14"/>
        <v>4</v>
      </c>
      <c r="Z69">
        <f t="shared" si="15"/>
        <v>1</v>
      </c>
      <c r="AA69">
        <f t="shared" si="16"/>
        <v>4</v>
      </c>
      <c r="AB69" t="e" vm="1">
        <f t="array" aca="1" ref="AB69" ca="1">_xlfn.SWITCH(Y69,1,1,2,5,3,10,4,50,5,100,6,1000,10000)</f>
        <v>#NAME?</v>
      </c>
      <c r="AC69" t="e" vm="1">
        <f t="array" aca="1" ref="AC69" ca="1">_xlfn.SWITCH(Z69,1,1,2,5,3,10,4,50,5,100,6,1000,10000)</f>
        <v>#NAME?</v>
      </c>
      <c r="AD69" t="e" vm="1">
        <f t="array" aca="1" ref="AD69" ca="1">_xlfn.SWITCH(AA69,1,1,2,5,3,10,4,50,5,100,6,1000,10000)</f>
        <v>#NAME?</v>
      </c>
      <c r="AE69" t="e" vm="2">
        <f t="shared" ca="1" si="5"/>
        <v>#NAME?</v>
      </c>
      <c r="AF69">
        <f t="shared" si="6"/>
        <v>0</v>
      </c>
      <c r="AG69" t="e" vm="2">
        <f t="shared" ca="1" si="7"/>
        <v>#NAME?</v>
      </c>
      <c r="AH69" t="e">
        <f t="array" aca="1" ref="AH69" ca="1">[1]!LKnum(AE69:AG69)</f>
        <v>#NAME?</v>
      </c>
      <c r="AI69">
        <f t="array" ref="AI69">SUMPRODUCT(([2]符文经济!$BA$6:$BA$205)*(Q69=[2]符文经济!$AU$6:$AU$205)*([2]符文经济!$AT$6:$AT$205=R69))</f>
        <v>0</v>
      </c>
    </row>
    <row r="70" spans="4:35" x14ac:dyDescent="0.2">
      <c r="D70">
        <f t="shared" si="76"/>
        <v>19218.08716324448</v>
      </c>
      <c r="E70">
        <f t="shared" si="76"/>
        <v>4270.6860362765501</v>
      </c>
      <c r="F70">
        <f t="shared" si="76"/>
        <v>120212.89931406811</v>
      </c>
      <c r="G70">
        <f t="shared" si="9"/>
        <v>72</v>
      </c>
      <c r="H70">
        <f t="shared" si="10"/>
        <v>16</v>
      </c>
      <c r="I70">
        <f t="shared" si="11"/>
        <v>450</v>
      </c>
      <c r="J70" t="str">
        <f t="shared" si="2"/>
        <v>{1,100,72,180}</v>
      </c>
      <c r="K70" t="str">
        <f t="shared" si="12"/>
        <v>{2,100,16,40}</v>
      </c>
      <c r="L70" t="str">
        <f t="shared" si="13"/>
        <v>{3,100,450,1125}</v>
      </c>
      <c r="O70">
        <v>63</v>
      </c>
      <c r="P70">
        <v>3</v>
      </c>
      <c r="Q70">
        <v>1</v>
      </c>
      <c r="R70">
        <v>16</v>
      </c>
      <c r="S70" s="14">
        <v>0</v>
      </c>
      <c r="T70" s="14">
        <v>3416.5488290212402</v>
      </c>
      <c r="U70" s="14">
        <v>40070.966438022697</v>
      </c>
      <c r="V70">
        <v>1</v>
      </c>
      <c r="W70">
        <v>2</v>
      </c>
      <c r="X70">
        <v>3</v>
      </c>
      <c r="Y70">
        <f t="shared" si="14"/>
        <v>1</v>
      </c>
      <c r="Z70">
        <f t="shared" si="15"/>
        <v>4</v>
      </c>
      <c r="AA70">
        <f t="shared" si="16"/>
        <v>5</v>
      </c>
      <c r="AB70" t="e" vm="1">
        <f t="array" aca="1" ref="AB70" ca="1">_xlfn.SWITCH(Y70,1,1,2,5,3,10,4,50,5,100,6,1000,10000)</f>
        <v>#NAME?</v>
      </c>
      <c r="AC70" t="e" vm="1">
        <f t="array" aca="1" ref="AC70" ca="1">_xlfn.SWITCH(Z70,1,1,2,5,3,10,4,50,5,100,6,1000,10000)</f>
        <v>#NAME?</v>
      </c>
      <c r="AD70" t="e" vm="1">
        <f t="array" aca="1" ref="AD70" ca="1">_xlfn.SWITCH(AA70,1,1,2,5,3,10,4,50,5,100,6,1000,10000)</f>
        <v>#NAME?</v>
      </c>
      <c r="AE70">
        <f t="shared" si="5"/>
        <v>0</v>
      </c>
      <c r="AF70" t="e" vm="2">
        <f t="shared" ca="1" si="6"/>
        <v>#NAME?</v>
      </c>
      <c r="AG70" t="e" vm="2">
        <f t="shared" ca="1" si="7"/>
        <v>#NAME?</v>
      </c>
      <c r="AH70" t="e">
        <f t="array" aca="1" ref="AH70" ca="1">[1]!LKnum(AE70:AG70)</f>
        <v>#NAME?</v>
      </c>
      <c r="AI70">
        <f t="array" ref="AI70">SUMPRODUCT(([2]符文经济!$BA$6:$BA$205)*(Q70=[2]符文经济!$AU$6:$AU$205)*([2]符文经济!$AT$6:$AT$205=R70))</f>
        <v>0</v>
      </c>
    </row>
    <row r="71" spans="4:35" x14ac:dyDescent="0.2">
      <c r="D71">
        <f t="shared" si="76"/>
        <v>19218.08716324448</v>
      </c>
      <c r="E71">
        <f t="shared" si="76"/>
        <v>4270.6860362765501</v>
      </c>
      <c r="F71">
        <f t="shared" si="76"/>
        <v>120212.89931406811</v>
      </c>
      <c r="G71">
        <f t="shared" si="9"/>
        <v>72</v>
      </c>
      <c r="H71">
        <f t="shared" si="10"/>
        <v>16</v>
      </c>
      <c r="I71">
        <f t="shared" si="11"/>
        <v>450</v>
      </c>
      <c r="J71" t="str">
        <f t="shared" si="2"/>
        <v>{1,100,72,180}</v>
      </c>
      <c r="K71" t="str">
        <f t="shared" si="12"/>
        <v>{2,100,16,40}</v>
      </c>
      <c r="L71" t="str">
        <f t="shared" si="13"/>
        <v>{3,100,450,1125}</v>
      </c>
      <c r="O71">
        <v>64</v>
      </c>
      <c r="P71">
        <v>4</v>
      </c>
      <c r="Q71">
        <v>1</v>
      </c>
      <c r="R71">
        <v>16</v>
      </c>
      <c r="S71" s="14">
        <v>0</v>
      </c>
      <c r="T71" s="14">
        <v>427.06860362765502</v>
      </c>
      <c r="U71" s="14">
        <v>74131.287910341998</v>
      </c>
      <c r="V71">
        <v>1</v>
      </c>
      <c r="W71">
        <v>2</v>
      </c>
      <c r="X71">
        <v>3</v>
      </c>
      <c r="Y71">
        <f t="shared" si="14"/>
        <v>1</v>
      </c>
      <c r="Z71">
        <f t="shared" si="15"/>
        <v>3</v>
      </c>
      <c r="AA71">
        <f t="shared" si="16"/>
        <v>5</v>
      </c>
      <c r="AB71" t="e" vm="1">
        <f t="array" aca="1" ref="AB71" ca="1">_xlfn.SWITCH(Y71,1,1,2,5,3,10,4,50,5,100,6,1000,10000)</f>
        <v>#NAME?</v>
      </c>
      <c r="AC71" t="e" vm="1">
        <f t="array" aca="1" ref="AC71" ca="1">_xlfn.SWITCH(Z71,1,1,2,5,3,10,4,50,5,100,6,1000,10000)</f>
        <v>#NAME?</v>
      </c>
      <c r="AD71" t="e" vm="1">
        <f t="array" aca="1" ref="AD71" ca="1">_xlfn.SWITCH(AA71,1,1,2,5,3,10,4,50,5,100,6,1000,10000)</f>
        <v>#NAME?</v>
      </c>
      <c r="AE71">
        <f t="shared" si="5"/>
        <v>0</v>
      </c>
      <c r="AF71" t="e" vm="2">
        <f t="shared" ca="1" si="6"/>
        <v>#NAME?</v>
      </c>
      <c r="AG71" t="e" vm="2">
        <f t="shared" ca="1" si="7"/>
        <v>#NAME?</v>
      </c>
      <c r="AH71" t="e">
        <f t="array" aca="1" ref="AH71" ca="1">[1]!LKnum(AE71:AG71)</f>
        <v>#NAME?</v>
      </c>
      <c r="AI71">
        <f t="array" ref="AI71">SUMPRODUCT(([2]符文经济!$BA$6:$BA$205)*(Q71=[2]符文经济!$AU$6:$AU$205)*([2]符文经济!$AT$6:$AT$205=R71))</f>
        <v>0</v>
      </c>
    </row>
    <row r="72" spans="4:35" x14ac:dyDescent="0.2">
      <c r="D72">
        <f t="shared" ref="D72" si="77">SUM(S72:S75)</f>
        <v>21969.253183553799</v>
      </c>
      <c r="E72">
        <f t="shared" ref="E72" si="78">SUM(T72:T75)</f>
        <v>4882.0562630119375</v>
      </c>
      <c r="F72">
        <f t="shared" ref="F72" si="79">SUM(U72:U75)</f>
        <v>137421.98162212694</v>
      </c>
      <c r="G72">
        <f t="shared" si="9"/>
        <v>82</v>
      </c>
      <c r="H72">
        <f t="shared" si="10"/>
        <v>18</v>
      </c>
      <c r="I72">
        <f t="shared" si="11"/>
        <v>515</v>
      </c>
      <c r="J72" t="str">
        <f t="shared" ref="J72:J135" si="80">J$7&amp;G72&amp;$J$1&amp;INT(G72*2.5)&amp;$J$2</f>
        <v>{1,100,82,205}</v>
      </c>
      <c r="K72" t="str">
        <f t="shared" si="12"/>
        <v>{2,100,18,45}</v>
      </c>
      <c r="L72" t="str">
        <f t="shared" si="13"/>
        <v>{3,100,515,1287}</v>
      </c>
      <c r="O72">
        <v>65</v>
      </c>
      <c r="P72">
        <v>1</v>
      </c>
      <c r="Q72">
        <v>1</v>
      </c>
      <c r="R72">
        <v>17</v>
      </c>
      <c r="S72" s="14">
        <v>10984.6265917769</v>
      </c>
      <c r="T72" s="14">
        <v>488.205626301194</v>
      </c>
      <c r="U72" s="14">
        <v>0</v>
      </c>
      <c r="V72">
        <v>1</v>
      </c>
      <c r="W72">
        <v>2</v>
      </c>
      <c r="X72">
        <v>3</v>
      </c>
      <c r="Y72">
        <f t="shared" si="14"/>
        <v>5</v>
      </c>
      <c r="Z72">
        <f t="shared" si="15"/>
        <v>3</v>
      </c>
      <c r="AA72">
        <f t="shared" si="16"/>
        <v>1</v>
      </c>
      <c r="AB72" t="e" vm="1">
        <f t="array" aca="1" ref="AB72" ca="1">_xlfn.SWITCH(Y72,1,1,2,5,3,10,4,50,5,100,6,1000,10000)</f>
        <v>#NAME?</v>
      </c>
      <c r="AC72" t="e" vm="1">
        <f t="array" aca="1" ref="AC72" ca="1">_xlfn.SWITCH(Z72,1,1,2,5,3,10,4,50,5,100,6,1000,10000)</f>
        <v>#NAME?</v>
      </c>
      <c r="AD72" t="e" vm="1">
        <f t="array" aca="1" ref="AD72" ca="1">_xlfn.SWITCH(AA72,1,1,2,5,3,10,4,50,5,100,6,1000,10000)</f>
        <v>#NAME?</v>
      </c>
      <c r="AE72" t="e" vm="2">
        <f t="shared" ref="AE72:AE135" ca="1" si="81">IF(S72=0,0,"{"&amp;V72&amp;","&amp;_xlfn.CEILING.MATH(S72,AB72)&amp;"}")</f>
        <v>#NAME?</v>
      </c>
      <c r="AF72" t="e" vm="2">
        <f t="shared" ref="AF72:AF135" ca="1" si="82">IF(T72=0,0,"{"&amp;W72&amp;","&amp;_xlfn.CEILING.MATH(T72,AC72)&amp;"}")</f>
        <v>#NAME?</v>
      </c>
      <c r="AG72">
        <f t="shared" ref="AG72:AG135" si="83">IF(U72=0,0,"{"&amp;X72&amp;","&amp;_xlfn.CEILING.MATH(U72,AD72)&amp;"}")</f>
        <v>0</v>
      </c>
      <c r="AH72" t="e">
        <f t="array" aca="1" ref="AH72" ca="1">[1]!LKnum(AE72:AG72)</f>
        <v>#NAME?</v>
      </c>
      <c r="AI72">
        <f t="array" ref="AI72">SUMPRODUCT(([2]符文经济!$BA$6:$BA$205)*(Q72=[2]符文经济!$AU$6:$AU$205)*([2]符文经济!$AT$6:$AT$205=R72))</f>
        <v>0</v>
      </c>
    </row>
    <row r="73" spans="4:35" x14ac:dyDescent="0.2">
      <c r="D73">
        <f t="shared" ref="D73:F75" si="84">D72</f>
        <v>21969.253183553799</v>
      </c>
      <c r="E73">
        <f t="shared" si="84"/>
        <v>4882.0562630119375</v>
      </c>
      <c r="F73">
        <f t="shared" si="84"/>
        <v>137421.98162212694</v>
      </c>
      <c r="G73">
        <f t="shared" ref="G73:G136" si="85">MAX(INT(D73/4*0.015),10)</f>
        <v>82</v>
      </c>
      <c r="H73">
        <f t="shared" ref="H73:H136" si="86">MAX(INT(E73/4*0.015),2)</f>
        <v>18</v>
      </c>
      <c r="I73">
        <f t="shared" ref="I73:I136" si="87">MAX(INT(F73/4*0.015),150)</f>
        <v>515</v>
      </c>
      <c r="J73" t="str">
        <f t="shared" si="80"/>
        <v>{1,100,82,205}</v>
      </c>
      <c r="K73" t="str">
        <f t="shared" ref="K73:K136" si="88">K$7&amp;H73&amp;$J$1&amp;INT(H73*2.5)&amp;$J$2</f>
        <v>{2,100,18,45}</v>
      </c>
      <c r="L73" t="str">
        <f t="shared" ref="L73:L136" si="89">L$7&amp;I73&amp;$J$1&amp;INT(I73*2.5)&amp;$J$2</f>
        <v>{3,100,515,1287}</v>
      </c>
      <c r="O73">
        <v>66</v>
      </c>
      <c r="P73">
        <v>2</v>
      </c>
      <c r="Q73">
        <v>1</v>
      </c>
      <c r="R73">
        <v>17</v>
      </c>
      <c r="S73" s="14">
        <v>10984.6265917769</v>
      </c>
      <c r="T73" s="14">
        <v>0</v>
      </c>
      <c r="U73" s="14">
        <v>6871.0990811063502</v>
      </c>
      <c r="V73">
        <v>1</v>
      </c>
      <c r="W73">
        <v>2</v>
      </c>
      <c r="X73">
        <v>3</v>
      </c>
      <c r="Y73">
        <f t="shared" ref="Y73:Y136" si="90">LEN(INT(S73))</f>
        <v>5</v>
      </c>
      <c r="Z73">
        <f t="shared" ref="Z73:Z136" si="91">LEN(INT(T73))</f>
        <v>1</v>
      </c>
      <c r="AA73">
        <f t="shared" ref="AA73:AA136" si="92">LEN(INT(U73))</f>
        <v>4</v>
      </c>
      <c r="AB73" t="e" vm="1">
        <f t="array" aca="1" ref="AB73" ca="1">_xlfn.SWITCH(Y73,1,1,2,5,3,10,4,50,5,100,6,1000,10000)</f>
        <v>#NAME?</v>
      </c>
      <c r="AC73" t="e" vm="1">
        <f t="array" aca="1" ref="AC73" ca="1">_xlfn.SWITCH(Z73,1,1,2,5,3,10,4,50,5,100,6,1000,10000)</f>
        <v>#NAME?</v>
      </c>
      <c r="AD73" t="e" vm="1">
        <f t="array" aca="1" ref="AD73" ca="1">_xlfn.SWITCH(AA73,1,1,2,5,3,10,4,50,5,100,6,1000,10000)</f>
        <v>#NAME?</v>
      </c>
      <c r="AE73" t="e" vm="2">
        <f t="shared" ca="1" si="81"/>
        <v>#NAME?</v>
      </c>
      <c r="AF73">
        <f t="shared" si="82"/>
        <v>0</v>
      </c>
      <c r="AG73" t="e" vm="2">
        <f t="shared" ca="1" si="83"/>
        <v>#NAME?</v>
      </c>
      <c r="AH73" t="e">
        <f t="array" aca="1" ref="AH73" ca="1">[1]!LKnum(AE73:AG73)</f>
        <v>#NAME?</v>
      </c>
      <c r="AI73">
        <f t="array" ref="AI73">SUMPRODUCT(([2]符文经济!$BA$6:$BA$205)*(Q73=[2]符文经济!$AU$6:$AU$205)*([2]符文经济!$AT$6:$AT$205=R73))</f>
        <v>0</v>
      </c>
    </row>
    <row r="74" spans="4:35" x14ac:dyDescent="0.2">
      <c r="D74">
        <f t="shared" si="84"/>
        <v>21969.253183553799</v>
      </c>
      <c r="E74">
        <f t="shared" si="84"/>
        <v>4882.0562630119375</v>
      </c>
      <c r="F74">
        <f t="shared" si="84"/>
        <v>137421.98162212694</v>
      </c>
      <c r="G74">
        <f t="shared" si="85"/>
        <v>82</v>
      </c>
      <c r="H74">
        <f t="shared" si="86"/>
        <v>18</v>
      </c>
      <c r="I74">
        <f t="shared" si="87"/>
        <v>515</v>
      </c>
      <c r="J74" t="str">
        <f t="shared" si="80"/>
        <v>{1,100,82,205}</v>
      </c>
      <c r="K74" t="str">
        <f t="shared" si="88"/>
        <v>{2,100,18,45}</v>
      </c>
      <c r="L74" t="str">
        <f t="shared" si="89"/>
        <v>{3,100,515,1287}</v>
      </c>
      <c r="O74">
        <v>67</v>
      </c>
      <c r="P74">
        <v>3</v>
      </c>
      <c r="Q74">
        <v>1</v>
      </c>
      <c r="R74">
        <v>17</v>
      </c>
      <c r="S74" s="14">
        <v>0</v>
      </c>
      <c r="T74" s="14">
        <v>3905.6450104095502</v>
      </c>
      <c r="U74" s="14">
        <v>45807.327207375602</v>
      </c>
      <c r="V74">
        <v>1</v>
      </c>
      <c r="W74">
        <v>2</v>
      </c>
      <c r="X74">
        <v>3</v>
      </c>
      <c r="Y74">
        <f t="shared" si="90"/>
        <v>1</v>
      </c>
      <c r="Z74">
        <f t="shared" si="91"/>
        <v>4</v>
      </c>
      <c r="AA74">
        <f t="shared" si="92"/>
        <v>5</v>
      </c>
      <c r="AB74" t="e" vm="1">
        <f t="array" aca="1" ref="AB74" ca="1">_xlfn.SWITCH(Y74,1,1,2,5,3,10,4,50,5,100,6,1000,10000)</f>
        <v>#NAME?</v>
      </c>
      <c r="AC74" t="e" vm="1">
        <f t="array" aca="1" ref="AC74" ca="1">_xlfn.SWITCH(Z74,1,1,2,5,3,10,4,50,5,100,6,1000,10000)</f>
        <v>#NAME?</v>
      </c>
      <c r="AD74" t="e" vm="1">
        <f t="array" aca="1" ref="AD74" ca="1">_xlfn.SWITCH(AA74,1,1,2,5,3,10,4,50,5,100,6,1000,10000)</f>
        <v>#NAME?</v>
      </c>
      <c r="AE74">
        <f t="shared" si="81"/>
        <v>0</v>
      </c>
      <c r="AF74" t="e" vm="2">
        <f t="shared" ca="1" si="82"/>
        <v>#NAME?</v>
      </c>
      <c r="AG74" t="e" vm="2">
        <f t="shared" ca="1" si="83"/>
        <v>#NAME?</v>
      </c>
      <c r="AH74" t="e">
        <f t="array" aca="1" ref="AH74" ca="1">[1]!LKnum(AE74:AG74)</f>
        <v>#NAME?</v>
      </c>
      <c r="AI74">
        <f t="array" ref="AI74">SUMPRODUCT(([2]符文经济!$BA$6:$BA$205)*(Q74=[2]符文经济!$AU$6:$AU$205)*([2]符文经济!$AT$6:$AT$205=R74))</f>
        <v>0</v>
      </c>
    </row>
    <row r="75" spans="4:35" x14ac:dyDescent="0.2">
      <c r="D75">
        <f t="shared" si="84"/>
        <v>21969.253183553799</v>
      </c>
      <c r="E75">
        <f t="shared" si="84"/>
        <v>4882.0562630119375</v>
      </c>
      <c r="F75">
        <f t="shared" si="84"/>
        <v>137421.98162212694</v>
      </c>
      <c r="G75">
        <f t="shared" si="85"/>
        <v>82</v>
      </c>
      <c r="H75">
        <f t="shared" si="86"/>
        <v>18</v>
      </c>
      <c r="I75">
        <f t="shared" si="87"/>
        <v>515</v>
      </c>
      <c r="J75" t="str">
        <f t="shared" si="80"/>
        <v>{1,100,82,205}</v>
      </c>
      <c r="K75" t="str">
        <f t="shared" si="88"/>
        <v>{2,100,18,45}</v>
      </c>
      <c r="L75" t="str">
        <f t="shared" si="89"/>
        <v>{3,100,515,1287}</v>
      </c>
      <c r="O75">
        <v>68</v>
      </c>
      <c r="P75">
        <v>4</v>
      </c>
      <c r="Q75">
        <v>1</v>
      </c>
      <c r="R75">
        <v>17</v>
      </c>
      <c r="S75" s="14">
        <v>0</v>
      </c>
      <c r="T75" s="14">
        <v>488.205626301194</v>
      </c>
      <c r="U75" s="14">
        <v>84743.555333644996</v>
      </c>
      <c r="V75">
        <v>1</v>
      </c>
      <c r="W75">
        <v>2</v>
      </c>
      <c r="X75">
        <v>3</v>
      </c>
      <c r="Y75">
        <f t="shared" si="90"/>
        <v>1</v>
      </c>
      <c r="Z75">
        <f t="shared" si="91"/>
        <v>3</v>
      </c>
      <c r="AA75">
        <f t="shared" si="92"/>
        <v>5</v>
      </c>
      <c r="AB75" t="e" vm="1">
        <f t="array" aca="1" ref="AB75" ca="1">_xlfn.SWITCH(Y75,1,1,2,5,3,10,4,50,5,100,6,1000,10000)</f>
        <v>#NAME?</v>
      </c>
      <c r="AC75" t="e" vm="1">
        <f t="array" aca="1" ref="AC75" ca="1">_xlfn.SWITCH(Z75,1,1,2,5,3,10,4,50,5,100,6,1000,10000)</f>
        <v>#NAME?</v>
      </c>
      <c r="AD75" t="e" vm="1">
        <f t="array" aca="1" ref="AD75" ca="1">_xlfn.SWITCH(AA75,1,1,2,5,3,10,4,50,5,100,6,1000,10000)</f>
        <v>#NAME?</v>
      </c>
      <c r="AE75">
        <f t="shared" si="81"/>
        <v>0</v>
      </c>
      <c r="AF75" t="e" vm="2">
        <f t="shared" ca="1" si="82"/>
        <v>#NAME?</v>
      </c>
      <c r="AG75" t="e" vm="2">
        <f t="shared" ca="1" si="83"/>
        <v>#NAME?</v>
      </c>
      <c r="AH75" t="e">
        <f t="array" aca="1" ref="AH75" ca="1">[1]!LKnum(AE75:AG75)</f>
        <v>#NAME?</v>
      </c>
      <c r="AI75">
        <f t="array" ref="AI75">SUMPRODUCT(([2]符文经济!$BA$6:$BA$205)*(Q75=[2]符文经济!$AU$6:$AU$205)*([2]符文经济!$AT$6:$AT$205=R75))</f>
        <v>0</v>
      </c>
    </row>
    <row r="76" spans="4:35" x14ac:dyDescent="0.2">
      <c r="D76">
        <f t="shared" ref="D76" si="93">SUM(S76:S79)</f>
        <v>24720.419203862999</v>
      </c>
      <c r="E76">
        <f t="shared" ref="E76" si="94">SUM(T76:T79)</f>
        <v>5493.4264897473349</v>
      </c>
      <c r="F76">
        <f t="shared" ref="F76" si="95">SUM(U76:U79)</f>
        <v>154631.0639301858</v>
      </c>
      <c r="G76">
        <f t="shared" si="85"/>
        <v>92</v>
      </c>
      <c r="H76">
        <f t="shared" si="86"/>
        <v>20</v>
      </c>
      <c r="I76">
        <f t="shared" si="87"/>
        <v>579</v>
      </c>
      <c r="J76" t="str">
        <f t="shared" si="80"/>
        <v>{1,100,92,230}</v>
      </c>
      <c r="K76" t="str">
        <f t="shared" si="88"/>
        <v>{2,100,20,50}</v>
      </c>
      <c r="L76" t="str">
        <f t="shared" si="89"/>
        <v>{3,100,579,1447}</v>
      </c>
      <c r="O76">
        <v>69</v>
      </c>
      <c r="P76">
        <v>1</v>
      </c>
      <c r="Q76">
        <v>1</v>
      </c>
      <c r="R76">
        <v>18</v>
      </c>
      <c r="S76" s="14">
        <v>12360.209601931499</v>
      </c>
      <c r="T76" s="14">
        <v>549.34264897473304</v>
      </c>
      <c r="U76" s="14">
        <v>0</v>
      </c>
      <c r="V76">
        <v>1</v>
      </c>
      <c r="W76">
        <v>2</v>
      </c>
      <c r="X76">
        <v>3</v>
      </c>
      <c r="Y76">
        <f t="shared" si="90"/>
        <v>5</v>
      </c>
      <c r="Z76">
        <f t="shared" si="91"/>
        <v>3</v>
      </c>
      <c r="AA76">
        <f t="shared" si="92"/>
        <v>1</v>
      </c>
      <c r="AB76" t="e" vm="1">
        <f t="array" aca="1" ref="AB76" ca="1">_xlfn.SWITCH(Y76,1,1,2,5,3,10,4,50,5,100,6,1000,10000)</f>
        <v>#NAME?</v>
      </c>
      <c r="AC76" t="e" vm="1">
        <f t="array" aca="1" ref="AC76" ca="1">_xlfn.SWITCH(Z76,1,1,2,5,3,10,4,50,5,100,6,1000,10000)</f>
        <v>#NAME?</v>
      </c>
      <c r="AD76" t="e" vm="1">
        <f t="array" aca="1" ref="AD76" ca="1">_xlfn.SWITCH(AA76,1,1,2,5,3,10,4,50,5,100,6,1000,10000)</f>
        <v>#NAME?</v>
      </c>
      <c r="AE76" t="e" vm="2">
        <f t="shared" ca="1" si="81"/>
        <v>#NAME?</v>
      </c>
      <c r="AF76" t="e" vm="2">
        <f t="shared" ca="1" si="82"/>
        <v>#NAME?</v>
      </c>
      <c r="AG76">
        <f t="shared" si="83"/>
        <v>0</v>
      </c>
      <c r="AH76" t="e">
        <f t="array" aca="1" ref="AH76" ca="1">[1]!LKnum(AE76:AG76)</f>
        <v>#NAME?</v>
      </c>
      <c r="AI76">
        <f t="array" ref="AI76">SUMPRODUCT(([2]符文经济!$BA$6:$BA$205)*(Q76=[2]符文经济!$AU$6:$AU$205)*([2]符文经济!$AT$6:$AT$205=R76))</f>
        <v>0</v>
      </c>
    </row>
    <row r="77" spans="4:35" x14ac:dyDescent="0.2">
      <c r="D77">
        <f t="shared" ref="D77:F79" si="96">D76</f>
        <v>24720.419203862999</v>
      </c>
      <c r="E77">
        <f t="shared" si="96"/>
        <v>5493.4264897473349</v>
      </c>
      <c r="F77">
        <f t="shared" si="96"/>
        <v>154631.0639301858</v>
      </c>
      <c r="G77">
        <f t="shared" si="85"/>
        <v>92</v>
      </c>
      <c r="H77">
        <f t="shared" si="86"/>
        <v>20</v>
      </c>
      <c r="I77">
        <f t="shared" si="87"/>
        <v>579</v>
      </c>
      <c r="J77" t="str">
        <f t="shared" si="80"/>
        <v>{1,100,92,230}</v>
      </c>
      <c r="K77" t="str">
        <f t="shared" si="88"/>
        <v>{2,100,20,50}</v>
      </c>
      <c r="L77" t="str">
        <f t="shared" si="89"/>
        <v>{3,100,579,1447}</v>
      </c>
      <c r="O77">
        <v>70</v>
      </c>
      <c r="P77">
        <v>2</v>
      </c>
      <c r="Q77">
        <v>1</v>
      </c>
      <c r="R77">
        <v>18</v>
      </c>
      <c r="S77" s="14">
        <v>12360.209601931499</v>
      </c>
      <c r="T77" s="14">
        <v>0</v>
      </c>
      <c r="U77" s="14">
        <v>7731.5531965092896</v>
      </c>
      <c r="V77">
        <v>1</v>
      </c>
      <c r="W77">
        <v>2</v>
      </c>
      <c r="X77">
        <v>3</v>
      </c>
      <c r="Y77">
        <f t="shared" si="90"/>
        <v>5</v>
      </c>
      <c r="Z77">
        <f t="shared" si="91"/>
        <v>1</v>
      </c>
      <c r="AA77">
        <f t="shared" si="92"/>
        <v>4</v>
      </c>
      <c r="AB77" t="e" vm="1">
        <f t="array" aca="1" ref="AB77" ca="1">_xlfn.SWITCH(Y77,1,1,2,5,3,10,4,50,5,100,6,1000,10000)</f>
        <v>#NAME?</v>
      </c>
      <c r="AC77" t="e" vm="1">
        <f t="array" aca="1" ref="AC77" ca="1">_xlfn.SWITCH(Z77,1,1,2,5,3,10,4,50,5,100,6,1000,10000)</f>
        <v>#NAME?</v>
      </c>
      <c r="AD77" t="e" vm="1">
        <f t="array" aca="1" ref="AD77" ca="1">_xlfn.SWITCH(AA77,1,1,2,5,3,10,4,50,5,100,6,1000,10000)</f>
        <v>#NAME?</v>
      </c>
      <c r="AE77" t="e" vm="2">
        <f t="shared" ca="1" si="81"/>
        <v>#NAME?</v>
      </c>
      <c r="AF77">
        <f t="shared" si="82"/>
        <v>0</v>
      </c>
      <c r="AG77" t="e" vm="2">
        <f t="shared" ca="1" si="83"/>
        <v>#NAME?</v>
      </c>
      <c r="AH77" t="e">
        <f t="array" aca="1" ref="AH77" ca="1">[1]!LKnum(AE77:AG77)</f>
        <v>#NAME?</v>
      </c>
      <c r="AI77">
        <f t="array" ref="AI77">SUMPRODUCT(([2]符文经济!$BA$6:$BA$205)*(Q77=[2]符文经济!$AU$6:$AU$205)*([2]符文经济!$AT$6:$AT$205=R77))</f>
        <v>0</v>
      </c>
    </row>
    <row r="78" spans="4:35" x14ac:dyDescent="0.2">
      <c r="D78">
        <f t="shared" si="96"/>
        <v>24720.419203862999</v>
      </c>
      <c r="E78">
        <f t="shared" si="96"/>
        <v>5493.4264897473349</v>
      </c>
      <c r="F78">
        <f t="shared" si="96"/>
        <v>154631.0639301858</v>
      </c>
      <c r="G78">
        <f t="shared" si="85"/>
        <v>92</v>
      </c>
      <c r="H78">
        <f t="shared" si="86"/>
        <v>20</v>
      </c>
      <c r="I78">
        <f t="shared" si="87"/>
        <v>579</v>
      </c>
      <c r="J78" t="str">
        <f t="shared" si="80"/>
        <v>{1,100,92,230}</v>
      </c>
      <c r="K78" t="str">
        <f t="shared" si="88"/>
        <v>{2,100,20,50}</v>
      </c>
      <c r="L78" t="str">
        <f t="shared" si="89"/>
        <v>{3,100,579,1447}</v>
      </c>
      <c r="O78">
        <v>71</v>
      </c>
      <c r="P78">
        <v>3</v>
      </c>
      <c r="Q78">
        <v>1</v>
      </c>
      <c r="R78">
        <v>18</v>
      </c>
      <c r="S78" s="14">
        <v>0</v>
      </c>
      <c r="T78" s="14">
        <v>4394.7411917978698</v>
      </c>
      <c r="U78" s="14">
        <v>51543.687976728601</v>
      </c>
      <c r="V78">
        <v>1</v>
      </c>
      <c r="W78">
        <v>2</v>
      </c>
      <c r="X78">
        <v>3</v>
      </c>
      <c r="Y78">
        <f t="shared" si="90"/>
        <v>1</v>
      </c>
      <c r="Z78">
        <f t="shared" si="91"/>
        <v>4</v>
      </c>
      <c r="AA78">
        <f t="shared" si="92"/>
        <v>5</v>
      </c>
      <c r="AB78" t="e" vm="1">
        <f t="array" aca="1" ref="AB78" ca="1">_xlfn.SWITCH(Y78,1,1,2,5,3,10,4,50,5,100,6,1000,10000)</f>
        <v>#NAME?</v>
      </c>
      <c r="AC78" t="e" vm="1">
        <f t="array" aca="1" ref="AC78" ca="1">_xlfn.SWITCH(Z78,1,1,2,5,3,10,4,50,5,100,6,1000,10000)</f>
        <v>#NAME?</v>
      </c>
      <c r="AD78" t="e" vm="1">
        <f t="array" aca="1" ref="AD78" ca="1">_xlfn.SWITCH(AA78,1,1,2,5,3,10,4,50,5,100,6,1000,10000)</f>
        <v>#NAME?</v>
      </c>
      <c r="AE78">
        <f t="shared" si="81"/>
        <v>0</v>
      </c>
      <c r="AF78" t="e" vm="2">
        <f t="shared" ca="1" si="82"/>
        <v>#NAME?</v>
      </c>
      <c r="AG78" t="e" vm="2">
        <f t="shared" ca="1" si="83"/>
        <v>#NAME?</v>
      </c>
      <c r="AH78" t="e">
        <f t="array" aca="1" ref="AH78" ca="1">[1]!LKnum(AE78:AG78)</f>
        <v>#NAME?</v>
      </c>
      <c r="AI78">
        <f t="array" ref="AI78">SUMPRODUCT(([2]符文经济!$BA$6:$BA$205)*(Q78=[2]符文经济!$AU$6:$AU$205)*([2]符文经济!$AT$6:$AT$205=R78))</f>
        <v>0</v>
      </c>
    </row>
    <row r="79" spans="4:35" x14ac:dyDescent="0.2">
      <c r="D79">
        <f t="shared" si="96"/>
        <v>24720.419203862999</v>
      </c>
      <c r="E79">
        <f t="shared" si="96"/>
        <v>5493.4264897473349</v>
      </c>
      <c r="F79">
        <f t="shared" si="96"/>
        <v>154631.0639301858</v>
      </c>
      <c r="G79">
        <f t="shared" si="85"/>
        <v>92</v>
      </c>
      <c r="H79">
        <f t="shared" si="86"/>
        <v>20</v>
      </c>
      <c r="I79">
        <f t="shared" si="87"/>
        <v>579</v>
      </c>
      <c r="J79" t="str">
        <f t="shared" si="80"/>
        <v>{1,100,92,230}</v>
      </c>
      <c r="K79" t="str">
        <f t="shared" si="88"/>
        <v>{2,100,20,50}</v>
      </c>
      <c r="L79" t="str">
        <f t="shared" si="89"/>
        <v>{3,100,579,1447}</v>
      </c>
      <c r="O79">
        <v>72</v>
      </c>
      <c r="P79">
        <v>4</v>
      </c>
      <c r="Q79">
        <v>1</v>
      </c>
      <c r="R79">
        <v>18</v>
      </c>
      <c r="S79" s="14">
        <v>0</v>
      </c>
      <c r="T79" s="14">
        <v>549.34264897473304</v>
      </c>
      <c r="U79" s="14">
        <v>95355.822756947906</v>
      </c>
      <c r="V79">
        <v>1</v>
      </c>
      <c r="W79">
        <v>2</v>
      </c>
      <c r="X79">
        <v>3</v>
      </c>
      <c r="Y79">
        <f t="shared" si="90"/>
        <v>1</v>
      </c>
      <c r="Z79">
        <f t="shared" si="91"/>
        <v>3</v>
      </c>
      <c r="AA79">
        <f t="shared" si="92"/>
        <v>5</v>
      </c>
      <c r="AB79" t="e" vm="1">
        <f t="array" aca="1" ref="AB79" ca="1">_xlfn.SWITCH(Y79,1,1,2,5,3,10,4,50,5,100,6,1000,10000)</f>
        <v>#NAME?</v>
      </c>
      <c r="AC79" t="e" vm="1">
        <f t="array" aca="1" ref="AC79" ca="1">_xlfn.SWITCH(Z79,1,1,2,5,3,10,4,50,5,100,6,1000,10000)</f>
        <v>#NAME?</v>
      </c>
      <c r="AD79" t="e" vm="1">
        <f t="array" aca="1" ref="AD79" ca="1">_xlfn.SWITCH(AA79,1,1,2,5,3,10,4,50,5,100,6,1000,10000)</f>
        <v>#NAME?</v>
      </c>
      <c r="AE79">
        <f t="shared" si="81"/>
        <v>0</v>
      </c>
      <c r="AF79" t="e" vm="2">
        <f t="shared" ca="1" si="82"/>
        <v>#NAME?</v>
      </c>
      <c r="AG79" t="e" vm="2">
        <f t="shared" ca="1" si="83"/>
        <v>#NAME?</v>
      </c>
      <c r="AH79" t="e">
        <f t="array" aca="1" ref="AH79" ca="1">[1]!LKnum(AE79:AG79)</f>
        <v>#NAME?</v>
      </c>
      <c r="AI79">
        <f t="array" ref="AI79">SUMPRODUCT(([2]符文经济!$BA$6:$BA$205)*(Q79=[2]符文经济!$AU$6:$AU$205)*([2]符文经济!$AT$6:$AT$205=R79))</f>
        <v>0</v>
      </c>
    </row>
    <row r="80" spans="4:35" x14ac:dyDescent="0.2">
      <c r="D80">
        <f t="shared" ref="D80" si="97">SUM(S80:S83)</f>
        <v>27471.585224172199</v>
      </c>
      <c r="E80">
        <f t="shared" ref="E80" si="98">SUM(T80:T83)</f>
        <v>6104.7967164827242</v>
      </c>
      <c r="F80">
        <f t="shared" ref="F80" si="99">SUM(U80:U83)</f>
        <v>171840.14623824472</v>
      </c>
      <c r="G80">
        <f t="shared" si="85"/>
        <v>103</v>
      </c>
      <c r="H80">
        <f t="shared" si="86"/>
        <v>22</v>
      </c>
      <c r="I80">
        <f t="shared" si="87"/>
        <v>644</v>
      </c>
      <c r="J80" t="str">
        <f t="shared" si="80"/>
        <v>{1,100,103,257}</v>
      </c>
      <c r="K80" t="str">
        <f t="shared" si="88"/>
        <v>{2,100,22,55}</v>
      </c>
      <c r="L80" t="str">
        <f t="shared" si="89"/>
        <v>{3,100,644,1610}</v>
      </c>
      <c r="O80">
        <v>73</v>
      </c>
      <c r="P80">
        <v>1</v>
      </c>
      <c r="Q80">
        <v>1</v>
      </c>
      <c r="R80">
        <v>19</v>
      </c>
      <c r="S80" s="14">
        <v>13735.792612086099</v>
      </c>
      <c r="T80" s="14">
        <v>610.47967164827196</v>
      </c>
      <c r="U80" s="14">
        <v>0</v>
      </c>
      <c r="V80">
        <v>1</v>
      </c>
      <c r="W80">
        <v>2</v>
      </c>
      <c r="X80">
        <v>3</v>
      </c>
      <c r="Y80">
        <f t="shared" si="90"/>
        <v>5</v>
      </c>
      <c r="Z80">
        <f t="shared" si="91"/>
        <v>3</v>
      </c>
      <c r="AA80">
        <f t="shared" si="92"/>
        <v>1</v>
      </c>
      <c r="AB80" t="e" vm="1">
        <f t="array" aca="1" ref="AB80" ca="1">_xlfn.SWITCH(Y80,1,1,2,5,3,10,4,50,5,100,6,1000,10000)</f>
        <v>#NAME?</v>
      </c>
      <c r="AC80" t="e" vm="1">
        <f t="array" aca="1" ref="AC80" ca="1">_xlfn.SWITCH(Z80,1,1,2,5,3,10,4,50,5,100,6,1000,10000)</f>
        <v>#NAME?</v>
      </c>
      <c r="AD80" t="e" vm="1">
        <f t="array" aca="1" ref="AD80" ca="1">_xlfn.SWITCH(AA80,1,1,2,5,3,10,4,50,5,100,6,1000,10000)</f>
        <v>#NAME?</v>
      </c>
      <c r="AE80" t="e" vm="2">
        <f t="shared" ca="1" si="81"/>
        <v>#NAME?</v>
      </c>
      <c r="AF80" t="e" vm="2">
        <f t="shared" ca="1" si="82"/>
        <v>#NAME?</v>
      </c>
      <c r="AG80">
        <f t="shared" si="83"/>
        <v>0</v>
      </c>
      <c r="AH80" t="e">
        <f t="array" aca="1" ref="AH80" ca="1">[1]!LKnum(AE80:AG80)</f>
        <v>#NAME?</v>
      </c>
      <c r="AI80">
        <f t="array" ref="AI80">SUMPRODUCT(([2]符文经济!$BA$6:$BA$205)*(Q80=[2]符文经济!$AU$6:$AU$205)*([2]符文经济!$AT$6:$AT$205=R80))</f>
        <v>0</v>
      </c>
    </row>
    <row r="81" spans="4:35" x14ac:dyDescent="0.2">
      <c r="D81">
        <f t="shared" ref="D81:F83" si="100">D80</f>
        <v>27471.585224172199</v>
      </c>
      <c r="E81">
        <f t="shared" si="100"/>
        <v>6104.7967164827242</v>
      </c>
      <c r="F81">
        <f t="shared" si="100"/>
        <v>171840.14623824472</v>
      </c>
      <c r="G81">
        <f t="shared" si="85"/>
        <v>103</v>
      </c>
      <c r="H81">
        <f t="shared" si="86"/>
        <v>22</v>
      </c>
      <c r="I81">
        <f t="shared" si="87"/>
        <v>644</v>
      </c>
      <c r="J81" t="str">
        <f t="shared" si="80"/>
        <v>{1,100,103,257}</v>
      </c>
      <c r="K81" t="str">
        <f t="shared" si="88"/>
        <v>{2,100,22,55}</v>
      </c>
      <c r="L81" t="str">
        <f t="shared" si="89"/>
        <v>{3,100,644,1610}</v>
      </c>
      <c r="O81">
        <v>74</v>
      </c>
      <c r="P81">
        <v>2</v>
      </c>
      <c r="Q81">
        <v>1</v>
      </c>
      <c r="R81">
        <v>19</v>
      </c>
      <c r="S81" s="14">
        <v>13735.792612086099</v>
      </c>
      <c r="T81" s="14">
        <v>0</v>
      </c>
      <c r="U81" s="14">
        <v>8592.0073119122208</v>
      </c>
      <c r="V81">
        <v>1</v>
      </c>
      <c r="W81">
        <v>2</v>
      </c>
      <c r="X81">
        <v>3</v>
      </c>
      <c r="Y81">
        <f t="shared" si="90"/>
        <v>5</v>
      </c>
      <c r="Z81">
        <f t="shared" si="91"/>
        <v>1</v>
      </c>
      <c r="AA81">
        <f t="shared" si="92"/>
        <v>4</v>
      </c>
      <c r="AB81" t="e" vm="1">
        <f t="array" aca="1" ref="AB81" ca="1">_xlfn.SWITCH(Y81,1,1,2,5,3,10,4,50,5,100,6,1000,10000)</f>
        <v>#NAME?</v>
      </c>
      <c r="AC81" t="e" vm="1">
        <f t="array" aca="1" ref="AC81" ca="1">_xlfn.SWITCH(Z81,1,1,2,5,3,10,4,50,5,100,6,1000,10000)</f>
        <v>#NAME?</v>
      </c>
      <c r="AD81" t="e" vm="1">
        <f t="array" aca="1" ref="AD81" ca="1">_xlfn.SWITCH(AA81,1,1,2,5,3,10,4,50,5,100,6,1000,10000)</f>
        <v>#NAME?</v>
      </c>
      <c r="AE81" t="e" vm="2">
        <f t="shared" ca="1" si="81"/>
        <v>#NAME?</v>
      </c>
      <c r="AF81">
        <f t="shared" si="82"/>
        <v>0</v>
      </c>
      <c r="AG81" t="e" vm="2">
        <f t="shared" ca="1" si="83"/>
        <v>#NAME?</v>
      </c>
      <c r="AH81" t="e">
        <f t="array" aca="1" ref="AH81" ca="1">[1]!LKnum(AE81:AG81)</f>
        <v>#NAME?</v>
      </c>
      <c r="AI81">
        <f t="array" ref="AI81">SUMPRODUCT(([2]符文经济!$BA$6:$BA$205)*(Q81=[2]符文经济!$AU$6:$AU$205)*([2]符文经济!$AT$6:$AT$205=R81))</f>
        <v>0</v>
      </c>
    </row>
    <row r="82" spans="4:35" x14ac:dyDescent="0.2">
      <c r="D82">
        <f t="shared" si="100"/>
        <v>27471.585224172199</v>
      </c>
      <c r="E82">
        <f t="shared" si="100"/>
        <v>6104.7967164827242</v>
      </c>
      <c r="F82">
        <f t="shared" si="100"/>
        <v>171840.14623824472</v>
      </c>
      <c r="G82">
        <f t="shared" si="85"/>
        <v>103</v>
      </c>
      <c r="H82">
        <f t="shared" si="86"/>
        <v>22</v>
      </c>
      <c r="I82">
        <f t="shared" si="87"/>
        <v>644</v>
      </c>
      <c r="J82" t="str">
        <f t="shared" si="80"/>
        <v>{1,100,103,257}</v>
      </c>
      <c r="K82" t="str">
        <f t="shared" si="88"/>
        <v>{2,100,22,55}</v>
      </c>
      <c r="L82" t="str">
        <f t="shared" si="89"/>
        <v>{3,100,644,1610}</v>
      </c>
      <c r="O82">
        <v>75</v>
      </c>
      <c r="P82">
        <v>3</v>
      </c>
      <c r="Q82">
        <v>1</v>
      </c>
      <c r="R82">
        <v>19</v>
      </c>
      <c r="S82" s="14">
        <v>0</v>
      </c>
      <c r="T82" s="14">
        <v>4883.8373731861802</v>
      </c>
      <c r="U82" s="14">
        <v>57280.048746081498</v>
      </c>
      <c r="V82">
        <v>1</v>
      </c>
      <c r="W82">
        <v>2</v>
      </c>
      <c r="X82">
        <v>3</v>
      </c>
      <c r="Y82">
        <f t="shared" si="90"/>
        <v>1</v>
      </c>
      <c r="Z82">
        <f t="shared" si="91"/>
        <v>4</v>
      </c>
      <c r="AA82">
        <f t="shared" si="92"/>
        <v>5</v>
      </c>
      <c r="AB82" t="e" vm="1">
        <f t="array" aca="1" ref="AB82" ca="1">_xlfn.SWITCH(Y82,1,1,2,5,3,10,4,50,5,100,6,1000,10000)</f>
        <v>#NAME?</v>
      </c>
      <c r="AC82" t="e" vm="1">
        <f t="array" aca="1" ref="AC82" ca="1">_xlfn.SWITCH(Z82,1,1,2,5,3,10,4,50,5,100,6,1000,10000)</f>
        <v>#NAME?</v>
      </c>
      <c r="AD82" t="e" vm="1">
        <f t="array" aca="1" ref="AD82" ca="1">_xlfn.SWITCH(AA82,1,1,2,5,3,10,4,50,5,100,6,1000,10000)</f>
        <v>#NAME?</v>
      </c>
      <c r="AE82">
        <f t="shared" si="81"/>
        <v>0</v>
      </c>
      <c r="AF82" t="e" vm="2">
        <f t="shared" ca="1" si="82"/>
        <v>#NAME?</v>
      </c>
      <c r="AG82" t="e" vm="2">
        <f t="shared" ca="1" si="83"/>
        <v>#NAME?</v>
      </c>
      <c r="AH82" t="e">
        <f t="array" aca="1" ref="AH82" ca="1">[1]!LKnum(AE82:AG82)</f>
        <v>#NAME?</v>
      </c>
      <c r="AI82">
        <f t="array" ref="AI82">SUMPRODUCT(([2]符文经济!$BA$6:$BA$205)*(Q82=[2]符文经济!$AU$6:$AU$205)*([2]符文经济!$AT$6:$AT$205=R82))</f>
        <v>0</v>
      </c>
    </row>
    <row r="83" spans="4:35" x14ac:dyDescent="0.2">
      <c r="D83">
        <f t="shared" si="100"/>
        <v>27471.585224172199</v>
      </c>
      <c r="E83">
        <f t="shared" si="100"/>
        <v>6104.7967164827242</v>
      </c>
      <c r="F83">
        <f t="shared" si="100"/>
        <v>171840.14623824472</v>
      </c>
      <c r="G83">
        <f t="shared" si="85"/>
        <v>103</v>
      </c>
      <c r="H83">
        <f t="shared" si="86"/>
        <v>22</v>
      </c>
      <c r="I83">
        <f t="shared" si="87"/>
        <v>644</v>
      </c>
      <c r="J83" t="str">
        <f t="shared" si="80"/>
        <v>{1,100,103,257}</v>
      </c>
      <c r="K83" t="str">
        <f t="shared" si="88"/>
        <v>{2,100,22,55}</v>
      </c>
      <c r="L83" t="str">
        <f t="shared" si="89"/>
        <v>{3,100,644,1610}</v>
      </c>
      <c r="O83">
        <v>76</v>
      </c>
      <c r="P83">
        <v>4</v>
      </c>
      <c r="Q83">
        <v>1</v>
      </c>
      <c r="R83">
        <v>19</v>
      </c>
      <c r="S83" s="14">
        <v>0</v>
      </c>
      <c r="T83" s="14">
        <v>610.47967164827196</v>
      </c>
      <c r="U83" s="14">
        <v>105968.09018025101</v>
      </c>
      <c r="V83">
        <v>1</v>
      </c>
      <c r="W83">
        <v>2</v>
      </c>
      <c r="X83">
        <v>3</v>
      </c>
      <c r="Y83">
        <f t="shared" si="90"/>
        <v>1</v>
      </c>
      <c r="Z83">
        <f t="shared" si="91"/>
        <v>3</v>
      </c>
      <c r="AA83">
        <f t="shared" si="92"/>
        <v>6</v>
      </c>
      <c r="AB83" t="e" vm="1">
        <f t="array" aca="1" ref="AB83" ca="1">_xlfn.SWITCH(Y83,1,1,2,5,3,10,4,50,5,100,6,1000,10000)</f>
        <v>#NAME?</v>
      </c>
      <c r="AC83" t="e" vm="1">
        <f t="array" aca="1" ref="AC83" ca="1">_xlfn.SWITCH(Z83,1,1,2,5,3,10,4,50,5,100,6,1000,10000)</f>
        <v>#NAME?</v>
      </c>
      <c r="AD83" t="e" vm="1">
        <f t="array" aca="1" ref="AD83" ca="1">_xlfn.SWITCH(AA83,1,1,2,5,3,10,4,50,5,100,6,1000,10000)</f>
        <v>#NAME?</v>
      </c>
      <c r="AE83">
        <f t="shared" si="81"/>
        <v>0</v>
      </c>
      <c r="AF83" t="e" vm="2">
        <f t="shared" ca="1" si="82"/>
        <v>#NAME?</v>
      </c>
      <c r="AG83" t="e" vm="2">
        <f t="shared" ca="1" si="83"/>
        <v>#NAME?</v>
      </c>
      <c r="AH83" t="e">
        <f t="array" aca="1" ref="AH83" ca="1">[1]!LKnum(AE83:AG83)</f>
        <v>#NAME?</v>
      </c>
      <c r="AI83">
        <f t="array" ref="AI83">SUMPRODUCT(([2]符文经济!$BA$6:$BA$205)*(Q83=[2]符文经济!$AU$6:$AU$205)*([2]符文经济!$AT$6:$AT$205=R83))</f>
        <v>0</v>
      </c>
    </row>
    <row r="84" spans="4:35" x14ac:dyDescent="0.2">
      <c r="D84">
        <f t="shared" ref="D84" si="101">SUM(S84:S87)</f>
        <v>30222.751244481598</v>
      </c>
      <c r="E84">
        <f t="shared" ref="E84" si="102">SUM(T84:T87)</f>
        <v>6716.1669432181125</v>
      </c>
      <c r="F84">
        <f t="shared" ref="F84" si="103">SUM(U84:U87)</f>
        <v>189049.22854630358</v>
      </c>
      <c r="G84">
        <f t="shared" si="85"/>
        <v>113</v>
      </c>
      <c r="H84">
        <f t="shared" si="86"/>
        <v>25</v>
      </c>
      <c r="I84">
        <f t="shared" si="87"/>
        <v>708</v>
      </c>
      <c r="J84" t="str">
        <f t="shared" si="80"/>
        <v>{1,100,113,282}</v>
      </c>
      <c r="K84" t="str">
        <f t="shared" si="88"/>
        <v>{2,100,25,62}</v>
      </c>
      <c r="L84" t="str">
        <f t="shared" si="89"/>
        <v>{3,100,708,1770}</v>
      </c>
      <c r="O84">
        <v>77</v>
      </c>
      <c r="P84">
        <v>1</v>
      </c>
      <c r="Q84">
        <v>1</v>
      </c>
      <c r="R84">
        <v>20</v>
      </c>
      <c r="S84" s="14">
        <v>15111.375622240799</v>
      </c>
      <c r="T84" s="14">
        <v>671.616694321811</v>
      </c>
      <c r="U84" s="14">
        <v>0</v>
      </c>
      <c r="V84">
        <v>1</v>
      </c>
      <c r="W84">
        <v>2</v>
      </c>
      <c r="X84">
        <v>3</v>
      </c>
      <c r="Y84">
        <f t="shared" si="90"/>
        <v>5</v>
      </c>
      <c r="Z84">
        <f t="shared" si="91"/>
        <v>3</v>
      </c>
      <c r="AA84">
        <f t="shared" si="92"/>
        <v>1</v>
      </c>
      <c r="AB84" t="e" vm="1">
        <f t="array" aca="1" ref="AB84" ca="1">_xlfn.SWITCH(Y84,1,1,2,5,3,10,4,50,5,100,6,1000,10000)</f>
        <v>#NAME?</v>
      </c>
      <c r="AC84" t="e" vm="1">
        <f t="array" aca="1" ref="AC84" ca="1">_xlfn.SWITCH(Z84,1,1,2,5,3,10,4,50,5,100,6,1000,10000)</f>
        <v>#NAME?</v>
      </c>
      <c r="AD84" t="e" vm="1">
        <f t="array" aca="1" ref="AD84" ca="1">_xlfn.SWITCH(AA84,1,1,2,5,3,10,4,50,5,100,6,1000,10000)</f>
        <v>#NAME?</v>
      </c>
      <c r="AE84" t="e" vm="2">
        <f t="shared" ca="1" si="81"/>
        <v>#NAME?</v>
      </c>
      <c r="AF84" t="e" vm="2">
        <f t="shared" ca="1" si="82"/>
        <v>#NAME?</v>
      </c>
      <c r="AG84">
        <f t="shared" si="83"/>
        <v>0</v>
      </c>
      <c r="AH84" t="e">
        <f t="array" aca="1" ref="AH84" ca="1">[1]!LKnum(AE84:AG84)</f>
        <v>#NAME?</v>
      </c>
      <c r="AI84">
        <f t="array" ref="AI84">SUMPRODUCT(([2]符文经济!$BA$6:$BA$205)*(Q84=[2]符文经济!$AU$6:$AU$205)*([2]符文经济!$AT$6:$AT$205=R84))</f>
        <v>0</v>
      </c>
    </row>
    <row r="85" spans="4:35" x14ac:dyDescent="0.2">
      <c r="D85">
        <f t="shared" ref="D85:F87" si="104">D84</f>
        <v>30222.751244481598</v>
      </c>
      <c r="E85">
        <f t="shared" si="104"/>
        <v>6716.1669432181125</v>
      </c>
      <c r="F85">
        <f t="shared" si="104"/>
        <v>189049.22854630358</v>
      </c>
      <c r="G85">
        <f t="shared" si="85"/>
        <v>113</v>
      </c>
      <c r="H85">
        <f t="shared" si="86"/>
        <v>25</v>
      </c>
      <c r="I85">
        <f t="shared" si="87"/>
        <v>708</v>
      </c>
      <c r="J85" t="str">
        <f t="shared" si="80"/>
        <v>{1,100,113,282}</v>
      </c>
      <c r="K85" t="str">
        <f t="shared" si="88"/>
        <v>{2,100,25,62}</v>
      </c>
      <c r="L85" t="str">
        <f t="shared" si="89"/>
        <v>{3,100,708,1770}</v>
      </c>
      <c r="O85">
        <v>78</v>
      </c>
      <c r="P85">
        <v>2</v>
      </c>
      <c r="Q85">
        <v>1</v>
      </c>
      <c r="R85">
        <v>20</v>
      </c>
      <c r="S85" s="14">
        <v>15111.375622240799</v>
      </c>
      <c r="T85" s="14">
        <v>0</v>
      </c>
      <c r="U85" s="14">
        <v>9452.4614273151601</v>
      </c>
      <c r="V85">
        <v>1</v>
      </c>
      <c r="W85">
        <v>2</v>
      </c>
      <c r="X85">
        <v>3</v>
      </c>
      <c r="Y85">
        <f t="shared" si="90"/>
        <v>5</v>
      </c>
      <c r="Z85">
        <f t="shared" si="91"/>
        <v>1</v>
      </c>
      <c r="AA85">
        <f t="shared" si="92"/>
        <v>4</v>
      </c>
      <c r="AB85" t="e" vm="1">
        <f t="array" aca="1" ref="AB85" ca="1">_xlfn.SWITCH(Y85,1,1,2,5,3,10,4,50,5,100,6,1000,10000)</f>
        <v>#NAME?</v>
      </c>
      <c r="AC85" t="e" vm="1">
        <f t="array" aca="1" ref="AC85" ca="1">_xlfn.SWITCH(Z85,1,1,2,5,3,10,4,50,5,100,6,1000,10000)</f>
        <v>#NAME?</v>
      </c>
      <c r="AD85" t="e" vm="1">
        <f t="array" aca="1" ref="AD85" ca="1">_xlfn.SWITCH(AA85,1,1,2,5,3,10,4,50,5,100,6,1000,10000)</f>
        <v>#NAME?</v>
      </c>
      <c r="AE85" t="e" vm="2">
        <f t="shared" ca="1" si="81"/>
        <v>#NAME?</v>
      </c>
      <c r="AF85">
        <f t="shared" si="82"/>
        <v>0</v>
      </c>
      <c r="AG85" t="e" vm="2">
        <f t="shared" ca="1" si="83"/>
        <v>#NAME?</v>
      </c>
      <c r="AH85" t="e">
        <f t="array" aca="1" ref="AH85" ca="1">[1]!LKnum(AE85:AG85)</f>
        <v>#NAME?</v>
      </c>
      <c r="AI85">
        <f t="array" ref="AI85">SUMPRODUCT(([2]符文经济!$BA$6:$BA$205)*(Q85=[2]符文经济!$AU$6:$AU$205)*([2]符文经济!$AT$6:$AT$205=R85))</f>
        <v>0</v>
      </c>
    </row>
    <row r="86" spans="4:35" x14ac:dyDescent="0.2">
      <c r="D86">
        <f t="shared" si="104"/>
        <v>30222.751244481598</v>
      </c>
      <c r="E86">
        <f t="shared" si="104"/>
        <v>6716.1669432181125</v>
      </c>
      <c r="F86">
        <f t="shared" si="104"/>
        <v>189049.22854630358</v>
      </c>
      <c r="G86">
        <f t="shared" si="85"/>
        <v>113</v>
      </c>
      <c r="H86">
        <f t="shared" si="86"/>
        <v>25</v>
      </c>
      <c r="I86">
        <f t="shared" si="87"/>
        <v>708</v>
      </c>
      <c r="J86" t="str">
        <f t="shared" si="80"/>
        <v>{1,100,113,282}</v>
      </c>
      <c r="K86" t="str">
        <f t="shared" si="88"/>
        <v>{2,100,25,62}</v>
      </c>
      <c r="L86" t="str">
        <f t="shared" si="89"/>
        <v>{3,100,708,1770}</v>
      </c>
      <c r="O86">
        <v>79</v>
      </c>
      <c r="P86">
        <v>3</v>
      </c>
      <c r="Q86">
        <v>1</v>
      </c>
      <c r="R86">
        <v>20</v>
      </c>
      <c r="S86" s="14">
        <v>0</v>
      </c>
      <c r="T86" s="14">
        <v>5372.9335545744898</v>
      </c>
      <c r="U86" s="14">
        <v>63016.409515434403</v>
      </c>
      <c r="V86">
        <v>1</v>
      </c>
      <c r="W86">
        <v>2</v>
      </c>
      <c r="X86">
        <v>3</v>
      </c>
      <c r="Y86">
        <f t="shared" si="90"/>
        <v>1</v>
      </c>
      <c r="Z86">
        <f t="shared" si="91"/>
        <v>4</v>
      </c>
      <c r="AA86">
        <f t="shared" si="92"/>
        <v>5</v>
      </c>
      <c r="AB86" t="e" vm="1">
        <f t="array" aca="1" ref="AB86" ca="1">_xlfn.SWITCH(Y86,1,1,2,5,3,10,4,50,5,100,6,1000,10000)</f>
        <v>#NAME?</v>
      </c>
      <c r="AC86" t="e" vm="1">
        <f t="array" aca="1" ref="AC86" ca="1">_xlfn.SWITCH(Z86,1,1,2,5,3,10,4,50,5,100,6,1000,10000)</f>
        <v>#NAME?</v>
      </c>
      <c r="AD86" t="e" vm="1">
        <f t="array" aca="1" ref="AD86" ca="1">_xlfn.SWITCH(AA86,1,1,2,5,3,10,4,50,5,100,6,1000,10000)</f>
        <v>#NAME?</v>
      </c>
      <c r="AE86">
        <f t="shared" si="81"/>
        <v>0</v>
      </c>
      <c r="AF86" t="e" vm="2">
        <f t="shared" ca="1" si="82"/>
        <v>#NAME?</v>
      </c>
      <c r="AG86" t="e" vm="2">
        <f t="shared" ca="1" si="83"/>
        <v>#NAME?</v>
      </c>
      <c r="AH86" t="e">
        <f t="array" aca="1" ref="AH86" ca="1">[1]!LKnum(AE86:AG86)</f>
        <v>#NAME?</v>
      </c>
      <c r="AI86">
        <f t="array" ref="AI86">SUMPRODUCT(([2]符文经济!$BA$6:$BA$205)*(Q86=[2]符文经济!$AU$6:$AU$205)*([2]符文经济!$AT$6:$AT$205=R86))</f>
        <v>0</v>
      </c>
    </row>
    <row r="87" spans="4:35" x14ac:dyDescent="0.2">
      <c r="D87">
        <f t="shared" si="104"/>
        <v>30222.751244481598</v>
      </c>
      <c r="E87">
        <f t="shared" si="104"/>
        <v>6716.1669432181125</v>
      </c>
      <c r="F87">
        <f t="shared" si="104"/>
        <v>189049.22854630358</v>
      </c>
      <c r="G87">
        <f t="shared" si="85"/>
        <v>113</v>
      </c>
      <c r="H87">
        <f t="shared" si="86"/>
        <v>25</v>
      </c>
      <c r="I87">
        <f t="shared" si="87"/>
        <v>708</v>
      </c>
      <c r="J87" t="str">
        <f t="shared" si="80"/>
        <v>{1,100,113,282}</v>
      </c>
      <c r="K87" t="str">
        <f t="shared" si="88"/>
        <v>{2,100,25,62}</v>
      </c>
      <c r="L87" t="str">
        <f t="shared" si="89"/>
        <v>{3,100,708,1770}</v>
      </c>
      <c r="O87">
        <v>80</v>
      </c>
      <c r="P87">
        <v>4</v>
      </c>
      <c r="Q87">
        <v>1</v>
      </c>
      <c r="R87">
        <v>20</v>
      </c>
      <c r="S87" s="14">
        <v>0</v>
      </c>
      <c r="T87" s="14">
        <v>671.616694321811</v>
      </c>
      <c r="U87" s="14">
        <v>116580.357603554</v>
      </c>
      <c r="V87">
        <v>1</v>
      </c>
      <c r="W87">
        <v>2</v>
      </c>
      <c r="X87">
        <v>3</v>
      </c>
      <c r="Y87">
        <f t="shared" si="90"/>
        <v>1</v>
      </c>
      <c r="Z87">
        <f t="shared" si="91"/>
        <v>3</v>
      </c>
      <c r="AA87">
        <f t="shared" si="92"/>
        <v>6</v>
      </c>
      <c r="AB87" t="e" vm="1">
        <f t="array" aca="1" ref="AB87" ca="1">_xlfn.SWITCH(Y87,1,1,2,5,3,10,4,50,5,100,6,1000,10000)</f>
        <v>#NAME?</v>
      </c>
      <c r="AC87" t="e" vm="1">
        <f t="array" aca="1" ref="AC87" ca="1">_xlfn.SWITCH(Z87,1,1,2,5,3,10,4,50,5,100,6,1000,10000)</f>
        <v>#NAME?</v>
      </c>
      <c r="AD87" t="e" vm="1">
        <f t="array" aca="1" ref="AD87" ca="1">_xlfn.SWITCH(AA87,1,1,2,5,3,10,4,50,5,100,6,1000,10000)</f>
        <v>#NAME?</v>
      </c>
      <c r="AE87">
        <f t="shared" si="81"/>
        <v>0</v>
      </c>
      <c r="AF87" t="e" vm="2">
        <f t="shared" ca="1" si="82"/>
        <v>#NAME?</v>
      </c>
      <c r="AG87" t="e" vm="2">
        <f t="shared" ca="1" si="83"/>
        <v>#NAME?</v>
      </c>
      <c r="AH87" t="e">
        <f t="array" aca="1" ref="AH87" ca="1">[1]!LKnum(AE87:AG87)</f>
        <v>#NAME?</v>
      </c>
      <c r="AI87">
        <f t="array" ref="AI87">SUMPRODUCT(([2]符文经济!$BA$6:$BA$205)*(Q87=[2]符文经济!$AU$6:$AU$205)*([2]符文经济!$AT$6:$AT$205=R87))</f>
        <v>0</v>
      </c>
    </row>
    <row r="88" spans="4:35" x14ac:dyDescent="0.2">
      <c r="D88">
        <f t="shared" ref="D88" si="105">SUM(S88:S91)</f>
        <v>659.47834529581405</v>
      </c>
      <c r="E88">
        <f t="shared" ref="E88" si="106">SUM(T88:T91)</f>
        <v>146.55074339907</v>
      </c>
      <c r="F88">
        <f t="shared" ref="F88" si="107">SUM(U88:U91)</f>
        <v>4125.1662170872423</v>
      </c>
      <c r="G88">
        <f t="shared" si="85"/>
        <v>10</v>
      </c>
      <c r="H88">
        <f t="shared" si="86"/>
        <v>2</v>
      </c>
      <c r="I88">
        <f t="shared" si="87"/>
        <v>150</v>
      </c>
      <c r="J88" t="str">
        <f t="shared" si="80"/>
        <v>{1,100,10,25}</v>
      </c>
      <c r="K88" t="str">
        <f t="shared" si="88"/>
        <v>{2,100,2,5}</v>
      </c>
      <c r="L88" t="str">
        <f t="shared" si="89"/>
        <v>{3,100,150,375}</v>
      </c>
      <c r="O88">
        <v>81</v>
      </c>
      <c r="P88">
        <v>1</v>
      </c>
      <c r="Q88">
        <v>2</v>
      </c>
      <c r="R88">
        <v>1</v>
      </c>
      <c r="S88" s="14">
        <v>329.73917264790703</v>
      </c>
      <c r="T88" s="14">
        <v>14.655074339906999</v>
      </c>
      <c r="U88" s="14">
        <v>0</v>
      </c>
      <c r="V88">
        <v>1</v>
      </c>
      <c r="W88">
        <v>2</v>
      </c>
      <c r="X88">
        <v>3</v>
      </c>
      <c r="Y88">
        <f t="shared" si="90"/>
        <v>3</v>
      </c>
      <c r="Z88">
        <f t="shared" si="91"/>
        <v>2</v>
      </c>
      <c r="AA88">
        <f t="shared" si="92"/>
        <v>1</v>
      </c>
      <c r="AB88" t="e" vm="1">
        <f t="array" aca="1" ref="AB88" ca="1">_xlfn.SWITCH(Y88,1,1,2,5,3,10,4,50,5,100,6,1000,10000)</f>
        <v>#NAME?</v>
      </c>
      <c r="AC88" t="e" vm="1">
        <f t="array" aca="1" ref="AC88" ca="1">_xlfn.SWITCH(Z88,1,1,2,5,3,10,4,50,5,100,6,1000,10000)</f>
        <v>#NAME?</v>
      </c>
      <c r="AD88" t="e" vm="1">
        <f t="array" aca="1" ref="AD88" ca="1">_xlfn.SWITCH(AA88,1,1,2,5,3,10,4,50,5,100,6,1000,10000)</f>
        <v>#NAME?</v>
      </c>
      <c r="AE88" t="e" vm="2">
        <f t="shared" ca="1" si="81"/>
        <v>#NAME?</v>
      </c>
      <c r="AF88" t="e" vm="2">
        <f t="shared" ca="1" si="82"/>
        <v>#NAME?</v>
      </c>
      <c r="AG88">
        <f t="shared" si="83"/>
        <v>0</v>
      </c>
      <c r="AH88" t="e">
        <f t="array" aca="1" ref="AH88" ca="1">[1]!LKnum(AE88:AG88)</f>
        <v>#NAME?</v>
      </c>
      <c r="AI88">
        <f t="array" ref="AI88">SUMPRODUCT(([2]符文经济!$BA$6:$BA$205)*(Q88=[2]符文经济!$AU$6:$AU$205)*([2]符文经济!$AT$6:$AT$205=R88))</f>
        <v>0</v>
      </c>
    </row>
    <row r="89" spans="4:35" x14ac:dyDescent="0.2">
      <c r="D89">
        <f t="shared" ref="D89:F91" si="108">D88</f>
        <v>659.47834529581405</v>
      </c>
      <c r="E89">
        <f t="shared" si="108"/>
        <v>146.55074339907</v>
      </c>
      <c r="F89">
        <f t="shared" si="108"/>
        <v>4125.1662170872423</v>
      </c>
      <c r="G89">
        <f t="shared" si="85"/>
        <v>10</v>
      </c>
      <c r="H89">
        <f t="shared" si="86"/>
        <v>2</v>
      </c>
      <c r="I89">
        <f t="shared" si="87"/>
        <v>150</v>
      </c>
      <c r="J89" t="str">
        <f t="shared" si="80"/>
        <v>{1,100,10,25}</v>
      </c>
      <c r="K89" t="str">
        <f t="shared" si="88"/>
        <v>{2,100,2,5}</v>
      </c>
      <c r="L89" t="str">
        <f t="shared" si="89"/>
        <v>{3,100,150,375}</v>
      </c>
      <c r="O89">
        <v>82</v>
      </c>
      <c r="P89">
        <v>2</v>
      </c>
      <c r="Q89">
        <v>2</v>
      </c>
      <c r="R89">
        <v>1</v>
      </c>
      <c r="S89" s="14">
        <v>329.73917264790703</v>
      </c>
      <c r="T89" s="14">
        <v>0</v>
      </c>
      <c r="U89" s="14">
        <v>206.25831085436201</v>
      </c>
      <c r="V89">
        <v>1</v>
      </c>
      <c r="W89">
        <v>2</v>
      </c>
      <c r="X89">
        <v>3</v>
      </c>
      <c r="Y89">
        <f t="shared" si="90"/>
        <v>3</v>
      </c>
      <c r="Z89">
        <f t="shared" si="91"/>
        <v>1</v>
      </c>
      <c r="AA89">
        <f t="shared" si="92"/>
        <v>3</v>
      </c>
      <c r="AB89" t="e" vm="1">
        <f t="array" aca="1" ref="AB89" ca="1">_xlfn.SWITCH(Y89,1,1,2,5,3,10,4,50,5,100,6,1000,10000)</f>
        <v>#NAME?</v>
      </c>
      <c r="AC89" t="e" vm="1">
        <f t="array" aca="1" ref="AC89" ca="1">_xlfn.SWITCH(Z89,1,1,2,5,3,10,4,50,5,100,6,1000,10000)</f>
        <v>#NAME?</v>
      </c>
      <c r="AD89" t="e" vm="1">
        <f t="array" aca="1" ref="AD89" ca="1">_xlfn.SWITCH(AA89,1,1,2,5,3,10,4,50,5,100,6,1000,10000)</f>
        <v>#NAME?</v>
      </c>
      <c r="AE89" t="e" vm="2">
        <f t="shared" ca="1" si="81"/>
        <v>#NAME?</v>
      </c>
      <c r="AF89">
        <f t="shared" si="82"/>
        <v>0</v>
      </c>
      <c r="AG89" t="e" vm="2">
        <f t="shared" ca="1" si="83"/>
        <v>#NAME?</v>
      </c>
      <c r="AH89" t="e">
        <f t="array" aca="1" ref="AH89" ca="1">[1]!LKnum(AE89:AG89)</f>
        <v>#NAME?</v>
      </c>
      <c r="AI89">
        <f t="array" ref="AI89">SUMPRODUCT(([2]符文经济!$BA$6:$BA$205)*(Q89=[2]符文经济!$AU$6:$AU$205)*([2]符文经济!$AT$6:$AT$205=R89))</f>
        <v>0</v>
      </c>
    </row>
    <row r="90" spans="4:35" x14ac:dyDescent="0.2">
      <c r="D90">
        <f t="shared" si="108"/>
        <v>659.47834529581405</v>
      </c>
      <c r="E90">
        <f t="shared" si="108"/>
        <v>146.55074339907</v>
      </c>
      <c r="F90">
        <f t="shared" si="108"/>
        <v>4125.1662170872423</v>
      </c>
      <c r="G90">
        <f t="shared" si="85"/>
        <v>10</v>
      </c>
      <c r="H90">
        <f t="shared" si="86"/>
        <v>2</v>
      </c>
      <c r="I90">
        <f t="shared" si="87"/>
        <v>150</v>
      </c>
      <c r="J90" t="str">
        <f t="shared" si="80"/>
        <v>{1,100,10,25}</v>
      </c>
      <c r="K90" t="str">
        <f t="shared" si="88"/>
        <v>{2,100,2,5}</v>
      </c>
      <c r="L90" t="str">
        <f t="shared" si="89"/>
        <v>{3,100,150,375}</v>
      </c>
      <c r="O90">
        <v>83</v>
      </c>
      <c r="P90">
        <v>3</v>
      </c>
      <c r="Q90">
        <v>2</v>
      </c>
      <c r="R90">
        <v>1</v>
      </c>
      <c r="S90" s="14">
        <v>0</v>
      </c>
      <c r="T90" s="14">
        <v>117.24059471925599</v>
      </c>
      <c r="U90" s="14">
        <v>1375.0554056957501</v>
      </c>
      <c r="V90">
        <v>1</v>
      </c>
      <c r="W90">
        <v>2</v>
      </c>
      <c r="X90">
        <v>3</v>
      </c>
      <c r="Y90">
        <f t="shared" si="90"/>
        <v>1</v>
      </c>
      <c r="Z90">
        <f t="shared" si="91"/>
        <v>3</v>
      </c>
      <c r="AA90">
        <f t="shared" si="92"/>
        <v>4</v>
      </c>
      <c r="AB90" t="e" vm="1">
        <f t="array" aca="1" ref="AB90" ca="1">_xlfn.SWITCH(Y90,1,1,2,5,3,10,4,50,5,100,6,1000,10000)</f>
        <v>#NAME?</v>
      </c>
      <c r="AC90" t="e" vm="1">
        <f t="array" aca="1" ref="AC90" ca="1">_xlfn.SWITCH(Z90,1,1,2,5,3,10,4,50,5,100,6,1000,10000)</f>
        <v>#NAME?</v>
      </c>
      <c r="AD90" t="e" vm="1">
        <f t="array" aca="1" ref="AD90" ca="1">_xlfn.SWITCH(AA90,1,1,2,5,3,10,4,50,5,100,6,1000,10000)</f>
        <v>#NAME?</v>
      </c>
      <c r="AE90">
        <f t="shared" si="81"/>
        <v>0</v>
      </c>
      <c r="AF90" t="e" vm="2">
        <f t="shared" ca="1" si="82"/>
        <v>#NAME?</v>
      </c>
      <c r="AG90" t="e" vm="2">
        <f t="shared" ca="1" si="83"/>
        <v>#NAME?</v>
      </c>
      <c r="AH90" t="e">
        <f t="array" aca="1" ref="AH90" ca="1">[1]!LKnum(AE90:AG90)</f>
        <v>#NAME?</v>
      </c>
      <c r="AI90">
        <f t="array" ref="AI90">SUMPRODUCT(([2]符文经济!$BA$6:$BA$205)*(Q90=[2]符文经济!$AU$6:$AU$205)*([2]符文经济!$AT$6:$AT$205=R90))</f>
        <v>0</v>
      </c>
    </row>
    <row r="91" spans="4:35" x14ac:dyDescent="0.2">
      <c r="D91">
        <f t="shared" si="108"/>
        <v>659.47834529581405</v>
      </c>
      <c r="E91">
        <f t="shared" si="108"/>
        <v>146.55074339907</v>
      </c>
      <c r="F91">
        <f t="shared" si="108"/>
        <v>4125.1662170872423</v>
      </c>
      <c r="G91">
        <f t="shared" si="85"/>
        <v>10</v>
      </c>
      <c r="H91">
        <f t="shared" si="86"/>
        <v>2</v>
      </c>
      <c r="I91">
        <f t="shared" si="87"/>
        <v>150</v>
      </c>
      <c r="J91" t="str">
        <f t="shared" si="80"/>
        <v>{1,100,10,25}</v>
      </c>
      <c r="K91" t="str">
        <f t="shared" si="88"/>
        <v>{2,100,2,5}</v>
      </c>
      <c r="L91" t="str">
        <f t="shared" si="89"/>
        <v>{3,100,150,375}</v>
      </c>
      <c r="O91">
        <v>84</v>
      </c>
      <c r="P91">
        <v>4</v>
      </c>
      <c r="Q91">
        <v>2</v>
      </c>
      <c r="R91">
        <v>1</v>
      </c>
      <c r="S91" s="14">
        <v>0</v>
      </c>
      <c r="T91" s="14">
        <v>14.655074339906999</v>
      </c>
      <c r="U91" s="14">
        <v>2543.8525005371298</v>
      </c>
      <c r="V91">
        <v>1</v>
      </c>
      <c r="W91">
        <v>2</v>
      </c>
      <c r="X91">
        <v>3</v>
      </c>
      <c r="Y91">
        <f t="shared" si="90"/>
        <v>1</v>
      </c>
      <c r="Z91">
        <f t="shared" si="91"/>
        <v>2</v>
      </c>
      <c r="AA91">
        <f t="shared" si="92"/>
        <v>4</v>
      </c>
      <c r="AB91" t="e" vm="1">
        <f t="array" aca="1" ref="AB91" ca="1">_xlfn.SWITCH(Y91,1,1,2,5,3,10,4,50,5,100,6,1000,10000)</f>
        <v>#NAME?</v>
      </c>
      <c r="AC91" t="e" vm="1">
        <f t="array" aca="1" ref="AC91" ca="1">_xlfn.SWITCH(Z91,1,1,2,5,3,10,4,50,5,100,6,1000,10000)</f>
        <v>#NAME?</v>
      </c>
      <c r="AD91" t="e" vm="1">
        <f t="array" aca="1" ref="AD91" ca="1">_xlfn.SWITCH(AA91,1,1,2,5,3,10,4,50,5,100,6,1000,10000)</f>
        <v>#NAME?</v>
      </c>
      <c r="AE91">
        <f t="shared" si="81"/>
        <v>0</v>
      </c>
      <c r="AF91" t="e" vm="2">
        <f t="shared" ca="1" si="82"/>
        <v>#NAME?</v>
      </c>
      <c r="AG91" t="e" vm="2">
        <f t="shared" ca="1" si="83"/>
        <v>#NAME?</v>
      </c>
      <c r="AH91" t="e">
        <f t="array" aca="1" ref="AH91" ca="1">[1]!LKnum(AE91:AG91)</f>
        <v>#NAME?</v>
      </c>
      <c r="AI91">
        <f t="array" ref="AI91">SUMPRODUCT(([2]符文经济!$BA$6:$BA$205)*(Q91=[2]符文经济!$AU$6:$AU$205)*([2]符文经济!$AT$6:$AT$205=R91))</f>
        <v>0</v>
      </c>
    </row>
    <row r="92" spans="4:35" x14ac:dyDescent="0.2">
      <c r="D92">
        <f t="shared" ref="D92" si="109">SUM(S92:S95)</f>
        <v>875.59394471536996</v>
      </c>
      <c r="E92">
        <f t="shared" ref="E92" si="110">SUM(T92:T95)</f>
        <v>194.57643215897119</v>
      </c>
      <c r="F92">
        <f t="shared" ref="F92" si="111">SUM(U92:U95)</f>
        <v>5477.0116204586102</v>
      </c>
      <c r="G92">
        <f t="shared" si="85"/>
        <v>10</v>
      </c>
      <c r="H92">
        <f t="shared" si="86"/>
        <v>2</v>
      </c>
      <c r="I92">
        <f t="shared" si="87"/>
        <v>150</v>
      </c>
      <c r="J92" t="str">
        <f t="shared" si="80"/>
        <v>{1,100,10,25}</v>
      </c>
      <c r="K92" t="str">
        <f t="shared" si="88"/>
        <v>{2,100,2,5}</v>
      </c>
      <c r="L92" t="str">
        <f t="shared" si="89"/>
        <v>{3,100,150,375}</v>
      </c>
      <c r="O92">
        <v>85</v>
      </c>
      <c r="P92">
        <v>1</v>
      </c>
      <c r="Q92">
        <v>2</v>
      </c>
      <c r="R92">
        <v>2</v>
      </c>
      <c r="S92" s="14">
        <v>437.79697235768498</v>
      </c>
      <c r="T92" s="14">
        <v>19.4576432158971</v>
      </c>
      <c r="U92" s="14">
        <v>0</v>
      </c>
      <c r="V92">
        <v>1</v>
      </c>
      <c r="W92">
        <v>2</v>
      </c>
      <c r="X92">
        <v>3</v>
      </c>
      <c r="Y92">
        <f t="shared" si="90"/>
        <v>3</v>
      </c>
      <c r="Z92">
        <f t="shared" si="91"/>
        <v>2</v>
      </c>
      <c r="AA92">
        <f t="shared" si="92"/>
        <v>1</v>
      </c>
      <c r="AB92" t="e" vm="1">
        <f t="array" aca="1" ref="AB92" ca="1">_xlfn.SWITCH(Y92,1,1,2,5,3,10,4,50,5,100,6,1000,10000)</f>
        <v>#NAME?</v>
      </c>
      <c r="AC92" t="e" vm="1">
        <f t="array" aca="1" ref="AC92" ca="1">_xlfn.SWITCH(Z92,1,1,2,5,3,10,4,50,5,100,6,1000,10000)</f>
        <v>#NAME?</v>
      </c>
      <c r="AD92" t="e" vm="1">
        <f t="array" aca="1" ref="AD92" ca="1">_xlfn.SWITCH(AA92,1,1,2,5,3,10,4,50,5,100,6,1000,10000)</f>
        <v>#NAME?</v>
      </c>
      <c r="AE92" t="e" vm="2">
        <f t="shared" ca="1" si="81"/>
        <v>#NAME?</v>
      </c>
      <c r="AF92" t="e" vm="2">
        <f t="shared" ca="1" si="82"/>
        <v>#NAME?</v>
      </c>
      <c r="AG92">
        <f t="shared" si="83"/>
        <v>0</v>
      </c>
      <c r="AH92" t="e">
        <f t="array" aca="1" ref="AH92" ca="1">[1]!LKnum(AE92:AG92)</f>
        <v>#NAME?</v>
      </c>
      <c r="AI92">
        <f t="array" ref="AI92">SUMPRODUCT(([2]符文经济!$BA$6:$BA$205)*(Q92=[2]符文经济!$AU$6:$AU$205)*([2]符文经济!$AT$6:$AT$205=R92))</f>
        <v>1.5</v>
      </c>
    </row>
    <row r="93" spans="4:35" x14ac:dyDescent="0.2">
      <c r="D93">
        <f t="shared" ref="D93:F95" si="112">D92</f>
        <v>875.59394471536996</v>
      </c>
      <c r="E93">
        <f t="shared" si="112"/>
        <v>194.57643215897119</v>
      </c>
      <c r="F93">
        <f t="shared" si="112"/>
        <v>5477.0116204586102</v>
      </c>
      <c r="G93">
        <f t="shared" si="85"/>
        <v>10</v>
      </c>
      <c r="H93">
        <f t="shared" si="86"/>
        <v>2</v>
      </c>
      <c r="I93">
        <f t="shared" si="87"/>
        <v>150</v>
      </c>
      <c r="J93" t="str">
        <f t="shared" si="80"/>
        <v>{1,100,10,25}</v>
      </c>
      <c r="K93" t="str">
        <f t="shared" si="88"/>
        <v>{2,100,2,5}</v>
      </c>
      <c r="L93" t="str">
        <f t="shared" si="89"/>
        <v>{3,100,150,375}</v>
      </c>
      <c r="O93">
        <v>86</v>
      </c>
      <c r="P93">
        <v>2</v>
      </c>
      <c r="Q93">
        <v>2</v>
      </c>
      <c r="R93">
        <v>2</v>
      </c>
      <c r="S93" s="14">
        <v>437.79697235768498</v>
      </c>
      <c r="T93" s="14">
        <v>0</v>
      </c>
      <c r="U93" s="14">
        <v>273.85058102292999</v>
      </c>
      <c r="V93">
        <v>1</v>
      </c>
      <c r="W93">
        <v>2</v>
      </c>
      <c r="X93">
        <v>3</v>
      </c>
      <c r="Y93">
        <f t="shared" si="90"/>
        <v>3</v>
      </c>
      <c r="Z93">
        <f t="shared" si="91"/>
        <v>1</v>
      </c>
      <c r="AA93">
        <f t="shared" si="92"/>
        <v>3</v>
      </c>
      <c r="AB93" t="e" vm="1">
        <f t="array" aca="1" ref="AB93" ca="1">_xlfn.SWITCH(Y93,1,1,2,5,3,10,4,50,5,100,6,1000,10000)</f>
        <v>#NAME?</v>
      </c>
      <c r="AC93" t="e" vm="1">
        <f t="array" aca="1" ref="AC93" ca="1">_xlfn.SWITCH(Z93,1,1,2,5,3,10,4,50,5,100,6,1000,10000)</f>
        <v>#NAME?</v>
      </c>
      <c r="AD93" t="e" vm="1">
        <f t="array" aca="1" ref="AD93" ca="1">_xlfn.SWITCH(AA93,1,1,2,5,3,10,4,50,5,100,6,1000,10000)</f>
        <v>#NAME?</v>
      </c>
      <c r="AE93" t="e" vm="2">
        <f t="shared" ca="1" si="81"/>
        <v>#NAME?</v>
      </c>
      <c r="AF93">
        <f t="shared" si="82"/>
        <v>0</v>
      </c>
      <c r="AG93" t="e" vm="2">
        <f t="shared" ca="1" si="83"/>
        <v>#NAME?</v>
      </c>
      <c r="AH93" t="e">
        <f t="array" aca="1" ref="AH93" ca="1">[1]!LKnum(AE93:AG93)</f>
        <v>#NAME?</v>
      </c>
      <c r="AI93">
        <f t="array" ref="AI93">SUMPRODUCT(([2]符文经济!$BA$6:$BA$205)*(Q93=[2]符文经济!$AU$6:$AU$205)*([2]符文经济!$AT$6:$AT$205=R93))</f>
        <v>1.5</v>
      </c>
    </row>
    <row r="94" spans="4:35" x14ac:dyDescent="0.2">
      <c r="D94">
        <f t="shared" si="112"/>
        <v>875.59394471536996</v>
      </c>
      <c r="E94">
        <f t="shared" si="112"/>
        <v>194.57643215897119</v>
      </c>
      <c r="F94">
        <f t="shared" si="112"/>
        <v>5477.0116204586102</v>
      </c>
      <c r="G94">
        <f t="shared" si="85"/>
        <v>10</v>
      </c>
      <c r="H94">
        <f t="shared" si="86"/>
        <v>2</v>
      </c>
      <c r="I94">
        <f t="shared" si="87"/>
        <v>150</v>
      </c>
      <c r="J94" t="str">
        <f t="shared" si="80"/>
        <v>{1,100,10,25}</v>
      </c>
      <c r="K94" t="str">
        <f t="shared" si="88"/>
        <v>{2,100,2,5}</v>
      </c>
      <c r="L94" t="str">
        <f t="shared" si="89"/>
        <v>{3,100,150,375}</v>
      </c>
      <c r="O94">
        <v>87</v>
      </c>
      <c r="P94">
        <v>3</v>
      </c>
      <c r="Q94">
        <v>2</v>
      </c>
      <c r="R94">
        <v>2</v>
      </c>
      <c r="S94" s="14">
        <v>0</v>
      </c>
      <c r="T94" s="14">
        <v>155.661145727177</v>
      </c>
      <c r="U94" s="14">
        <v>1825.67054015287</v>
      </c>
      <c r="V94">
        <v>1</v>
      </c>
      <c r="W94">
        <v>2</v>
      </c>
      <c r="X94">
        <v>3</v>
      </c>
      <c r="Y94">
        <f t="shared" si="90"/>
        <v>1</v>
      </c>
      <c r="Z94">
        <f t="shared" si="91"/>
        <v>3</v>
      </c>
      <c r="AA94">
        <f t="shared" si="92"/>
        <v>4</v>
      </c>
      <c r="AB94" t="e" vm="1">
        <f t="array" aca="1" ref="AB94" ca="1">_xlfn.SWITCH(Y94,1,1,2,5,3,10,4,50,5,100,6,1000,10000)</f>
        <v>#NAME?</v>
      </c>
      <c r="AC94" t="e" vm="1">
        <f t="array" aca="1" ref="AC94" ca="1">_xlfn.SWITCH(Z94,1,1,2,5,3,10,4,50,5,100,6,1000,10000)</f>
        <v>#NAME?</v>
      </c>
      <c r="AD94" t="e" vm="1">
        <f t="array" aca="1" ref="AD94" ca="1">_xlfn.SWITCH(AA94,1,1,2,5,3,10,4,50,5,100,6,1000,10000)</f>
        <v>#NAME?</v>
      </c>
      <c r="AE94">
        <f t="shared" si="81"/>
        <v>0</v>
      </c>
      <c r="AF94" t="e" vm="2">
        <f t="shared" ca="1" si="82"/>
        <v>#NAME?</v>
      </c>
      <c r="AG94" t="e" vm="2">
        <f t="shared" ca="1" si="83"/>
        <v>#NAME?</v>
      </c>
      <c r="AH94" t="e">
        <f t="array" aca="1" ref="AH94" ca="1">[1]!LKnum(AE94:AG94)</f>
        <v>#NAME?</v>
      </c>
      <c r="AI94">
        <f t="array" ref="AI94">SUMPRODUCT(([2]符文经济!$BA$6:$BA$205)*(Q94=[2]符文经济!$AU$6:$AU$205)*([2]符文经济!$AT$6:$AT$205=R94))</f>
        <v>1.5</v>
      </c>
    </row>
    <row r="95" spans="4:35" x14ac:dyDescent="0.2">
      <c r="D95">
        <f t="shared" si="112"/>
        <v>875.59394471536996</v>
      </c>
      <c r="E95">
        <f t="shared" si="112"/>
        <v>194.57643215897119</v>
      </c>
      <c r="F95">
        <f t="shared" si="112"/>
        <v>5477.0116204586102</v>
      </c>
      <c r="G95">
        <f t="shared" si="85"/>
        <v>10</v>
      </c>
      <c r="H95">
        <f t="shared" si="86"/>
        <v>2</v>
      </c>
      <c r="I95">
        <f t="shared" si="87"/>
        <v>150</v>
      </c>
      <c r="J95" t="str">
        <f t="shared" si="80"/>
        <v>{1,100,10,25}</v>
      </c>
      <c r="K95" t="str">
        <f t="shared" si="88"/>
        <v>{2,100,2,5}</v>
      </c>
      <c r="L95" t="str">
        <f t="shared" si="89"/>
        <v>{3,100,150,375}</v>
      </c>
      <c r="O95">
        <v>88</v>
      </c>
      <c r="P95">
        <v>4</v>
      </c>
      <c r="Q95">
        <v>2</v>
      </c>
      <c r="R95">
        <v>2</v>
      </c>
      <c r="S95" s="14">
        <v>0</v>
      </c>
      <c r="T95" s="14">
        <v>19.4576432158971</v>
      </c>
      <c r="U95" s="14">
        <v>3377.4904992828101</v>
      </c>
      <c r="V95">
        <v>1</v>
      </c>
      <c r="W95">
        <v>2</v>
      </c>
      <c r="X95">
        <v>3</v>
      </c>
      <c r="Y95">
        <f t="shared" si="90"/>
        <v>1</v>
      </c>
      <c r="Z95">
        <f t="shared" si="91"/>
        <v>2</v>
      </c>
      <c r="AA95">
        <f t="shared" si="92"/>
        <v>4</v>
      </c>
      <c r="AB95" t="e" vm="1">
        <f t="array" aca="1" ref="AB95" ca="1">_xlfn.SWITCH(Y95,1,1,2,5,3,10,4,50,5,100,6,1000,10000)</f>
        <v>#NAME?</v>
      </c>
      <c r="AC95" t="e" vm="1">
        <f t="array" aca="1" ref="AC95" ca="1">_xlfn.SWITCH(Z95,1,1,2,5,3,10,4,50,5,100,6,1000,10000)</f>
        <v>#NAME?</v>
      </c>
      <c r="AD95" t="e" vm="1">
        <f t="array" aca="1" ref="AD95" ca="1">_xlfn.SWITCH(AA95,1,1,2,5,3,10,4,50,5,100,6,1000,10000)</f>
        <v>#NAME?</v>
      </c>
      <c r="AE95">
        <f t="shared" si="81"/>
        <v>0</v>
      </c>
      <c r="AF95" t="e" vm="2">
        <f t="shared" ca="1" si="82"/>
        <v>#NAME?</v>
      </c>
      <c r="AG95" t="e" vm="2">
        <f t="shared" ca="1" si="83"/>
        <v>#NAME?</v>
      </c>
      <c r="AH95" t="e">
        <f t="array" aca="1" ref="AH95" ca="1">[1]!LKnum(AE95:AG95)</f>
        <v>#NAME?</v>
      </c>
      <c r="AI95">
        <f t="array" ref="AI95">SUMPRODUCT(([2]符文经济!$BA$6:$BA$205)*(Q95=[2]符文经济!$AU$6:$AU$205)*([2]符文经济!$AT$6:$AT$205=R95))</f>
        <v>1.5</v>
      </c>
    </row>
    <row r="96" spans="4:35" x14ac:dyDescent="0.2">
      <c r="D96">
        <f t="shared" ref="D96" si="113">SUM(S96:S99)</f>
        <v>1151.244473341992</v>
      </c>
      <c r="E96">
        <f t="shared" ref="E96" si="114">SUM(T96:T99)</f>
        <v>255.83210518710979</v>
      </c>
      <c r="F96">
        <f t="shared" ref="F96" si="115">SUM(U96:U99)</f>
        <v>7201.2596666969157</v>
      </c>
      <c r="G96">
        <f t="shared" si="85"/>
        <v>10</v>
      </c>
      <c r="H96">
        <f t="shared" si="86"/>
        <v>2</v>
      </c>
      <c r="I96">
        <f t="shared" si="87"/>
        <v>150</v>
      </c>
      <c r="J96" t="str">
        <f t="shared" si="80"/>
        <v>{1,100,10,25}</v>
      </c>
      <c r="K96" t="str">
        <f t="shared" si="88"/>
        <v>{2,100,2,5}</v>
      </c>
      <c r="L96" t="str">
        <f t="shared" si="89"/>
        <v>{3,100,150,375}</v>
      </c>
      <c r="O96">
        <v>89</v>
      </c>
      <c r="P96">
        <v>1</v>
      </c>
      <c r="Q96">
        <v>2</v>
      </c>
      <c r="R96">
        <v>3</v>
      </c>
      <c r="S96" s="14">
        <v>575.62223667099602</v>
      </c>
      <c r="T96" s="14">
        <v>25.583210518710899</v>
      </c>
      <c r="U96" s="14">
        <v>0</v>
      </c>
      <c r="V96">
        <v>1</v>
      </c>
      <c r="W96">
        <v>2</v>
      </c>
      <c r="X96">
        <v>3</v>
      </c>
      <c r="Y96">
        <f t="shared" si="90"/>
        <v>3</v>
      </c>
      <c r="Z96">
        <f t="shared" si="91"/>
        <v>2</v>
      </c>
      <c r="AA96">
        <f t="shared" si="92"/>
        <v>1</v>
      </c>
      <c r="AB96" t="e" vm="1">
        <f t="array" aca="1" ref="AB96" ca="1">_xlfn.SWITCH(Y96,1,1,2,5,3,10,4,50,5,100,6,1000,10000)</f>
        <v>#NAME?</v>
      </c>
      <c r="AC96" t="e" vm="1">
        <f t="array" aca="1" ref="AC96" ca="1">_xlfn.SWITCH(Z96,1,1,2,5,3,10,4,50,5,100,6,1000,10000)</f>
        <v>#NAME?</v>
      </c>
      <c r="AD96" t="e" vm="1">
        <f t="array" aca="1" ref="AD96" ca="1">_xlfn.SWITCH(AA96,1,1,2,5,3,10,4,50,5,100,6,1000,10000)</f>
        <v>#NAME?</v>
      </c>
      <c r="AE96" t="e" vm="2">
        <f t="shared" ca="1" si="81"/>
        <v>#NAME?</v>
      </c>
      <c r="AF96" t="e" vm="2">
        <f t="shared" ca="1" si="82"/>
        <v>#NAME?</v>
      </c>
      <c r="AG96">
        <f t="shared" si="83"/>
        <v>0</v>
      </c>
      <c r="AH96" t="e">
        <f t="array" aca="1" ref="AH96" ca="1">[1]!LKnum(AE96:AG96)</f>
        <v>#NAME?</v>
      </c>
      <c r="AI96">
        <f t="array" ref="AI96">SUMPRODUCT(([2]符文经济!$BA$6:$BA$205)*(Q96=[2]符文经济!$AU$6:$AU$205)*([2]符文经济!$AT$6:$AT$205=R96))</f>
        <v>0</v>
      </c>
    </row>
    <row r="97" spans="4:35" x14ac:dyDescent="0.2">
      <c r="D97">
        <f t="shared" ref="D97:F99" si="116">D96</f>
        <v>1151.244473341992</v>
      </c>
      <c r="E97">
        <f t="shared" si="116"/>
        <v>255.83210518710979</v>
      </c>
      <c r="F97">
        <f t="shared" si="116"/>
        <v>7201.2596666969157</v>
      </c>
      <c r="G97">
        <f t="shared" si="85"/>
        <v>10</v>
      </c>
      <c r="H97">
        <f t="shared" si="86"/>
        <v>2</v>
      </c>
      <c r="I97">
        <f t="shared" si="87"/>
        <v>150</v>
      </c>
      <c r="J97" t="str">
        <f t="shared" si="80"/>
        <v>{1,100,10,25}</v>
      </c>
      <c r="K97" t="str">
        <f t="shared" si="88"/>
        <v>{2,100,2,5}</v>
      </c>
      <c r="L97" t="str">
        <f t="shared" si="89"/>
        <v>{3,100,150,375}</v>
      </c>
      <c r="O97">
        <v>90</v>
      </c>
      <c r="P97">
        <v>2</v>
      </c>
      <c r="Q97">
        <v>2</v>
      </c>
      <c r="R97">
        <v>3</v>
      </c>
      <c r="S97" s="14">
        <v>575.62223667099602</v>
      </c>
      <c r="T97" s="14">
        <v>0</v>
      </c>
      <c r="U97" s="14">
        <v>360.06298333484602</v>
      </c>
      <c r="V97">
        <v>1</v>
      </c>
      <c r="W97">
        <v>2</v>
      </c>
      <c r="X97">
        <v>3</v>
      </c>
      <c r="Y97">
        <f t="shared" si="90"/>
        <v>3</v>
      </c>
      <c r="Z97">
        <f t="shared" si="91"/>
        <v>1</v>
      </c>
      <c r="AA97">
        <f t="shared" si="92"/>
        <v>3</v>
      </c>
      <c r="AB97" t="e" vm="1">
        <f t="array" aca="1" ref="AB97" ca="1">_xlfn.SWITCH(Y97,1,1,2,5,3,10,4,50,5,100,6,1000,10000)</f>
        <v>#NAME?</v>
      </c>
      <c r="AC97" t="e" vm="1">
        <f t="array" aca="1" ref="AC97" ca="1">_xlfn.SWITCH(Z97,1,1,2,5,3,10,4,50,5,100,6,1000,10000)</f>
        <v>#NAME?</v>
      </c>
      <c r="AD97" t="e" vm="1">
        <f t="array" aca="1" ref="AD97" ca="1">_xlfn.SWITCH(AA97,1,1,2,5,3,10,4,50,5,100,6,1000,10000)</f>
        <v>#NAME?</v>
      </c>
      <c r="AE97" t="e" vm="2">
        <f t="shared" ca="1" si="81"/>
        <v>#NAME?</v>
      </c>
      <c r="AF97">
        <f t="shared" si="82"/>
        <v>0</v>
      </c>
      <c r="AG97" t="e" vm="2">
        <f t="shared" ca="1" si="83"/>
        <v>#NAME?</v>
      </c>
      <c r="AH97" t="e">
        <f t="array" aca="1" ref="AH97" ca="1">[1]!LKnum(AE97:AG97)</f>
        <v>#NAME?</v>
      </c>
      <c r="AI97">
        <f t="array" ref="AI97">SUMPRODUCT(([2]符文经济!$BA$6:$BA$205)*(Q97=[2]符文经济!$AU$6:$AU$205)*([2]符文经济!$AT$6:$AT$205=R97))</f>
        <v>0</v>
      </c>
    </row>
    <row r="98" spans="4:35" x14ac:dyDescent="0.2">
      <c r="D98">
        <f t="shared" si="116"/>
        <v>1151.244473341992</v>
      </c>
      <c r="E98">
        <f t="shared" si="116"/>
        <v>255.83210518710979</v>
      </c>
      <c r="F98">
        <f t="shared" si="116"/>
        <v>7201.2596666969157</v>
      </c>
      <c r="G98">
        <f t="shared" si="85"/>
        <v>10</v>
      </c>
      <c r="H98">
        <f t="shared" si="86"/>
        <v>2</v>
      </c>
      <c r="I98">
        <f t="shared" si="87"/>
        <v>150</v>
      </c>
      <c r="J98" t="str">
        <f t="shared" si="80"/>
        <v>{1,100,10,25}</v>
      </c>
      <c r="K98" t="str">
        <f t="shared" si="88"/>
        <v>{2,100,2,5}</v>
      </c>
      <c r="L98" t="str">
        <f t="shared" si="89"/>
        <v>{3,100,150,375}</v>
      </c>
      <c r="O98">
        <v>91</v>
      </c>
      <c r="P98">
        <v>3</v>
      </c>
      <c r="Q98">
        <v>2</v>
      </c>
      <c r="R98">
        <v>3</v>
      </c>
      <c r="S98" s="14">
        <v>0</v>
      </c>
      <c r="T98" s="14">
        <v>204.66568414968799</v>
      </c>
      <c r="U98" s="14">
        <v>2400.4198888989699</v>
      </c>
      <c r="V98">
        <v>1</v>
      </c>
      <c r="W98">
        <v>2</v>
      </c>
      <c r="X98">
        <v>3</v>
      </c>
      <c r="Y98">
        <f t="shared" si="90"/>
        <v>1</v>
      </c>
      <c r="Z98">
        <f t="shared" si="91"/>
        <v>3</v>
      </c>
      <c r="AA98">
        <f t="shared" si="92"/>
        <v>4</v>
      </c>
      <c r="AB98" t="e" vm="1">
        <f t="array" aca="1" ref="AB98" ca="1">_xlfn.SWITCH(Y98,1,1,2,5,3,10,4,50,5,100,6,1000,10000)</f>
        <v>#NAME?</v>
      </c>
      <c r="AC98" t="e" vm="1">
        <f t="array" aca="1" ref="AC98" ca="1">_xlfn.SWITCH(Z98,1,1,2,5,3,10,4,50,5,100,6,1000,10000)</f>
        <v>#NAME?</v>
      </c>
      <c r="AD98" t="e" vm="1">
        <f t="array" aca="1" ref="AD98" ca="1">_xlfn.SWITCH(AA98,1,1,2,5,3,10,4,50,5,100,6,1000,10000)</f>
        <v>#NAME?</v>
      </c>
      <c r="AE98">
        <f t="shared" si="81"/>
        <v>0</v>
      </c>
      <c r="AF98" t="e" vm="2">
        <f t="shared" ca="1" si="82"/>
        <v>#NAME?</v>
      </c>
      <c r="AG98" t="e" vm="2">
        <f t="shared" ca="1" si="83"/>
        <v>#NAME?</v>
      </c>
      <c r="AH98" t="e">
        <f t="array" aca="1" ref="AH98" ca="1">[1]!LKnum(AE98:AG98)</f>
        <v>#NAME?</v>
      </c>
      <c r="AI98">
        <f t="array" ref="AI98">SUMPRODUCT(([2]符文经济!$BA$6:$BA$205)*(Q98=[2]符文经济!$AU$6:$AU$205)*([2]符文经济!$AT$6:$AT$205=R98))</f>
        <v>0</v>
      </c>
    </row>
    <row r="99" spans="4:35" x14ac:dyDescent="0.2">
      <c r="D99">
        <f t="shared" si="116"/>
        <v>1151.244473341992</v>
      </c>
      <c r="E99">
        <f t="shared" si="116"/>
        <v>255.83210518710979</v>
      </c>
      <c r="F99">
        <f t="shared" si="116"/>
        <v>7201.2596666969157</v>
      </c>
      <c r="G99">
        <f t="shared" si="85"/>
        <v>10</v>
      </c>
      <c r="H99">
        <f t="shared" si="86"/>
        <v>2</v>
      </c>
      <c r="I99">
        <f t="shared" si="87"/>
        <v>150</v>
      </c>
      <c r="J99" t="str">
        <f t="shared" si="80"/>
        <v>{1,100,10,25}</v>
      </c>
      <c r="K99" t="str">
        <f t="shared" si="88"/>
        <v>{2,100,2,5}</v>
      </c>
      <c r="L99" t="str">
        <f t="shared" si="89"/>
        <v>{3,100,150,375}</v>
      </c>
      <c r="O99">
        <v>92</v>
      </c>
      <c r="P99">
        <v>4</v>
      </c>
      <c r="Q99">
        <v>2</v>
      </c>
      <c r="R99">
        <v>3</v>
      </c>
      <c r="S99" s="14">
        <v>0</v>
      </c>
      <c r="T99" s="14">
        <v>25.583210518710899</v>
      </c>
      <c r="U99" s="14">
        <v>4440.7767944630996</v>
      </c>
      <c r="V99">
        <v>1</v>
      </c>
      <c r="W99">
        <v>2</v>
      </c>
      <c r="X99">
        <v>3</v>
      </c>
      <c r="Y99">
        <f t="shared" si="90"/>
        <v>1</v>
      </c>
      <c r="Z99">
        <f t="shared" si="91"/>
        <v>2</v>
      </c>
      <c r="AA99">
        <f t="shared" si="92"/>
        <v>4</v>
      </c>
      <c r="AB99" t="e" vm="1">
        <f t="array" aca="1" ref="AB99" ca="1">_xlfn.SWITCH(Y99,1,1,2,5,3,10,4,50,5,100,6,1000,10000)</f>
        <v>#NAME?</v>
      </c>
      <c r="AC99" t="e" vm="1">
        <f t="array" aca="1" ref="AC99" ca="1">_xlfn.SWITCH(Z99,1,1,2,5,3,10,4,50,5,100,6,1000,10000)</f>
        <v>#NAME?</v>
      </c>
      <c r="AD99" t="e" vm="1">
        <f t="array" aca="1" ref="AD99" ca="1">_xlfn.SWITCH(AA99,1,1,2,5,3,10,4,50,5,100,6,1000,10000)</f>
        <v>#NAME?</v>
      </c>
      <c r="AE99">
        <f t="shared" si="81"/>
        <v>0</v>
      </c>
      <c r="AF99" t="e" vm="2">
        <f t="shared" ca="1" si="82"/>
        <v>#NAME?</v>
      </c>
      <c r="AG99" t="e" vm="2">
        <f t="shared" ca="1" si="83"/>
        <v>#NAME?</v>
      </c>
      <c r="AH99" t="e">
        <f t="array" aca="1" ref="AH99" ca="1">[1]!LKnum(AE99:AG99)</f>
        <v>#NAME?</v>
      </c>
      <c r="AI99">
        <f t="array" ref="AI99">SUMPRODUCT(([2]符文经济!$BA$6:$BA$205)*(Q99=[2]符文经济!$AU$6:$AU$205)*([2]符文经济!$AT$6:$AT$205=R99))</f>
        <v>0</v>
      </c>
    </row>
    <row r="100" spans="4:35" x14ac:dyDescent="0.2">
      <c r="D100">
        <f t="shared" ref="D100" si="117">SUM(S100:S103)</f>
        <v>1509.995644737216</v>
      </c>
      <c r="E100">
        <f t="shared" ref="E100" si="118">SUM(T100:T103)</f>
        <v>335.55458771938123</v>
      </c>
      <c r="F100">
        <f t="shared" ref="F100" si="119">SUM(U100:U103)</f>
        <v>9445.3185097757159</v>
      </c>
      <c r="G100">
        <f t="shared" si="85"/>
        <v>10</v>
      </c>
      <c r="H100">
        <f t="shared" si="86"/>
        <v>2</v>
      </c>
      <c r="I100">
        <f t="shared" si="87"/>
        <v>150</v>
      </c>
      <c r="J100" t="str">
        <f t="shared" si="80"/>
        <v>{1,100,10,25}</v>
      </c>
      <c r="K100" t="str">
        <f t="shared" si="88"/>
        <v>{2,100,2,5}</v>
      </c>
      <c r="L100" t="str">
        <f t="shared" si="89"/>
        <v>{3,100,150,375}</v>
      </c>
      <c r="O100">
        <v>93</v>
      </c>
      <c r="P100">
        <v>1</v>
      </c>
      <c r="Q100">
        <v>2</v>
      </c>
      <c r="R100">
        <v>4</v>
      </c>
      <c r="S100" s="14">
        <v>754.99782236860801</v>
      </c>
      <c r="T100" s="14">
        <v>33.555458771938099</v>
      </c>
      <c r="U100" s="14">
        <v>0</v>
      </c>
      <c r="V100">
        <v>1</v>
      </c>
      <c r="W100">
        <v>2</v>
      </c>
      <c r="X100">
        <v>3</v>
      </c>
      <c r="Y100">
        <f t="shared" si="90"/>
        <v>3</v>
      </c>
      <c r="Z100">
        <f t="shared" si="91"/>
        <v>2</v>
      </c>
      <c r="AA100">
        <f t="shared" si="92"/>
        <v>1</v>
      </c>
      <c r="AB100" t="e" vm="1">
        <f t="array" aca="1" ref="AB100" ca="1">_xlfn.SWITCH(Y100,1,1,2,5,3,10,4,50,5,100,6,1000,10000)</f>
        <v>#NAME?</v>
      </c>
      <c r="AC100" t="e" vm="1">
        <f t="array" aca="1" ref="AC100" ca="1">_xlfn.SWITCH(Z100,1,1,2,5,3,10,4,50,5,100,6,1000,10000)</f>
        <v>#NAME?</v>
      </c>
      <c r="AD100" t="e" vm="1">
        <f t="array" aca="1" ref="AD100" ca="1">_xlfn.SWITCH(AA100,1,1,2,5,3,10,4,50,5,100,6,1000,10000)</f>
        <v>#NAME?</v>
      </c>
      <c r="AE100" t="e" vm="2">
        <f t="shared" ca="1" si="81"/>
        <v>#NAME?</v>
      </c>
      <c r="AF100" t="e" vm="2">
        <f t="shared" ca="1" si="82"/>
        <v>#NAME?</v>
      </c>
      <c r="AG100">
        <f t="shared" si="83"/>
        <v>0</v>
      </c>
      <c r="AH100" t="e">
        <f t="array" aca="1" ref="AH100" ca="1">[1]!LKnum(AE100:AG100)</f>
        <v>#NAME?</v>
      </c>
      <c r="AI100">
        <f t="array" ref="AI100">SUMPRODUCT(([2]符文经济!$BA$6:$BA$205)*(Q100=[2]符文经济!$AU$6:$AU$205)*([2]符文经济!$AT$6:$AT$205=R100))</f>
        <v>0</v>
      </c>
    </row>
    <row r="101" spans="4:35" x14ac:dyDescent="0.2">
      <c r="D101">
        <f t="shared" ref="D101:F103" si="120">D100</f>
        <v>1509.995644737216</v>
      </c>
      <c r="E101">
        <f t="shared" si="120"/>
        <v>335.55458771938123</v>
      </c>
      <c r="F101">
        <f t="shared" si="120"/>
        <v>9445.3185097757159</v>
      </c>
      <c r="G101">
        <f t="shared" si="85"/>
        <v>10</v>
      </c>
      <c r="H101">
        <f t="shared" si="86"/>
        <v>2</v>
      </c>
      <c r="I101">
        <f t="shared" si="87"/>
        <v>150</v>
      </c>
      <c r="J101" t="str">
        <f t="shared" si="80"/>
        <v>{1,100,10,25}</v>
      </c>
      <c r="K101" t="str">
        <f t="shared" si="88"/>
        <v>{2,100,2,5}</v>
      </c>
      <c r="L101" t="str">
        <f t="shared" si="89"/>
        <v>{3,100,150,375}</v>
      </c>
      <c r="O101">
        <v>94</v>
      </c>
      <c r="P101">
        <v>2</v>
      </c>
      <c r="Q101">
        <v>2</v>
      </c>
      <c r="R101">
        <v>4</v>
      </c>
      <c r="S101" s="14">
        <v>754.99782236860801</v>
      </c>
      <c r="T101" s="14">
        <v>0</v>
      </c>
      <c r="U101" s="14">
        <v>472.26592548878602</v>
      </c>
      <c r="V101">
        <v>1</v>
      </c>
      <c r="W101">
        <v>2</v>
      </c>
      <c r="X101">
        <v>3</v>
      </c>
      <c r="Y101">
        <f t="shared" si="90"/>
        <v>3</v>
      </c>
      <c r="Z101">
        <f t="shared" si="91"/>
        <v>1</v>
      </c>
      <c r="AA101">
        <f t="shared" si="92"/>
        <v>3</v>
      </c>
      <c r="AB101" t="e" vm="1">
        <f t="array" aca="1" ref="AB101" ca="1">_xlfn.SWITCH(Y101,1,1,2,5,3,10,4,50,5,100,6,1000,10000)</f>
        <v>#NAME?</v>
      </c>
      <c r="AC101" t="e" vm="1">
        <f t="array" aca="1" ref="AC101" ca="1">_xlfn.SWITCH(Z101,1,1,2,5,3,10,4,50,5,100,6,1000,10000)</f>
        <v>#NAME?</v>
      </c>
      <c r="AD101" t="e" vm="1">
        <f t="array" aca="1" ref="AD101" ca="1">_xlfn.SWITCH(AA101,1,1,2,5,3,10,4,50,5,100,6,1000,10000)</f>
        <v>#NAME?</v>
      </c>
      <c r="AE101" t="e" vm="2">
        <f t="shared" ca="1" si="81"/>
        <v>#NAME?</v>
      </c>
      <c r="AF101">
        <f t="shared" si="82"/>
        <v>0</v>
      </c>
      <c r="AG101" t="e" vm="2">
        <f t="shared" ca="1" si="83"/>
        <v>#NAME?</v>
      </c>
      <c r="AH101" t="e">
        <f t="array" aca="1" ref="AH101" ca="1">[1]!LKnum(AE101:AG101)</f>
        <v>#NAME?</v>
      </c>
      <c r="AI101">
        <f t="array" ref="AI101">SUMPRODUCT(([2]符文经济!$BA$6:$BA$205)*(Q101=[2]符文经济!$AU$6:$AU$205)*([2]符文经济!$AT$6:$AT$205=R101))</f>
        <v>0</v>
      </c>
    </row>
    <row r="102" spans="4:35" x14ac:dyDescent="0.2">
      <c r="D102">
        <f t="shared" si="120"/>
        <v>1509.995644737216</v>
      </c>
      <c r="E102">
        <f t="shared" si="120"/>
        <v>335.55458771938123</v>
      </c>
      <c r="F102">
        <f t="shared" si="120"/>
        <v>9445.3185097757159</v>
      </c>
      <c r="G102">
        <f t="shared" si="85"/>
        <v>10</v>
      </c>
      <c r="H102">
        <f t="shared" si="86"/>
        <v>2</v>
      </c>
      <c r="I102">
        <f t="shared" si="87"/>
        <v>150</v>
      </c>
      <c r="J102" t="str">
        <f t="shared" si="80"/>
        <v>{1,100,10,25}</v>
      </c>
      <c r="K102" t="str">
        <f t="shared" si="88"/>
        <v>{2,100,2,5}</v>
      </c>
      <c r="L102" t="str">
        <f t="shared" si="89"/>
        <v>{3,100,150,375}</v>
      </c>
      <c r="O102">
        <v>95</v>
      </c>
      <c r="P102">
        <v>3</v>
      </c>
      <c r="Q102">
        <v>2</v>
      </c>
      <c r="R102">
        <v>4</v>
      </c>
      <c r="S102" s="14">
        <v>0</v>
      </c>
      <c r="T102" s="14">
        <v>268.44367017550502</v>
      </c>
      <c r="U102" s="14">
        <v>3148.4395032585699</v>
      </c>
      <c r="V102">
        <v>1</v>
      </c>
      <c r="W102">
        <v>2</v>
      </c>
      <c r="X102">
        <v>3</v>
      </c>
      <c r="Y102">
        <f t="shared" si="90"/>
        <v>1</v>
      </c>
      <c r="Z102">
        <f t="shared" si="91"/>
        <v>3</v>
      </c>
      <c r="AA102">
        <f t="shared" si="92"/>
        <v>4</v>
      </c>
      <c r="AB102" t="e" vm="1">
        <f t="array" aca="1" ref="AB102" ca="1">_xlfn.SWITCH(Y102,1,1,2,5,3,10,4,50,5,100,6,1000,10000)</f>
        <v>#NAME?</v>
      </c>
      <c r="AC102" t="e" vm="1">
        <f t="array" aca="1" ref="AC102" ca="1">_xlfn.SWITCH(Z102,1,1,2,5,3,10,4,50,5,100,6,1000,10000)</f>
        <v>#NAME?</v>
      </c>
      <c r="AD102" t="e" vm="1">
        <f t="array" aca="1" ref="AD102" ca="1">_xlfn.SWITCH(AA102,1,1,2,5,3,10,4,50,5,100,6,1000,10000)</f>
        <v>#NAME?</v>
      </c>
      <c r="AE102">
        <f t="shared" si="81"/>
        <v>0</v>
      </c>
      <c r="AF102" t="e" vm="2">
        <f t="shared" ca="1" si="82"/>
        <v>#NAME?</v>
      </c>
      <c r="AG102" t="e" vm="2">
        <f t="shared" ca="1" si="83"/>
        <v>#NAME?</v>
      </c>
      <c r="AH102" t="e">
        <f t="array" aca="1" ref="AH102" ca="1">[1]!LKnum(AE102:AG102)</f>
        <v>#NAME?</v>
      </c>
      <c r="AI102">
        <f t="array" ref="AI102">SUMPRODUCT(([2]符文经济!$BA$6:$BA$205)*(Q102=[2]符文经济!$AU$6:$AU$205)*([2]符文经济!$AT$6:$AT$205=R102))</f>
        <v>0</v>
      </c>
    </row>
    <row r="103" spans="4:35" x14ac:dyDescent="0.2">
      <c r="D103">
        <f t="shared" si="120"/>
        <v>1509.995644737216</v>
      </c>
      <c r="E103">
        <f t="shared" si="120"/>
        <v>335.55458771938123</v>
      </c>
      <c r="F103">
        <f t="shared" si="120"/>
        <v>9445.3185097757159</v>
      </c>
      <c r="G103">
        <f t="shared" si="85"/>
        <v>10</v>
      </c>
      <c r="H103">
        <f t="shared" si="86"/>
        <v>2</v>
      </c>
      <c r="I103">
        <f t="shared" si="87"/>
        <v>150</v>
      </c>
      <c r="J103" t="str">
        <f t="shared" si="80"/>
        <v>{1,100,10,25}</v>
      </c>
      <c r="K103" t="str">
        <f t="shared" si="88"/>
        <v>{2,100,2,5}</v>
      </c>
      <c r="L103" t="str">
        <f t="shared" si="89"/>
        <v>{3,100,150,375}</v>
      </c>
      <c r="O103">
        <v>96</v>
      </c>
      <c r="P103">
        <v>4</v>
      </c>
      <c r="Q103">
        <v>2</v>
      </c>
      <c r="R103">
        <v>4</v>
      </c>
      <c r="S103" s="14">
        <v>0</v>
      </c>
      <c r="T103" s="14">
        <v>33.555458771938099</v>
      </c>
      <c r="U103" s="14">
        <v>5824.6130810283603</v>
      </c>
      <c r="V103">
        <v>1</v>
      </c>
      <c r="W103">
        <v>2</v>
      </c>
      <c r="X103">
        <v>3</v>
      </c>
      <c r="Y103">
        <f t="shared" si="90"/>
        <v>1</v>
      </c>
      <c r="Z103">
        <f t="shared" si="91"/>
        <v>2</v>
      </c>
      <c r="AA103">
        <f t="shared" si="92"/>
        <v>4</v>
      </c>
      <c r="AB103" t="e" vm="1">
        <f t="array" aca="1" ref="AB103" ca="1">_xlfn.SWITCH(Y103,1,1,2,5,3,10,4,50,5,100,6,1000,10000)</f>
        <v>#NAME?</v>
      </c>
      <c r="AC103" t="e" vm="1">
        <f t="array" aca="1" ref="AC103" ca="1">_xlfn.SWITCH(Z103,1,1,2,5,3,10,4,50,5,100,6,1000,10000)</f>
        <v>#NAME?</v>
      </c>
      <c r="AD103" t="e" vm="1">
        <f t="array" aca="1" ref="AD103" ca="1">_xlfn.SWITCH(AA103,1,1,2,5,3,10,4,50,5,100,6,1000,10000)</f>
        <v>#NAME?</v>
      </c>
      <c r="AE103">
        <f t="shared" si="81"/>
        <v>0</v>
      </c>
      <c r="AF103" t="e" vm="2">
        <f t="shared" ca="1" si="82"/>
        <v>#NAME?</v>
      </c>
      <c r="AG103" t="e" vm="2">
        <f t="shared" ca="1" si="83"/>
        <v>#NAME?</v>
      </c>
      <c r="AH103" t="e">
        <f t="array" aca="1" ref="AH103" ca="1">[1]!LKnum(AE103:AG103)</f>
        <v>#NAME?</v>
      </c>
      <c r="AI103">
        <f t="array" ref="AI103">SUMPRODUCT(([2]符文经济!$BA$6:$BA$205)*(Q103=[2]符文经济!$AU$6:$AU$205)*([2]符文经济!$AT$6:$AT$205=R103))</f>
        <v>0</v>
      </c>
    </row>
    <row r="104" spans="4:35" x14ac:dyDescent="0.2">
      <c r="D104">
        <f t="shared" ref="D104" si="121">SUM(S104:S107)</f>
        <v>1976.169622246176</v>
      </c>
      <c r="E104">
        <f t="shared" ref="E104" si="122">SUM(T104:T107)</f>
        <v>439.14880494359505</v>
      </c>
      <c r="F104">
        <f t="shared" ref="F104" si="123">SUM(U104:U107)</f>
        <v>12361.328045225368</v>
      </c>
      <c r="G104">
        <f t="shared" si="85"/>
        <v>10</v>
      </c>
      <c r="H104">
        <f t="shared" si="86"/>
        <v>2</v>
      </c>
      <c r="I104">
        <f t="shared" si="87"/>
        <v>150</v>
      </c>
      <c r="J104" t="str">
        <f t="shared" si="80"/>
        <v>{1,100,10,25}</v>
      </c>
      <c r="K104" t="str">
        <f t="shared" si="88"/>
        <v>{2,100,2,5}</v>
      </c>
      <c r="L104" t="str">
        <f t="shared" si="89"/>
        <v>{3,100,150,375}</v>
      </c>
      <c r="O104">
        <v>97</v>
      </c>
      <c r="P104">
        <v>1</v>
      </c>
      <c r="Q104">
        <v>2</v>
      </c>
      <c r="R104">
        <v>5</v>
      </c>
      <c r="S104" s="14">
        <v>988.084811123088</v>
      </c>
      <c r="T104" s="14">
        <v>43.914880494359501</v>
      </c>
      <c r="U104" s="14">
        <v>0</v>
      </c>
      <c r="V104">
        <v>1</v>
      </c>
      <c r="W104">
        <v>2</v>
      </c>
      <c r="X104">
        <v>3</v>
      </c>
      <c r="Y104">
        <f t="shared" si="90"/>
        <v>3</v>
      </c>
      <c r="Z104">
        <f t="shared" si="91"/>
        <v>2</v>
      </c>
      <c r="AA104">
        <f t="shared" si="92"/>
        <v>1</v>
      </c>
      <c r="AB104" t="e" vm="1">
        <f t="array" aca="1" ref="AB104" ca="1">_xlfn.SWITCH(Y104,1,1,2,5,3,10,4,50,5,100,6,1000,10000)</f>
        <v>#NAME?</v>
      </c>
      <c r="AC104" t="e" vm="1">
        <f t="array" aca="1" ref="AC104" ca="1">_xlfn.SWITCH(Z104,1,1,2,5,3,10,4,50,5,100,6,1000,10000)</f>
        <v>#NAME?</v>
      </c>
      <c r="AD104" t="e" vm="1">
        <f t="array" aca="1" ref="AD104" ca="1">_xlfn.SWITCH(AA104,1,1,2,5,3,10,4,50,5,100,6,1000,10000)</f>
        <v>#NAME?</v>
      </c>
      <c r="AE104" t="e" vm="2">
        <f t="shared" ca="1" si="81"/>
        <v>#NAME?</v>
      </c>
      <c r="AF104" t="e" vm="2">
        <f t="shared" ca="1" si="82"/>
        <v>#NAME?</v>
      </c>
      <c r="AG104">
        <f t="shared" si="83"/>
        <v>0</v>
      </c>
      <c r="AH104" t="e">
        <f t="array" aca="1" ref="AH104" ca="1">[1]!LKnum(AE104:AG104)</f>
        <v>#NAME?</v>
      </c>
      <c r="AI104">
        <f t="array" ref="AI104">SUMPRODUCT(([2]符文经济!$BA$6:$BA$205)*(Q104=[2]符文经济!$AU$6:$AU$205)*([2]符文经济!$AT$6:$AT$205=R104))</f>
        <v>0</v>
      </c>
    </row>
    <row r="105" spans="4:35" x14ac:dyDescent="0.2">
      <c r="D105">
        <f t="shared" ref="D105:F107" si="124">D104</f>
        <v>1976.169622246176</v>
      </c>
      <c r="E105">
        <f t="shared" si="124"/>
        <v>439.14880494359505</v>
      </c>
      <c r="F105">
        <f t="shared" si="124"/>
        <v>12361.328045225368</v>
      </c>
      <c r="G105">
        <f t="shared" si="85"/>
        <v>10</v>
      </c>
      <c r="H105">
        <f t="shared" si="86"/>
        <v>2</v>
      </c>
      <c r="I105">
        <f t="shared" si="87"/>
        <v>150</v>
      </c>
      <c r="J105" t="str">
        <f t="shared" si="80"/>
        <v>{1,100,10,25}</v>
      </c>
      <c r="K105" t="str">
        <f t="shared" si="88"/>
        <v>{2,100,2,5}</v>
      </c>
      <c r="L105" t="str">
        <f t="shared" si="89"/>
        <v>{3,100,150,375}</v>
      </c>
      <c r="O105">
        <v>98</v>
      </c>
      <c r="P105">
        <v>2</v>
      </c>
      <c r="Q105">
        <v>2</v>
      </c>
      <c r="R105">
        <v>5</v>
      </c>
      <c r="S105" s="14">
        <v>988.084811123088</v>
      </c>
      <c r="T105" s="14">
        <v>0</v>
      </c>
      <c r="U105" s="14">
        <v>618.06640226126797</v>
      </c>
      <c r="V105">
        <v>1</v>
      </c>
      <c r="W105">
        <v>2</v>
      </c>
      <c r="X105">
        <v>3</v>
      </c>
      <c r="Y105">
        <f t="shared" si="90"/>
        <v>3</v>
      </c>
      <c r="Z105">
        <f t="shared" si="91"/>
        <v>1</v>
      </c>
      <c r="AA105">
        <f t="shared" si="92"/>
        <v>3</v>
      </c>
      <c r="AB105" t="e" vm="1">
        <f t="array" aca="1" ref="AB105" ca="1">_xlfn.SWITCH(Y105,1,1,2,5,3,10,4,50,5,100,6,1000,10000)</f>
        <v>#NAME?</v>
      </c>
      <c r="AC105" t="e" vm="1">
        <f t="array" aca="1" ref="AC105" ca="1">_xlfn.SWITCH(Z105,1,1,2,5,3,10,4,50,5,100,6,1000,10000)</f>
        <v>#NAME?</v>
      </c>
      <c r="AD105" t="e" vm="1">
        <f t="array" aca="1" ref="AD105" ca="1">_xlfn.SWITCH(AA105,1,1,2,5,3,10,4,50,5,100,6,1000,10000)</f>
        <v>#NAME?</v>
      </c>
      <c r="AE105" t="e" vm="2">
        <f t="shared" ca="1" si="81"/>
        <v>#NAME?</v>
      </c>
      <c r="AF105">
        <f t="shared" si="82"/>
        <v>0</v>
      </c>
      <c r="AG105" t="e" vm="2">
        <f t="shared" ca="1" si="83"/>
        <v>#NAME?</v>
      </c>
      <c r="AH105" t="e">
        <f t="array" aca="1" ref="AH105" ca="1">[1]!LKnum(AE105:AG105)</f>
        <v>#NAME?</v>
      </c>
      <c r="AI105">
        <f t="array" ref="AI105">SUMPRODUCT(([2]符文经济!$BA$6:$BA$205)*(Q105=[2]符文经济!$AU$6:$AU$205)*([2]符文经济!$AT$6:$AT$205=R105))</f>
        <v>0</v>
      </c>
    </row>
    <row r="106" spans="4:35" x14ac:dyDescent="0.2">
      <c r="D106">
        <f t="shared" si="124"/>
        <v>1976.169622246176</v>
      </c>
      <c r="E106">
        <f t="shared" si="124"/>
        <v>439.14880494359505</v>
      </c>
      <c r="F106">
        <f t="shared" si="124"/>
        <v>12361.328045225368</v>
      </c>
      <c r="G106">
        <f t="shared" si="85"/>
        <v>10</v>
      </c>
      <c r="H106">
        <f t="shared" si="86"/>
        <v>2</v>
      </c>
      <c r="I106">
        <f t="shared" si="87"/>
        <v>150</v>
      </c>
      <c r="J106" t="str">
        <f t="shared" si="80"/>
        <v>{1,100,10,25}</v>
      </c>
      <c r="K106" t="str">
        <f t="shared" si="88"/>
        <v>{2,100,2,5}</v>
      </c>
      <c r="L106" t="str">
        <f t="shared" si="89"/>
        <v>{3,100,150,375}</v>
      </c>
      <c r="O106">
        <v>99</v>
      </c>
      <c r="P106">
        <v>3</v>
      </c>
      <c r="Q106">
        <v>2</v>
      </c>
      <c r="R106">
        <v>5</v>
      </c>
      <c r="S106" s="14">
        <v>0</v>
      </c>
      <c r="T106" s="14">
        <v>351.31904395487601</v>
      </c>
      <c r="U106" s="14">
        <v>4120.4426817417898</v>
      </c>
      <c r="V106">
        <v>1</v>
      </c>
      <c r="W106">
        <v>2</v>
      </c>
      <c r="X106">
        <v>3</v>
      </c>
      <c r="Y106">
        <f t="shared" si="90"/>
        <v>1</v>
      </c>
      <c r="Z106">
        <f t="shared" si="91"/>
        <v>3</v>
      </c>
      <c r="AA106">
        <f t="shared" si="92"/>
        <v>4</v>
      </c>
      <c r="AB106" t="e" vm="1">
        <f t="array" aca="1" ref="AB106" ca="1">_xlfn.SWITCH(Y106,1,1,2,5,3,10,4,50,5,100,6,1000,10000)</f>
        <v>#NAME?</v>
      </c>
      <c r="AC106" t="e" vm="1">
        <f t="array" aca="1" ref="AC106" ca="1">_xlfn.SWITCH(Z106,1,1,2,5,3,10,4,50,5,100,6,1000,10000)</f>
        <v>#NAME?</v>
      </c>
      <c r="AD106" t="e" vm="1">
        <f t="array" aca="1" ref="AD106" ca="1">_xlfn.SWITCH(AA106,1,1,2,5,3,10,4,50,5,100,6,1000,10000)</f>
        <v>#NAME?</v>
      </c>
      <c r="AE106">
        <f t="shared" si="81"/>
        <v>0</v>
      </c>
      <c r="AF106" t="e" vm="2">
        <f t="shared" ca="1" si="82"/>
        <v>#NAME?</v>
      </c>
      <c r="AG106" t="e" vm="2">
        <f t="shared" ca="1" si="83"/>
        <v>#NAME?</v>
      </c>
      <c r="AH106" t="e">
        <f t="array" aca="1" ref="AH106" ca="1">[1]!LKnum(AE106:AG106)</f>
        <v>#NAME?</v>
      </c>
      <c r="AI106">
        <f t="array" ref="AI106">SUMPRODUCT(([2]符文经济!$BA$6:$BA$205)*(Q106=[2]符文经济!$AU$6:$AU$205)*([2]符文经济!$AT$6:$AT$205=R106))</f>
        <v>0</v>
      </c>
    </row>
    <row r="107" spans="4:35" x14ac:dyDescent="0.2">
      <c r="D107">
        <f t="shared" si="124"/>
        <v>1976.169622246176</v>
      </c>
      <c r="E107">
        <f t="shared" si="124"/>
        <v>439.14880494359505</v>
      </c>
      <c r="F107">
        <f t="shared" si="124"/>
        <v>12361.328045225368</v>
      </c>
      <c r="G107">
        <f t="shared" si="85"/>
        <v>10</v>
      </c>
      <c r="H107">
        <f t="shared" si="86"/>
        <v>2</v>
      </c>
      <c r="I107">
        <f t="shared" si="87"/>
        <v>150</v>
      </c>
      <c r="J107" t="str">
        <f t="shared" si="80"/>
        <v>{1,100,10,25}</v>
      </c>
      <c r="K107" t="str">
        <f t="shared" si="88"/>
        <v>{2,100,2,5}</v>
      </c>
      <c r="L107" t="str">
        <f t="shared" si="89"/>
        <v>{3,100,150,375}</v>
      </c>
      <c r="O107">
        <v>100</v>
      </c>
      <c r="P107">
        <v>4</v>
      </c>
      <c r="Q107">
        <v>2</v>
      </c>
      <c r="R107">
        <v>5</v>
      </c>
      <c r="S107" s="14">
        <v>0</v>
      </c>
      <c r="T107" s="14">
        <v>43.914880494359501</v>
      </c>
      <c r="U107" s="14">
        <v>7622.8189612223096</v>
      </c>
      <c r="V107">
        <v>1</v>
      </c>
      <c r="W107">
        <v>2</v>
      </c>
      <c r="X107">
        <v>3</v>
      </c>
      <c r="Y107">
        <f t="shared" si="90"/>
        <v>1</v>
      </c>
      <c r="Z107">
        <f t="shared" si="91"/>
        <v>2</v>
      </c>
      <c r="AA107">
        <f t="shared" si="92"/>
        <v>4</v>
      </c>
      <c r="AB107" t="e" vm="1">
        <f t="array" aca="1" ref="AB107" ca="1">_xlfn.SWITCH(Y107,1,1,2,5,3,10,4,50,5,100,6,1000,10000)</f>
        <v>#NAME?</v>
      </c>
      <c r="AC107" t="e" vm="1">
        <f t="array" aca="1" ref="AC107" ca="1">_xlfn.SWITCH(Z107,1,1,2,5,3,10,4,50,5,100,6,1000,10000)</f>
        <v>#NAME?</v>
      </c>
      <c r="AD107" t="e" vm="1">
        <f t="array" aca="1" ref="AD107" ca="1">_xlfn.SWITCH(AA107,1,1,2,5,3,10,4,50,5,100,6,1000,10000)</f>
        <v>#NAME?</v>
      </c>
      <c r="AE107">
        <f t="shared" si="81"/>
        <v>0</v>
      </c>
      <c r="AF107" t="e" vm="2">
        <f t="shared" ca="1" si="82"/>
        <v>#NAME?</v>
      </c>
      <c r="AG107" t="e" vm="2">
        <f t="shared" ca="1" si="83"/>
        <v>#NAME?</v>
      </c>
      <c r="AH107" t="e">
        <f t="array" aca="1" ref="AH107" ca="1">[1]!LKnum(AE107:AG107)</f>
        <v>#NAME?</v>
      </c>
      <c r="AI107">
        <f t="array" ref="AI107">SUMPRODUCT(([2]符文经济!$BA$6:$BA$205)*(Q107=[2]符文经济!$AU$6:$AU$205)*([2]符文经济!$AT$6:$AT$205=R107))</f>
        <v>0</v>
      </c>
    </row>
    <row r="108" spans="4:35" x14ac:dyDescent="0.2">
      <c r="D108">
        <f t="shared" ref="D108" si="125">SUM(S108:S111)</f>
        <v>2581.0558607135399</v>
      </c>
      <c r="E108">
        <f t="shared" ref="E108" si="126">SUM(T108:T111)</f>
        <v>573.56796904745363</v>
      </c>
      <c r="F108">
        <f t="shared" ref="F108" si="127">SUM(U108:U111)</f>
        <v>16145.009941538854</v>
      </c>
      <c r="G108">
        <f t="shared" si="85"/>
        <v>10</v>
      </c>
      <c r="H108">
        <f t="shared" si="86"/>
        <v>2</v>
      </c>
      <c r="I108">
        <f t="shared" si="87"/>
        <v>150</v>
      </c>
      <c r="J108" t="str">
        <f t="shared" si="80"/>
        <v>{1,100,10,25}</v>
      </c>
      <c r="K108" t="str">
        <f t="shared" si="88"/>
        <v>{2,100,2,5}</v>
      </c>
      <c r="L108" t="str">
        <f t="shared" si="89"/>
        <v>{3,100,150,375}</v>
      </c>
      <c r="O108">
        <v>101</v>
      </c>
      <c r="P108">
        <v>1</v>
      </c>
      <c r="Q108">
        <v>2</v>
      </c>
      <c r="R108">
        <v>6</v>
      </c>
      <c r="S108" s="14">
        <v>1290.52793035677</v>
      </c>
      <c r="T108" s="14">
        <v>57.356796904745302</v>
      </c>
      <c r="U108" s="14">
        <v>0</v>
      </c>
      <c r="V108">
        <v>1</v>
      </c>
      <c r="W108">
        <v>2</v>
      </c>
      <c r="X108">
        <v>3</v>
      </c>
      <c r="Y108">
        <f t="shared" si="90"/>
        <v>4</v>
      </c>
      <c r="Z108">
        <f t="shared" si="91"/>
        <v>2</v>
      </c>
      <c r="AA108">
        <f t="shared" si="92"/>
        <v>1</v>
      </c>
      <c r="AB108" t="e" vm="1">
        <f t="array" aca="1" ref="AB108" ca="1">_xlfn.SWITCH(Y108,1,1,2,5,3,10,4,50,5,100,6,1000,10000)</f>
        <v>#NAME?</v>
      </c>
      <c r="AC108" t="e" vm="1">
        <f t="array" aca="1" ref="AC108" ca="1">_xlfn.SWITCH(Z108,1,1,2,5,3,10,4,50,5,100,6,1000,10000)</f>
        <v>#NAME?</v>
      </c>
      <c r="AD108" t="e" vm="1">
        <f t="array" aca="1" ref="AD108" ca="1">_xlfn.SWITCH(AA108,1,1,2,5,3,10,4,50,5,100,6,1000,10000)</f>
        <v>#NAME?</v>
      </c>
      <c r="AE108" t="e" vm="2">
        <f t="shared" ca="1" si="81"/>
        <v>#NAME?</v>
      </c>
      <c r="AF108" t="e" vm="2">
        <f t="shared" ca="1" si="82"/>
        <v>#NAME?</v>
      </c>
      <c r="AG108">
        <f t="shared" si="83"/>
        <v>0</v>
      </c>
      <c r="AH108" t="e">
        <f t="array" aca="1" ref="AH108" ca="1">[1]!LKnum(AE108:AG108)</f>
        <v>#NAME?</v>
      </c>
      <c r="AI108">
        <f t="array" ref="AI108">SUMPRODUCT(([2]符文经济!$BA$6:$BA$205)*(Q108=[2]符文经济!$AU$6:$AU$205)*([2]符文经济!$AT$6:$AT$205=R108))</f>
        <v>0</v>
      </c>
    </row>
    <row r="109" spans="4:35" x14ac:dyDescent="0.2">
      <c r="D109">
        <f t="shared" ref="D109:F111" si="128">D108</f>
        <v>2581.0558607135399</v>
      </c>
      <c r="E109">
        <f t="shared" si="128"/>
        <v>573.56796904745363</v>
      </c>
      <c r="F109">
        <f t="shared" si="128"/>
        <v>16145.009941538854</v>
      </c>
      <c r="G109">
        <f t="shared" si="85"/>
        <v>10</v>
      </c>
      <c r="H109">
        <f t="shared" si="86"/>
        <v>2</v>
      </c>
      <c r="I109">
        <f t="shared" si="87"/>
        <v>150</v>
      </c>
      <c r="J109" t="str">
        <f t="shared" si="80"/>
        <v>{1,100,10,25}</v>
      </c>
      <c r="K109" t="str">
        <f t="shared" si="88"/>
        <v>{2,100,2,5}</v>
      </c>
      <c r="L109" t="str">
        <f t="shared" si="89"/>
        <v>{3,100,150,375}</v>
      </c>
      <c r="O109">
        <v>102</v>
      </c>
      <c r="P109">
        <v>2</v>
      </c>
      <c r="Q109">
        <v>2</v>
      </c>
      <c r="R109">
        <v>6</v>
      </c>
      <c r="S109" s="14">
        <v>1290.52793035677</v>
      </c>
      <c r="T109" s="14">
        <v>0</v>
      </c>
      <c r="U109" s="14">
        <v>807.25049707694302</v>
      </c>
      <c r="V109">
        <v>1</v>
      </c>
      <c r="W109">
        <v>2</v>
      </c>
      <c r="X109">
        <v>3</v>
      </c>
      <c r="Y109">
        <f t="shared" si="90"/>
        <v>4</v>
      </c>
      <c r="Z109">
        <f t="shared" si="91"/>
        <v>1</v>
      </c>
      <c r="AA109">
        <f t="shared" si="92"/>
        <v>3</v>
      </c>
      <c r="AB109" t="e" vm="1">
        <f t="array" aca="1" ref="AB109" ca="1">_xlfn.SWITCH(Y109,1,1,2,5,3,10,4,50,5,100,6,1000,10000)</f>
        <v>#NAME?</v>
      </c>
      <c r="AC109" t="e" vm="1">
        <f t="array" aca="1" ref="AC109" ca="1">_xlfn.SWITCH(Z109,1,1,2,5,3,10,4,50,5,100,6,1000,10000)</f>
        <v>#NAME?</v>
      </c>
      <c r="AD109" t="e" vm="1">
        <f t="array" aca="1" ref="AD109" ca="1">_xlfn.SWITCH(AA109,1,1,2,5,3,10,4,50,5,100,6,1000,10000)</f>
        <v>#NAME?</v>
      </c>
      <c r="AE109" t="e" vm="2">
        <f t="shared" ca="1" si="81"/>
        <v>#NAME?</v>
      </c>
      <c r="AF109">
        <f t="shared" si="82"/>
        <v>0</v>
      </c>
      <c r="AG109" t="e" vm="2">
        <f t="shared" ca="1" si="83"/>
        <v>#NAME?</v>
      </c>
      <c r="AH109" t="e">
        <f t="array" aca="1" ref="AH109" ca="1">[1]!LKnum(AE109:AG109)</f>
        <v>#NAME?</v>
      </c>
      <c r="AI109">
        <f t="array" ref="AI109">SUMPRODUCT(([2]符文经济!$BA$6:$BA$205)*(Q109=[2]符文经济!$AU$6:$AU$205)*([2]符文经济!$AT$6:$AT$205=R109))</f>
        <v>0</v>
      </c>
    </row>
    <row r="110" spans="4:35" x14ac:dyDescent="0.2">
      <c r="D110">
        <f t="shared" si="128"/>
        <v>2581.0558607135399</v>
      </c>
      <c r="E110">
        <f t="shared" si="128"/>
        <v>573.56796904745363</v>
      </c>
      <c r="F110">
        <f t="shared" si="128"/>
        <v>16145.009941538854</v>
      </c>
      <c r="G110">
        <f t="shared" si="85"/>
        <v>10</v>
      </c>
      <c r="H110">
        <f t="shared" si="86"/>
        <v>2</v>
      </c>
      <c r="I110">
        <f t="shared" si="87"/>
        <v>150</v>
      </c>
      <c r="J110" t="str">
        <f t="shared" si="80"/>
        <v>{1,100,10,25}</v>
      </c>
      <c r="K110" t="str">
        <f t="shared" si="88"/>
        <v>{2,100,2,5}</v>
      </c>
      <c r="L110" t="str">
        <f t="shared" si="89"/>
        <v>{3,100,150,375}</v>
      </c>
      <c r="O110">
        <v>103</v>
      </c>
      <c r="P110">
        <v>3</v>
      </c>
      <c r="Q110">
        <v>2</v>
      </c>
      <c r="R110">
        <v>6</v>
      </c>
      <c r="S110" s="14">
        <v>0</v>
      </c>
      <c r="T110" s="14">
        <v>458.85437523796298</v>
      </c>
      <c r="U110" s="14">
        <v>5381.6699805129501</v>
      </c>
      <c r="V110">
        <v>1</v>
      </c>
      <c r="W110">
        <v>2</v>
      </c>
      <c r="X110">
        <v>3</v>
      </c>
      <c r="Y110">
        <f t="shared" si="90"/>
        <v>1</v>
      </c>
      <c r="Z110">
        <f t="shared" si="91"/>
        <v>3</v>
      </c>
      <c r="AA110">
        <f t="shared" si="92"/>
        <v>4</v>
      </c>
      <c r="AB110" t="e" vm="1">
        <f t="array" aca="1" ref="AB110" ca="1">_xlfn.SWITCH(Y110,1,1,2,5,3,10,4,50,5,100,6,1000,10000)</f>
        <v>#NAME?</v>
      </c>
      <c r="AC110" t="e" vm="1">
        <f t="array" aca="1" ref="AC110" ca="1">_xlfn.SWITCH(Z110,1,1,2,5,3,10,4,50,5,100,6,1000,10000)</f>
        <v>#NAME?</v>
      </c>
      <c r="AD110" t="e" vm="1">
        <f t="array" aca="1" ref="AD110" ca="1">_xlfn.SWITCH(AA110,1,1,2,5,3,10,4,50,5,100,6,1000,10000)</f>
        <v>#NAME?</v>
      </c>
      <c r="AE110">
        <f t="shared" si="81"/>
        <v>0</v>
      </c>
      <c r="AF110" t="e" vm="2">
        <f t="shared" ca="1" si="82"/>
        <v>#NAME?</v>
      </c>
      <c r="AG110" t="e" vm="2">
        <f t="shared" ca="1" si="83"/>
        <v>#NAME?</v>
      </c>
      <c r="AH110" t="e">
        <f t="array" aca="1" ref="AH110" ca="1">[1]!LKnum(AE110:AG110)</f>
        <v>#NAME?</v>
      </c>
      <c r="AI110">
        <f t="array" ref="AI110">SUMPRODUCT(([2]符文经济!$BA$6:$BA$205)*(Q110=[2]符文经济!$AU$6:$AU$205)*([2]符文经济!$AT$6:$AT$205=R110))</f>
        <v>0</v>
      </c>
    </row>
    <row r="111" spans="4:35" x14ac:dyDescent="0.2">
      <c r="D111">
        <f t="shared" si="128"/>
        <v>2581.0558607135399</v>
      </c>
      <c r="E111">
        <f t="shared" si="128"/>
        <v>573.56796904745363</v>
      </c>
      <c r="F111">
        <f t="shared" si="128"/>
        <v>16145.009941538854</v>
      </c>
      <c r="G111">
        <f t="shared" si="85"/>
        <v>10</v>
      </c>
      <c r="H111">
        <f t="shared" si="86"/>
        <v>2</v>
      </c>
      <c r="I111">
        <f t="shared" si="87"/>
        <v>150</v>
      </c>
      <c r="J111" t="str">
        <f t="shared" si="80"/>
        <v>{1,100,10,25}</v>
      </c>
      <c r="K111" t="str">
        <f t="shared" si="88"/>
        <v>{2,100,2,5}</v>
      </c>
      <c r="L111" t="str">
        <f t="shared" si="89"/>
        <v>{3,100,150,375}</v>
      </c>
      <c r="O111">
        <v>104</v>
      </c>
      <c r="P111">
        <v>4</v>
      </c>
      <c r="Q111">
        <v>2</v>
      </c>
      <c r="R111">
        <v>6</v>
      </c>
      <c r="S111" s="14">
        <v>0</v>
      </c>
      <c r="T111" s="14">
        <v>57.356796904745302</v>
      </c>
      <c r="U111" s="14">
        <v>9956.0894639489597</v>
      </c>
      <c r="V111">
        <v>1</v>
      </c>
      <c r="W111">
        <v>2</v>
      </c>
      <c r="X111">
        <v>3</v>
      </c>
      <c r="Y111">
        <f t="shared" si="90"/>
        <v>1</v>
      </c>
      <c r="Z111">
        <f t="shared" si="91"/>
        <v>2</v>
      </c>
      <c r="AA111">
        <f t="shared" si="92"/>
        <v>4</v>
      </c>
      <c r="AB111" t="e" vm="1">
        <f t="array" aca="1" ref="AB111" ca="1">_xlfn.SWITCH(Y111,1,1,2,5,3,10,4,50,5,100,6,1000,10000)</f>
        <v>#NAME?</v>
      </c>
      <c r="AC111" t="e" vm="1">
        <f t="array" aca="1" ref="AC111" ca="1">_xlfn.SWITCH(Z111,1,1,2,5,3,10,4,50,5,100,6,1000,10000)</f>
        <v>#NAME?</v>
      </c>
      <c r="AD111" t="e" vm="1">
        <f t="array" aca="1" ref="AD111" ca="1">_xlfn.SWITCH(AA111,1,1,2,5,3,10,4,50,5,100,6,1000,10000)</f>
        <v>#NAME?</v>
      </c>
      <c r="AE111">
        <f t="shared" si="81"/>
        <v>0</v>
      </c>
      <c r="AF111" t="e" vm="2">
        <f t="shared" ca="1" si="82"/>
        <v>#NAME?</v>
      </c>
      <c r="AG111" t="e" vm="2">
        <f t="shared" ca="1" si="83"/>
        <v>#NAME?</v>
      </c>
      <c r="AH111" t="e">
        <f t="array" aca="1" ref="AH111" ca="1">[1]!LKnum(AE111:AG111)</f>
        <v>#NAME?</v>
      </c>
      <c r="AI111">
        <f t="array" ref="AI111">SUMPRODUCT(([2]符文经济!$BA$6:$BA$205)*(Q111=[2]符文经济!$AU$6:$AU$205)*([2]符文经济!$AT$6:$AT$205=R111))</f>
        <v>0</v>
      </c>
    </row>
    <row r="112" spans="4:35" x14ac:dyDescent="0.2">
      <c r="D112">
        <f t="shared" ref="D112" si="129">SUM(S112:S115)</f>
        <v>3364.8746170241998</v>
      </c>
      <c r="E112">
        <f t="shared" ref="E112" si="130">SUM(T112:T115)</f>
        <v>747.74991489426748</v>
      </c>
      <c r="F112">
        <f t="shared" ref="F112" si="131">SUM(U112:U115)</f>
        <v>21047.949783182448</v>
      </c>
      <c r="G112">
        <f t="shared" si="85"/>
        <v>12</v>
      </c>
      <c r="H112">
        <f t="shared" si="86"/>
        <v>2</v>
      </c>
      <c r="I112">
        <f t="shared" si="87"/>
        <v>150</v>
      </c>
      <c r="J112" t="str">
        <f t="shared" si="80"/>
        <v>{1,100,12,30}</v>
      </c>
      <c r="K112" t="str">
        <f t="shared" si="88"/>
        <v>{2,100,2,5}</v>
      </c>
      <c r="L112" t="str">
        <f t="shared" si="89"/>
        <v>{3,100,150,375}</v>
      </c>
      <c r="O112">
        <v>105</v>
      </c>
      <c r="P112">
        <v>1</v>
      </c>
      <c r="Q112">
        <v>2</v>
      </c>
      <c r="R112">
        <v>7</v>
      </c>
      <c r="S112" s="14">
        <v>1682.4373085120999</v>
      </c>
      <c r="T112" s="14">
        <v>74.774991489426696</v>
      </c>
      <c r="U112" s="14">
        <v>0</v>
      </c>
      <c r="V112">
        <v>1</v>
      </c>
      <c r="W112">
        <v>2</v>
      </c>
      <c r="X112">
        <v>3</v>
      </c>
      <c r="Y112">
        <f t="shared" si="90"/>
        <v>4</v>
      </c>
      <c r="Z112">
        <f t="shared" si="91"/>
        <v>2</v>
      </c>
      <c r="AA112">
        <f t="shared" si="92"/>
        <v>1</v>
      </c>
      <c r="AB112" t="e" vm="1">
        <f t="array" aca="1" ref="AB112" ca="1">_xlfn.SWITCH(Y112,1,1,2,5,3,10,4,50,5,100,6,1000,10000)</f>
        <v>#NAME?</v>
      </c>
      <c r="AC112" t="e" vm="1">
        <f t="array" aca="1" ref="AC112" ca="1">_xlfn.SWITCH(Z112,1,1,2,5,3,10,4,50,5,100,6,1000,10000)</f>
        <v>#NAME?</v>
      </c>
      <c r="AD112" t="e" vm="1">
        <f t="array" aca="1" ref="AD112" ca="1">_xlfn.SWITCH(AA112,1,1,2,5,3,10,4,50,5,100,6,1000,10000)</f>
        <v>#NAME?</v>
      </c>
      <c r="AE112" t="e" vm="2">
        <f t="shared" ca="1" si="81"/>
        <v>#NAME?</v>
      </c>
      <c r="AF112" t="e" vm="2">
        <f t="shared" ca="1" si="82"/>
        <v>#NAME?</v>
      </c>
      <c r="AG112">
        <f t="shared" si="83"/>
        <v>0</v>
      </c>
      <c r="AH112" t="e">
        <f t="array" aca="1" ref="AH112" ca="1">[1]!LKnum(AE112:AG112)</f>
        <v>#NAME?</v>
      </c>
      <c r="AI112">
        <f t="array" ref="AI112">SUMPRODUCT(([2]符文经济!$BA$6:$BA$205)*(Q112=[2]符文经济!$AU$6:$AU$205)*([2]符文经济!$AT$6:$AT$205=R112))</f>
        <v>0</v>
      </c>
    </row>
    <row r="113" spans="4:35" x14ac:dyDescent="0.2">
      <c r="D113">
        <f t="shared" ref="D113:F115" si="132">D112</f>
        <v>3364.8746170241998</v>
      </c>
      <c r="E113">
        <f t="shared" si="132"/>
        <v>747.74991489426748</v>
      </c>
      <c r="F113">
        <f t="shared" si="132"/>
        <v>21047.949783182448</v>
      </c>
      <c r="G113">
        <f t="shared" si="85"/>
        <v>12</v>
      </c>
      <c r="H113">
        <f t="shared" si="86"/>
        <v>2</v>
      </c>
      <c r="I113">
        <f t="shared" si="87"/>
        <v>150</v>
      </c>
      <c r="J113" t="str">
        <f t="shared" si="80"/>
        <v>{1,100,12,30}</v>
      </c>
      <c r="K113" t="str">
        <f t="shared" si="88"/>
        <v>{2,100,2,5}</v>
      </c>
      <c r="L113" t="str">
        <f t="shared" si="89"/>
        <v>{3,100,150,375}</v>
      </c>
      <c r="O113">
        <v>106</v>
      </c>
      <c r="P113">
        <v>2</v>
      </c>
      <c r="Q113">
        <v>2</v>
      </c>
      <c r="R113">
        <v>7</v>
      </c>
      <c r="S113" s="14">
        <v>1682.4373085120999</v>
      </c>
      <c r="T113" s="14">
        <v>0</v>
      </c>
      <c r="U113" s="14">
        <v>1052.3974891591199</v>
      </c>
      <c r="V113">
        <v>1</v>
      </c>
      <c r="W113">
        <v>2</v>
      </c>
      <c r="X113">
        <v>3</v>
      </c>
      <c r="Y113">
        <f t="shared" si="90"/>
        <v>4</v>
      </c>
      <c r="Z113">
        <f t="shared" si="91"/>
        <v>1</v>
      </c>
      <c r="AA113">
        <f t="shared" si="92"/>
        <v>4</v>
      </c>
      <c r="AB113" t="e" vm="1">
        <f t="array" aca="1" ref="AB113" ca="1">_xlfn.SWITCH(Y113,1,1,2,5,3,10,4,50,5,100,6,1000,10000)</f>
        <v>#NAME?</v>
      </c>
      <c r="AC113" t="e" vm="1">
        <f t="array" aca="1" ref="AC113" ca="1">_xlfn.SWITCH(Z113,1,1,2,5,3,10,4,50,5,100,6,1000,10000)</f>
        <v>#NAME?</v>
      </c>
      <c r="AD113" t="e" vm="1">
        <f t="array" aca="1" ref="AD113" ca="1">_xlfn.SWITCH(AA113,1,1,2,5,3,10,4,50,5,100,6,1000,10000)</f>
        <v>#NAME?</v>
      </c>
      <c r="AE113" t="e" vm="2">
        <f t="shared" ca="1" si="81"/>
        <v>#NAME?</v>
      </c>
      <c r="AF113">
        <f t="shared" si="82"/>
        <v>0</v>
      </c>
      <c r="AG113" t="e" vm="2">
        <f t="shared" ca="1" si="83"/>
        <v>#NAME?</v>
      </c>
      <c r="AH113" t="e">
        <f t="array" aca="1" ref="AH113" ca="1">[1]!LKnum(AE113:AG113)</f>
        <v>#NAME?</v>
      </c>
      <c r="AI113">
        <f t="array" ref="AI113">SUMPRODUCT(([2]符文经济!$BA$6:$BA$205)*(Q113=[2]符文经济!$AU$6:$AU$205)*([2]符文经济!$AT$6:$AT$205=R113))</f>
        <v>0</v>
      </c>
    </row>
    <row r="114" spans="4:35" x14ac:dyDescent="0.2">
      <c r="D114">
        <f t="shared" si="132"/>
        <v>3364.8746170241998</v>
      </c>
      <c r="E114">
        <f t="shared" si="132"/>
        <v>747.74991489426748</v>
      </c>
      <c r="F114">
        <f t="shared" si="132"/>
        <v>21047.949783182448</v>
      </c>
      <c r="G114">
        <f t="shared" si="85"/>
        <v>12</v>
      </c>
      <c r="H114">
        <f t="shared" si="86"/>
        <v>2</v>
      </c>
      <c r="I114">
        <f t="shared" si="87"/>
        <v>150</v>
      </c>
      <c r="J114" t="str">
        <f t="shared" si="80"/>
        <v>{1,100,12,30}</v>
      </c>
      <c r="K114" t="str">
        <f t="shared" si="88"/>
        <v>{2,100,2,5}</v>
      </c>
      <c r="L114" t="str">
        <f t="shared" si="89"/>
        <v>{3,100,150,375}</v>
      </c>
      <c r="O114">
        <v>107</v>
      </c>
      <c r="P114">
        <v>3</v>
      </c>
      <c r="Q114">
        <v>2</v>
      </c>
      <c r="R114">
        <v>7</v>
      </c>
      <c r="S114" s="14">
        <v>0</v>
      </c>
      <c r="T114" s="14">
        <v>598.19993191541403</v>
      </c>
      <c r="U114" s="14">
        <v>7015.98326106083</v>
      </c>
      <c r="V114">
        <v>1</v>
      </c>
      <c r="W114">
        <v>2</v>
      </c>
      <c r="X114">
        <v>3</v>
      </c>
      <c r="Y114">
        <f t="shared" si="90"/>
        <v>1</v>
      </c>
      <c r="Z114">
        <f t="shared" si="91"/>
        <v>3</v>
      </c>
      <c r="AA114">
        <f t="shared" si="92"/>
        <v>4</v>
      </c>
      <c r="AB114" t="e" vm="1">
        <f t="array" aca="1" ref="AB114" ca="1">_xlfn.SWITCH(Y114,1,1,2,5,3,10,4,50,5,100,6,1000,10000)</f>
        <v>#NAME?</v>
      </c>
      <c r="AC114" t="e" vm="1">
        <f t="array" aca="1" ref="AC114" ca="1">_xlfn.SWITCH(Z114,1,1,2,5,3,10,4,50,5,100,6,1000,10000)</f>
        <v>#NAME?</v>
      </c>
      <c r="AD114" t="e" vm="1">
        <f t="array" aca="1" ref="AD114" ca="1">_xlfn.SWITCH(AA114,1,1,2,5,3,10,4,50,5,100,6,1000,10000)</f>
        <v>#NAME?</v>
      </c>
      <c r="AE114">
        <f t="shared" si="81"/>
        <v>0</v>
      </c>
      <c r="AF114" t="e" vm="2">
        <f t="shared" ca="1" si="82"/>
        <v>#NAME?</v>
      </c>
      <c r="AG114" t="e" vm="2">
        <f t="shared" ca="1" si="83"/>
        <v>#NAME?</v>
      </c>
      <c r="AH114" t="e">
        <f t="array" aca="1" ref="AH114" ca="1">[1]!LKnum(AE114:AG114)</f>
        <v>#NAME?</v>
      </c>
      <c r="AI114">
        <f t="array" ref="AI114">SUMPRODUCT(([2]符文经济!$BA$6:$BA$205)*(Q114=[2]符文经济!$AU$6:$AU$205)*([2]符文经济!$AT$6:$AT$205=R114))</f>
        <v>0</v>
      </c>
    </row>
    <row r="115" spans="4:35" x14ac:dyDescent="0.2">
      <c r="D115">
        <f t="shared" si="132"/>
        <v>3364.8746170241998</v>
      </c>
      <c r="E115">
        <f t="shared" si="132"/>
        <v>747.74991489426748</v>
      </c>
      <c r="F115">
        <f t="shared" si="132"/>
        <v>21047.949783182448</v>
      </c>
      <c r="G115">
        <f t="shared" si="85"/>
        <v>12</v>
      </c>
      <c r="H115">
        <f t="shared" si="86"/>
        <v>2</v>
      </c>
      <c r="I115">
        <f t="shared" si="87"/>
        <v>150</v>
      </c>
      <c r="J115" t="str">
        <f t="shared" si="80"/>
        <v>{1,100,12,30}</v>
      </c>
      <c r="K115" t="str">
        <f t="shared" si="88"/>
        <v>{2,100,2,5}</v>
      </c>
      <c r="L115" t="str">
        <f t="shared" si="89"/>
        <v>{3,100,150,375}</v>
      </c>
      <c r="O115">
        <v>108</v>
      </c>
      <c r="P115">
        <v>4</v>
      </c>
      <c r="Q115">
        <v>2</v>
      </c>
      <c r="R115">
        <v>7</v>
      </c>
      <c r="S115" s="14">
        <v>0</v>
      </c>
      <c r="T115" s="14">
        <v>74.774991489426696</v>
      </c>
      <c r="U115" s="14">
        <v>12979.569032962499</v>
      </c>
      <c r="V115">
        <v>1</v>
      </c>
      <c r="W115">
        <v>2</v>
      </c>
      <c r="X115">
        <v>3</v>
      </c>
      <c r="Y115">
        <f t="shared" si="90"/>
        <v>1</v>
      </c>
      <c r="Z115">
        <f t="shared" si="91"/>
        <v>2</v>
      </c>
      <c r="AA115">
        <f t="shared" si="92"/>
        <v>5</v>
      </c>
      <c r="AB115" t="e" vm="1">
        <f t="array" aca="1" ref="AB115" ca="1">_xlfn.SWITCH(Y115,1,1,2,5,3,10,4,50,5,100,6,1000,10000)</f>
        <v>#NAME?</v>
      </c>
      <c r="AC115" t="e" vm="1">
        <f t="array" aca="1" ref="AC115" ca="1">_xlfn.SWITCH(Z115,1,1,2,5,3,10,4,50,5,100,6,1000,10000)</f>
        <v>#NAME?</v>
      </c>
      <c r="AD115" t="e" vm="1">
        <f t="array" aca="1" ref="AD115" ca="1">_xlfn.SWITCH(AA115,1,1,2,5,3,10,4,50,5,100,6,1000,10000)</f>
        <v>#NAME?</v>
      </c>
      <c r="AE115">
        <f t="shared" si="81"/>
        <v>0</v>
      </c>
      <c r="AF115" t="e" vm="2">
        <f t="shared" ca="1" si="82"/>
        <v>#NAME?</v>
      </c>
      <c r="AG115" t="e" vm="2">
        <f t="shared" ca="1" si="83"/>
        <v>#NAME?</v>
      </c>
      <c r="AH115" t="e">
        <f t="array" aca="1" ref="AH115" ca="1">[1]!LKnum(AE115:AG115)</f>
        <v>#NAME?</v>
      </c>
      <c r="AI115">
        <f t="array" ref="AI115">SUMPRODUCT(([2]符文经济!$BA$6:$BA$205)*(Q115=[2]符文经济!$AU$6:$AU$205)*([2]符文经济!$AT$6:$AT$205=R115))</f>
        <v>0</v>
      </c>
    </row>
    <row r="116" spans="4:35" x14ac:dyDescent="0.2">
      <c r="D116">
        <f t="shared" ref="D116" si="133">SUM(S116:S119)</f>
        <v>4379.2867601956004</v>
      </c>
      <c r="E116">
        <f t="shared" ref="E116" si="134">SUM(T116:T119)</f>
        <v>973.17483559902132</v>
      </c>
      <c r="F116">
        <f t="shared" ref="F116" si="135">SUM(U116:U119)</f>
        <v>27393.296424301778</v>
      </c>
      <c r="G116">
        <f t="shared" si="85"/>
        <v>16</v>
      </c>
      <c r="H116">
        <f t="shared" si="86"/>
        <v>3</v>
      </c>
      <c r="I116">
        <f t="shared" si="87"/>
        <v>150</v>
      </c>
      <c r="J116" t="str">
        <f t="shared" si="80"/>
        <v>{1,100,16,40}</v>
      </c>
      <c r="K116" t="str">
        <f t="shared" si="88"/>
        <v>{2,100,3,7}</v>
      </c>
      <c r="L116" t="str">
        <f t="shared" si="89"/>
        <v>{3,100,150,375}</v>
      </c>
      <c r="O116">
        <v>109</v>
      </c>
      <c r="P116">
        <v>1</v>
      </c>
      <c r="Q116">
        <v>2</v>
      </c>
      <c r="R116">
        <v>8</v>
      </c>
      <c r="S116" s="14">
        <v>2189.6433800978002</v>
      </c>
      <c r="T116" s="14">
        <v>97.317483559902101</v>
      </c>
      <c r="U116" s="14">
        <v>0</v>
      </c>
      <c r="V116">
        <v>1</v>
      </c>
      <c r="W116">
        <v>2</v>
      </c>
      <c r="X116">
        <v>3</v>
      </c>
      <c r="Y116">
        <f t="shared" si="90"/>
        <v>4</v>
      </c>
      <c r="Z116">
        <f t="shared" si="91"/>
        <v>2</v>
      </c>
      <c r="AA116">
        <f t="shared" si="92"/>
        <v>1</v>
      </c>
      <c r="AB116" t="e" vm="1">
        <f t="array" aca="1" ref="AB116" ca="1">_xlfn.SWITCH(Y116,1,1,2,5,3,10,4,50,5,100,6,1000,10000)</f>
        <v>#NAME?</v>
      </c>
      <c r="AC116" t="e" vm="1">
        <f t="array" aca="1" ref="AC116" ca="1">_xlfn.SWITCH(Z116,1,1,2,5,3,10,4,50,5,100,6,1000,10000)</f>
        <v>#NAME?</v>
      </c>
      <c r="AD116" t="e" vm="1">
        <f t="array" aca="1" ref="AD116" ca="1">_xlfn.SWITCH(AA116,1,1,2,5,3,10,4,50,5,100,6,1000,10000)</f>
        <v>#NAME?</v>
      </c>
      <c r="AE116" t="e" vm="2">
        <f t="shared" ca="1" si="81"/>
        <v>#NAME?</v>
      </c>
      <c r="AF116" t="e" vm="2">
        <f t="shared" ca="1" si="82"/>
        <v>#NAME?</v>
      </c>
      <c r="AG116">
        <f t="shared" si="83"/>
        <v>0</v>
      </c>
      <c r="AH116" t="e">
        <f t="array" aca="1" ref="AH116" ca="1">[1]!LKnum(AE116:AG116)</f>
        <v>#NAME?</v>
      </c>
      <c r="AI116">
        <f t="array" ref="AI116">SUMPRODUCT(([2]符文经济!$BA$6:$BA$205)*(Q116=[2]符文经济!$AU$6:$AU$205)*([2]符文经济!$AT$6:$AT$205=R116))</f>
        <v>0</v>
      </c>
    </row>
    <row r="117" spans="4:35" x14ac:dyDescent="0.2">
      <c r="D117">
        <f t="shared" ref="D117:F119" si="136">D116</f>
        <v>4379.2867601956004</v>
      </c>
      <c r="E117">
        <f t="shared" si="136"/>
        <v>973.17483559902132</v>
      </c>
      <c r="F117">
        <f t="shared" si="136"/>
        <v>27393.296424301778</v>
      </c>
      <c r="G117">
        <f t="shared" si="85"/>
        <v>16</v>
      </c>
      <c r="H117">
        <f t="shared" si="86"/>
        <v>3</v>
      </c>
      <c r="I117">
        <f t="shared" si="87"/>
        <v>150</v>
      </c>
      <c r="J117" t="str">
        <f t="shared" si="80"/>
        <v>{1,100,16,40}</v>
      </c>
      <c r="K117" t="str">
        <f t="shared" si="88"/>
        <v>{2,100,3,7}</v>
      </c>
      <c r="L117" t="str">
        <f t="shared" si="89"/>
        <v>{3,100,150,375}</v>
      </c>
      <c r="O117">
        <v>110</v>
      </c>
      <c r="P117">
        <v>2</v>
      </c>
      <c r="Q117">
        <v>2</v>
      </c>
      <c r="R117">
        <v>8</v>
      </c>
      <c r="S117" s="14">
        <v>2189.6433800978002</v>
      </c>
      <c r="T117" s="14">
        <v>0</v>
      </c>
      <c r="U117" s="14">
        <v>1369.6648212150899</v>
      </c>
      <c r="V117">
        <v>1</v>
      </c>
      <c r="W117">
        <v>2</v>
      </c>
      <c r="X117">
        <v>3</v>
      </c>
      <c r="Y117">
        <f t="shared" si="90"/>
        <v>4</v>
      </c>
      <c r="Z117">
        <f t="shared" si="91"/>
        <v>1</v>
      </c>
      <c r="AA117">
        <f t="shared" si="92"/>
        <v>4</v>
      </c>
      <c r="AB117" t="e" vm="1">
        <f t="array" aca="1" ref="AB117" ca="1">_xlfn.SWITCH(Y117,1,1,2,5,3,10,4,50,5,100,6,1000,10000)</f>
        <v>#NAME?</v>
      </c>
      <c r="AC117" t="e" vm="1">
        <f t="array" aca="1" ref="AC117" ca="1">_xlfn.SWITCH(Z117,1,1,2,5,3,10,4,50,5,100,6,1000,10000)</f>
        <v>#NAME?</v>
      </c>
      <c r="AD117" t="e" vm="1">
        <f t="array" aca="1" ref="AD117" ca="1">_xlfn.SWITCH(AA117,1,1,2,5,3,10,4,50,5,100,6,1000,10000)</f>
        <v>#NAME?</v>
      </c>
      <c r="AE117" t="e" vm="2">
        <f t="shared" ca="1" si="81"/>
        <v>#NAME?</v>
      </c>
      <c r="AF117">
        <f t="shared" si="82"/>
        <v>0</v>
      </c>
      <c r="AG117" t="e" vm="2">
        <f t="shared" ca="1" si="83"/>
        <v>#NAME?</v>
      </c>
      <c r="AH117" t="e">
        <f t="array" aca="1" ref="AH117" ca="1">[1]!LKnum(AE117:AG117)</f>
        <v>#NAME?</v>
      </c>
      <c r="AI117">
        <f t="array" ref="AI117">SUMPRODUCT(([2]符文经济!$BA$6:$BA$205)*(Q117=[2]符文经济!$AU$6:$AU$205)*([2]符文经济!$AT$6:$AT$205=R117))</f>
        <v>0</v>
      </c>
    </row>
    <row r="118" spans="4:35" x14ac:dyDescent="0.2">
      <c r="D118">
        <f t="shared" si="136"/>
        <v>4379.2867601956004</v>
      </c>
      <c r="E118">
        <f t="shared" si="136"/>
        <v>973.17483559902132</v>
      </c>
      <c r="F118">
        <f t="shared" si="136"/>
        <v>27393.296424301778</v>
      </c>
      <c r="G118">
        <f t="shared" si="85"/>
        <v>16</v>
      </c>
      <c r="H118">
        <f t="shared" si="86"/>
        <v>3</v>
      </c>
      <c r="I118">
        <f t="shared" si="87"/>
        <v>150</v>
      </c>
      <c r="J118" t="str">
        <f t="shared" si="80"/>
        <v>{1,100,16,40}</v>
      </c>
      <c r="K118" t="str">
        <f t="shared" si="88"/>
        <v>{2,100,3,7}</v>
      </c>
      <c r="L118" t="str">
        <f t="shared" si="89"/>
        <v>{3,100,150,375}</v>
      </c>
      <c r="O118">
        <v>111</v>
      </c>
      <c r="P118">
        <v>3</v>
      </c>
      <c r="Q118">
        <v>2</v>
      </c>
      <c r="R118">
        <v>8</v>
      </c>
      <c r="S118" s="14">
        <v>0</v>
      </c>
      <c r="T118" s="14">
        <v>778.53986847921703</v>
      </c>
      <c r="U118" s="14">
        <v>9131.0988081005908</v>
      </c>
      <c r="V118">
        <v>1</v>
      </c>
      <c r="W118">
        <v>2</v>
      </c>
      <c r="X118">
        <v>3</v>
      </c>
      <c r="Y118">
        <f t="shared" si="90"/>
        <v>1</v>
      </c>
      <c r="Z118">
        <f t="shared" si="91"/>
        <v>3</v>
      </c>
      <c r="AA118">
        <f t="shared" si="92"/>
        <v>4</v>
      </c>
      <c r="AB118" t="e" vm="1">
        <f t="array" aca="1" ref="AB118" ca="1">_xlfn.SWITCH(Y118,1,1,2,5,3,10,4,50,5,100,6,1000,10000)</f>
        <v>#NAME?</v>
      </c>
      <c r="AC118" t="e" vm="1">
        <f t="array" aca="1" ref="AC118" ca="1">_xlfn.SWITCH(Z118,1,1,2,5,3,10,4,50,5,100,6,1000,10000)</f>
        <v>#NAME?</v>
      </c>
      <c r="AD118" t="e" vm="1">
        <f t="array" aca="1" ref="AD118" ca="1">_xlfn.SWITCH(AA118,1,1,2,5,3,10,4,50,5,100,6,1000,10000)</f>
        <v>#NAME?</v>
      </c>
      <c r="AE118">
        <f t="shared" si="81"/>
        <v>0</v>
      </c>
      <c r="AF118" t="e" vm="2">
        <f t="shared" ca="1" si="82"/>
        <v>#NAME?</v>
      </c>
      <c r="AG118" t="e" vm="2">
        <f t="shared" ca="1" si="83"/>
        <v>#NAME?</v>
      </c>
      <c r="AH118" t="e">
        <f t="array" aca="1" ref="AH118" ca="1">[1]!LKnum(AE118:AG118)</f>
        <v>#NAME?</v>
      </c>
      <c r="AI118">
        <f t="array" ref="AI118">SUMPRODUCT(([2]符文经济!$BA$6:$BA$205)*(Q118=[2]符文经济!$AU$6:$AU$205)*([2]符文经济!$AT$6:$AT$205=R118))</f>
        <v>0</v>
      </c>
    </row>
    <row r="119" spans="4:35" x14ac:dyDescent="0.2">
      <c r="D119">
        <f t="shared" si="136"/>
        <v>4379.2867601956004</v>
      </c>
      <c r="E119">
        <f t="shared" si="136"/>
        <v>973.17483559902132</v>
      </c>
      <c r="F119">
        <f t="shared" si="136"/>
        <v>27393.296424301778</v>
      </c>
      <c r="G119">
        <f t="shared" si="85"/>
        <v>16</v>
      </c>
      <c r="H119">
        <f t="shared" si="86"/>
        <v>3</v>
      </c>
      <c r="I119">
        <f t="shared" si="87"/>
        <v>150</v>
      </c>
      <c r="J119" t="str">
        <f t="shared" si="80"/>
        <v>{1,100,16,40}</v>
      </c>
      <c r="K119" t="str">
        <f t="shared" si="88"/>
        <v>{2,100,3,7}</v>
      </c>
      <c r="L119" t="str">
        <f t="shared" si="89"/>
        <v>{3,100,150,375}</v>
      </c>
      <c r="O119">
        <v>112</v>
      </c>
      <c r="P119">
        <v>4</v>
      </c>
      <c r="Q119">
        <v>2</v>
      </c>
      <c r="R119">
        <v>8</v>
      </c>
      <c r="S119" s="14">
        <v>0</v>
      </c>
      <c r="T119" s="14">
        <v>97.317483559902101</v>
      </c>
      <c r="U119" s="14">
        <v>16892.532794986098</v>
      </c>
      <c r="V119">
        <v>1</v>
      </c>
      <c r="W119">
        <v>2</v>
      </c>
      <c r="X119">
        <v>3</v>
      </c>
      <c r="Y119">
        <f t="shared" si="90"/>
        <v>1</v>
      </c>
      <c r="Z119">
        <f t="shared" si="91"/>
        <v>2</v>
      </c>
      <c r="AA119">
        <f t="shared" si="92"/>
        <v>5</v>
      </c>
      <c r="AB119" t="e" vm="1">
        <f t="array" aca="1" ref="AB119" ca="1">_xlfn.SWITCH(Y119,1,1,2,5,3,10,4,50,5,100,6,1000,10000)</f>
        <v>#NAME?</v>
      </c>
      <c r="AC119" t="e" vm="1">
        <f t="array" aca="1" ref="AC119" ca="1">_xlfn.SWITCH(Z119,1,1,2,5,3,10,4,50,5,100,6,1000,10000)</f>
        <v>#NAME?</v>
      </c>
      <c r="AD119" t="e" vm="1">
        <f t="array" aca="1" ref="AD119" ca="1">_xlfn.SWITCH(AA119,1,1,2,5,3,10,4,50,5,100,6,1000,10000)</f>
        <v>#NAME?</v>
      </c>
      <c r="AE119">
        <f t="shared" si="81"/>
        <v>0</v>
      </c>
      <c r="AF119" t="e" vm="2">
        <f t="shared" ca="1" si="82"/>
        <v>#NAME?</v>
      </c>
      <c r="AG119" t="e" vm="2">
        <f t="shared" ca="1" si="83"/>
        <v>#NAME?</v>
      </c>
      <c r="AH119" t="e">
        <f t="array" aca="1" ref="AH119" ca="1">[1]!LKnum(AE119:AG119)</f>
        <v>#NAME?</v>
      </c>
      <c r="AI119">
        <f t="array" ref="AI119">SUMPRODUCT(([2]符文经济!$BA$6:$BA$205)*(Q119=[2]符文经济!$AU$6:$AU$205)*([2]符文经济!$AT$6:$AT$205=R119))</f>
        <v>0</v>
      </c>
    </row>
    <row r="120" spans="4:35" x14ac:dyDescent="0.2">
      <c r="D120">
        <f t="shared" ref="D120" si="137">SUM(S120:S123)</f>
        <v>5690.60031138868</v>
      </c>
      <c r="E120">
        <f t="shared" ref="E120" si="138">SUM(T120:T123)</f>
        <v>1264.577846975262</v>
      </c>
      <c r="F120">
        <f t="shared" ref="F120" si="139">SUM(U120:U123)</f>
        <v>35595.819524531791</v>
      </c>
      <c r="G120">
        <f t="shared" si="85"/>
        <v>21</v>
      </c>
      <c r="H120">
        <f t="shared" si="86"/>
        <v>4</v>
      </c>
      <c r="I120">
        <f t="shared" si="87"/>
        <v>150</v>
      </c>
      <c r="J120" t="str">
        <f t="shared" si="80"/>
        <v>{1,100,21,52}</v>
      </c>
      <c r="K120" t="str">
        <f t="shared" si="88"/>
        <v>{2,100,4,10}</v>
      </c>
      <c r="L120" t="str">
        <f t="shared" si="89"/>
        <v>{3,100,150,375}</v>
      </c>
      <c r="O120">
        <v>113</v>
      </c>
      <c r="P120">
        <v>1</v>
      </c>
      <c r="Q120">
        <v>2</v>
      </c>
      <c r="R120">
        <v>9</v>
      </c>
      <c r="S120" s="14">
        <v>2845.30015569434</v>
      </c>
      <c r="T120" s="14">
        <v>126.45778469752599</v>
      </c>
      <c r="U120" s="14">
        <v>0</v>
      </c>
      <c r="V120">
        <v>1</v>
      </c>
      <c r="W120">
        <v>2</v>
      </c>
      <c r="X120">
        <v>3</v>
      </c>
      <c r="Y120">
        <f t="shared" si="90"/>
        <v>4</v>
      </c>
      <c r="Z120">
        <f t="shared" si="91"/>
        <v>3</v>
      </c>
      <c r="AA120">
        <f t="shared" si="92"/>
        <v>1</v>
      </c>
      <c r="AB120" t="e" vm="1">
        <f t="array" aca="1" ref="AB120" ca="1">_xlfn.SWITCH(Y120,1,1,2,5,3,10,4,50,5,100,6,1000,10000)</f>
        <v>#NAME?</v>
      </c>
      <c r="AC120" t="e" vm="1">
        <f t="array" aca="1" ref="AC120" ca="1">_xlfn.SWITCH(Z120,1,1,2,5,3,10,4,50,5,100,6,1000,10000)</f>
        <v>#NAME?</v>
      </c>
      <c r="AD120" t="e" vm="1">
        <f t="array" aca="1" ref="AD120" ca="1">_xlfn.SWITCH(AA120,1,1,2,5,3,10,4,50,5,100,6,1000,10000)</f>
        <v>#NAME?</v>
      </c>
      <c r="AE120" t="e" vm="2">
        <f t="shared" ca="1" si="81"/>
        <v>#NAME?</v>
      </c>
      <c r="AF120" t="e" vm="2">
        <f t="shared" ca="1" si="82"/>
        <v>#NAME?</v>
      </c>
      <c r="AG120">
        <f t="shared" si="83"/>
        <v>0</v>
      </c>
      <c r="AH120" t="e">
        <f t="array" aca="1" ref="AH120" ca="1">[1]!LKnum(AE120:AG120)</f>
        <v>#NAME?</v>
      </c>
      <c r="AI120">
        <f t="array" ref="AI120">SUMPRODUCT(([2]符文经济!$BA$6:$BA$205)*(Q120=[2]符文经济!$AU$6:$AU$205)*([2]符文经济!$AT$6:$AT$205=R120))</f>
        <v>0</v>
      </c>
    </row>
    <row r="121" spans="4:35" x14ac:dyDescent="0.2">
      <c r="D121">
        <f t="shared" ref="D121:F123" si="140">D120</f>
        <v>5690.60031138868</v>
      </c>
      <c r="E121">
        <f t="shared" si="140"/>
        <v>1264.577846975262</v>
      </c>
      <c r="F121">
        <f t="shared" si="140"/>
        <v>35595.819524531791</v>
      </c>
      <c r="G121">
        <f t="shared" si="85"/>
        <v>21</v>
      </c>
      <c r="H121">
        <f t="shared" si="86"/>
        <v>4</v>
      </c>
      <c r="I121">
        <f t="shared" si="87"/>
        <v>150</v>
      </c>
      <c r="J121" t="str">
        <f t="shared" si="80"/>
        <v>{1,100,21,52}</v>
      </c>
      <c r="K121" t="str">
        <f t="shared" si="88"/>
        <v>{2,100,4,10}</v>
      </c>
      <c r="L121" t="str">
        <f t="shared" si="89"/>
        <v>{3,100,150,375}</v>
      </c>
      <c r="O121">
        <v>114</v>
      </c>
      <c r="P121">
        <v>2</v>
      </c>
      <c r="Q121">
        <v>2</v>
      </c>
      <c r="R121">
        <v>9</v>
      </c>
      <c r="S121" s="14">
        <v>2845.30015569434</v>
      </c>
      <c r="T121" s="14">
        <v>0</v>
      </c>
      <c r="U121" s="14">
        <v>1779.7909762265899</v>
      </c>
      <c r="V121">
        <v>1</v>
      </c>
      <c r="W121">
        <v>2</v>
      </c>
      <c r="X121">
        <v>3</v>
      </c>
      <c r="Y121">
        <f t="shared" si="90"/>
        <v>4</v>
      </c>
      <c r="Z121">
        <f t="shared" si="91"/>
        <v>1</v>
      </c>
      <c r="AA121">
        <f t="shared" si="92"/>
        <v>4</v>
      </c>
      <c r="AB121" t="e" vm="1">
        <f t="array" aca="1" ref="AB121" ca="1">_xlfn.SWITCH(Y121,1,1,2,5,3,10,4,50,5,100,6,1000,10000)</f>
        <v>#NAME?</v>
      </c>
      <c r="AC121" t="e" vm="1">
        <f t="array" aca="1" ref="AC121" ca="1">_xlfn.SWITCH(Z121,1,1,2,5,3,10,4,50,5,100,6,1000,10000)</f>
        <v>#NAME?</v>
      </c>
      <c r="AD121" t="e" vm="1">
        <f t="array" aca="1" ref="AD121" ca="1">_xlfn.SWITCH(AA121,1,1,2,5,3,10,4,50,5,100,6,1000,10000)</f>
        <v>#NAME?</v>
      </c>
      <c r="AE121" t="e" vm="2">
        <f t="shared" ca="1" si="81"/>
        <v>#NAME?</v>
      </c>
      <c r="AF121">
        <f t="shared" si="82"/>
        <v>0</v>
      </c>
      <c r="AG121" t="e" vm="2">
        <f t="shared" ca="1" si="83"/>
        <v>#NAME?</v>
      </c>
      <c r="AH121" t="e">
        <f t="array" aca="1" ref="AH121" ca="1">[1]!LKnum(AE121:AG121)</f>
        <v>#NAME?</v>
      </c>
      <c r="AI121">
        <f t="array" ref="AI121">SUMPRODUCT(([2]符文经济!$BA$6:$BA$205)*(Q121=[2]符文经济!$AU$6:$AU$205)*([2]符文经济!$AT$6:$AT$205=R121))</f>
        <v>0</v>
      </c>
    </row>
    <row r="122" spans="4:35" x14ac:dyDescent="0.2">
      <c r="D122">
        <f t="shared" si="140"/>
        <v>5690.60031138868</v>
      </c>
      <c r="E122">
        <f t="shared" si="140"/>
        <v>1264.577846975262</v>
      </c>
      <c r="F122">
        <f t="shared" si="140"/>
        <v>35595.819524531791</v>
      </c>
      <c r="G122">
        <f t="shared" si="85"/>
        <v>21</v>
      </c>
      <c r="H122">
        <f t="shared" si="86"/>
        <v>4</v>
      </c>
      <c r="I122">
        <f t="shared" si="87"/>
        <v>150</v>
      </c>
      <c r="J122" t="str">
        <f t="shared" si="80"/>
        <v>{1,100,21,52}</v>
      </c>
      <c r="K122" t="str">
        <f t="shared" si="88"/>
        <v>{2,100,4,10}</v>
      </c>
      <c r="L122" t="str">
        <f t="shared" si="89"/>
        <v>{3,100,150,375}</v>
      </c>
      <c r="O122">
        <v>115</v>
      </c>
      <c r="P122">
        <v>3</v>
      </c>
      <c r="Q122">
        <v>2</v>
      </c>
      <c r="R122">
        <v>9</v>
      </c>
      <c r="S122" s="14">
        <v>0</v>
      </c>
      <c r="T122" s="14">
        <v>1011.66227758021</v>
      </c>
      <c r="U122" s="14">
        <v>11865.2731748439</v>
      </c>
      <c r="V122">
        <v>1</v>
      </c>
      <c r="W122">
        <v>2</v>
      </c>
      <c r="X122">
        <v>3</v>
      </c>
      <c r="Y122">
        <f t="shared" si="90"/>
        <v>1</v>
      </c>
      <c r="Z122">
        <f t="shared" si="91"/>
        <v>4</v>
      </c>
      <c r="AA122">
        <f t="shared" si="92"/>
        <v>5</v>
      </c>
      <c r="AB122" t="e" vm="1">
        <f t="array" aca="1" ref="AB122" ca="1">_xlfn.SWITCH(Y122,1,1,2,5,3,10,4,50,5,100,6,1000,10000)</f>
        <v>#NAME?</v>
      </c>
      <c r="AC122" t="e" vm="1">
        <f t="array" aca="1" ref="AC122" ca="1">_xlfn.SWITCH(Z122,1,1,2,5,3,10,4,50,5,100,6,1000,10000)</f>
        <v>#NAME?</v>
      </c>
      <c r="AD122" t="e" vm="1">
        <f t="array" aca="1" ref="AD122" ca="1">_xlfn.SWITCH(AA122,1,1,2,5,3,10,4,50,5,100,6,1000,10000)</f>
        <v>#NAME?</v>
      </c>
      <c r="AE122">
        <f t="shared" si="81"/>
        <v>0</v>
      </c>
      <c r="AF122" t="e" vm="2">
        <f t="shared" ca="1" si="82"/>
        <v>#NAME?</v>
      </c>
      <c r="AG122" t="e" vm="2">
        <f t="shared" ca="1" si="83"/>
        <v>#NAME?</v>
      </c>
      <c r="AH122" t="e">
        <f t="array" aca="1" ref="AH122" ca="1">[1]!LKnum(AE122:AG122)</f>
        <v>#NAME?</v>
      </c>
      <c r="AI122">
        <f t="array" ref="AI122">SUMPRODUCT(([2]符文经济!$BA$6:$BA$205)*(Q122=[2]符文经济!$AU$6:$AU$205)*([2]符文经济!$AT$6:$AT$205=R122))</f>
        <v>0</v>
      </c>
    </row>
    <row r="123" spans="4:35" x14ac:dyDescent="0.2">
      <c r="D123">
        <f t="shared" si="140"/>
        <v>5690.60031138868</v>
      </c>
      <c r="E123">
        <f t="shared" si="140"/>
        <v>1264.577846975262</v>
      </c>
      <c r="F123">
        <f t="shared" si="140"/>
        <v>35595.819524531791</v>
      </c>
      <c r="G123">
        <f t="shared" si="85"/>
        <v>21</v>
      </c>
      <c r="H123">
        <f t="shared" si="86"/>
        <v>4</v>
      </c>
      <c r="I123">
        <f t="shared" si="87"/>
        <v>150</v>
      </c>
      <c r="J123" t="str">
        <f t="shared" si="80"/>
        <v>{1,100,21,52}</v>
      </c>
      <c r="K123" t="str">
        <f t="shared" si="88"/>
        <v>{2,100,4,10}</v>
      </c>
      <c r="L123" t="str">
        <f t="shared" si="89"/>
        <v>{3,100,150,375}</v>
      </c>
      <c r="O123">
        <v>116</v>
      </c>
      <c r="P123">
        <v>4</v>
      </c>
      <c r="Q123">
        <v>2</v>
      </c>
      <c r="R123">
        <v>9</v>
      </c>
      <c r="S123" s="14">
        <v>0</v>
      </c>
      <c r="T123" s="14">
        <v>126.45778469752599</v>
      </c>
      <c r="U123" s="14">
        <v>21950.755373461299</v>
      </c>
      <c r="V123">
        <v>1</v>
      </c>
      <c r="W123">
        <v>2</v>
      </c>
      <c r="X123">
        <v>3</v>
      </c>
      <c r="Y123">
        <f t="shared" si="90"/>
        <v>1</v>
      </c>
      <c r="Z123">
        <f t="shared" si="91"/>
        <v>3</v>
      </c>
      <c r="AA123">
        <f t="shared" si="92"/>
        <v>5</v>
      </c>
      <c r="AB123" t="e" vm="1">
        <f t="array" aca="1" ref="AB123" ca="1">_xlfn.SWITCH(Y123,1,1,2,5,3,10,4,50,5,100,6,1000,10000)</f>
        <v>#NAME?</v>
      </c>
      <c r="AC123" t="e" vm="1">
        <f t="array" aca="1" ref="AC123" ca="1">_xlfn.SWITCH(Z123,1,1,2,5,3,10,4,50,5,100,6,1000,10000)</f>
        <v>#NAME?</v>
      </c>
      <c r="AD123" t="e" vm="1">
        <f t="array" aca="1" ref="AD123" ca="1">_xlfn.SWITCH(AA123,1,1,2,5,3,10,4,50,5,100,6,1000,10000)</f>
        <v>#NAME?</v>
      </c>
      <c r="AE123">
        <f t="shared" si="81"/>
        <v>0</v>
      </c>
      <c r="AF123" t="e" vm="2">
        <f t="shared" ca="1" si="82"/>
        <v>#NAME?</v>
      </c>
      <c r="AG123" t="e" vm="2">
        <f t="shared" ca="1" si="83"/>
        <v>#NAME?</v>
      </c>
      <c r="AH123" t="e">
        <f t="array" aca="1" ref="AH123" ca="1">[1]!LKnum(AE123:AG123)</f>
        <v>#NAME?</v>
      </c>
      <c r="AI123">
        <f t="array" ref="AI123">SUMPRODUCT(([2]符文经济!$BA$6:$BA$205)*(Q123=[2]符文经济!$AU$6:$AU$205)*([2]符文经济!$AT$6:$AT$205=R123))</f>
        <v>0</v>
      </c>
    </row>
    <row r="124" spans="4:35" x14ac:dyDescent="0.2">
      <c r="D124">
        <f t="shared" ref="D124" si="141">SUM(S124:S127)</f>
        <v>7383.8652156660801</v>
      </c>
      <c r="E124">
        <f t="shared" ref="E124" si="142">SUM(T124:T127)</f>
        <v>1640.8589368146859</v>
      </c>
      <c r="F124">
        <f t="shared" ref="F124" si="143">SUM(U124:U127)</f>
        <v>46187.523148357999</v>
      </c>
      <c r="G124">
        <f t="shared" si="85"/>
        <v>27</v>
      </c>
      <c r="H124">
        <f t="shared" si="86"/>
        <v>6</v>
      </c>
      <c r="I124">
        <f t="shared" si="87"/>
        <v>173</v>
      </c>
      <c r="J124" t="str">
        <f t="shared" si="80"/>
        <v>{1,100,27,67}</v>
      </c>
      <c r="K124" t="str">
        <f t="shared" si="88"/>
        <v>{2,100,6,15}</v>
      </c>
      <c r="L124" t="str">
        <f t="shared" si="89"/>
        <v>{3,100,173,432}</v>
      </c>
      <c r="O124">
        <v>117</v>
      </c>
      <c r="P124">
        <v>1</v>
      </c>
      <c r="Q124">
        <v>2</v>
      </c>
      <c r="R124">
        <v>10</v>
      </c>
      <c r="S124" s="14">
        <v>3691.93260783304</v>
      </c>
      <c r="T124" s="14">
        <v>164.08589368146801</v>
      </c>
      <c r="U124" s="14">
        <v>0</v>
      </c>
      <c r="V124">
        <v>1</v>
      </c>
      <c r="W124">
        <v>2</v>
      </c>
      <c r="X124">
        <v>3</v>
      </c>
      <c r="Y124">
        <f t="shared" si="90"/>
        <v>4</v>
      </c>
      <c r="Z124">
        <f t="shared" si="91"/>
        <v>3</v>
      </c>
      <c r="AA124">
        <f t="shared" si="92"/>
        <v>1</v>
      </c>
      <c r="AB124" t="e" vm="1">
        <f t="array" aca="1" ref="AB124" ca="1">_xlfn.SWITCH(Y124,1,1,2,5,3,10,4,50,5,100,6,1000,10000)</f>
        <v>#NAME?</v>
      </c>
      <c r="AC124" t="e" vm="1">
        <f t="array" aca="1" ref="AC124" ca="1">_xlfn.SWITCH(Z124,1,1,2,5,3,10,4,50,5,100,6,1000,10000)</f>
        <v>#NAME?</v>
      </c>
      <c r="AD124" t="e" vm="1">
        <f t="array" aca="1" ref="AD124" ca="1">_xlfn.SWITCH(AA124,1,1,2,5,3,10,4,50,5,100,6,1000,10000)</f>
        <v>#NAME?</v>
      </c>
      <c r="AE124" t="e" vm="2">
        <f t="shared" ca="1" si="81"/>
        <v>#NAME?</v>
      </c>
      <c r="AF124" t="e" vm="2">
        <f t="shared" ca="1" si="82"/>
        <v>#NAME?</v>
      </c>
      <c r="AG124">
        <f t="shared" si="83"/>
        <v>0</v>
      </c>
      <c r="AH124" t="e">
        <f t="array" aca="1" ref="AH124" ca="1">[1]!LKnum(AE124:AG124)</f>
        <v>#NAME?</v>
      </c>
      <c r="AI124">
        <f t="array" ref="AI124">SUMPRODUCT(([2]符文经济!$BA$6:$BA$205)*(Q124=[2]符文经济!$AU$6:$AU$205)*([2]符文经济!$AT$6:$AT$205=R124))</f>
        <v>0</v>
      </c>
    </row>
    <row r="125" spans="4:35" x14ac:dyDescent="0.2">
      <c r="D125">
        <f t="shared" ref="D125:F127" si="144">D124</f>
        <v>7383.8652156660801</v>
      </c>
      <c r="E125">
        <f t="shared" si="144"/>
        <v>1640.8589368146859</v>
      </c>
      <c r="F125">
        <f t="shared" si="144"/>
        <v>46187.523148357999</v>
      </c>
      <c r="G125">
        <f t="shared" si="85"/>
        <v>27</v>
      </c>
      <c r="H125">
        <f t="shared" si="86"/>
        <v>6</v>
      </c>
      <c r="I125">
        <f t="shared" si="87"/>
        <v>173</v>
      </c>
      <c r="J125" t="str">
        <f t="shared" si="80"/>
        <v>{1,100,27,67}</v>
      </c>
      <c r="K125" t="str">
        <f t="shared" si="88"/>
        <v>{2,100,6,15}</v>
      </c>
      <c r="L125" t="str">
        <f t="shared" si="89"/>
        <v>{3,100,173,432}</v>
      </c>
      <c r="O125">
        <v>118</v>
      </c>
      <c r="P125">
        <v>2</v>
      </c>
      <c r="Q125">
        <v>2</v>
      </c>
      <c r="R125">
        <v>10</v>
      </c>
      <c r="S125" s="14">
        <v>3691.93260783304</v>
      </c>
      <c r="T125" s="14">
        <v>0</v>
      </c>
      <c r="U125" s="14">
        <v>2309.3761574178998</v>
      </c>
      <c r="V125">
        <v>1</v>
      </c>
      <c r="W125">
        <v>2</v>
      </c>
      <c r="X125">
        <v>3</v>
      </c>
      <c r="Y125">
        <f t="shared" si="90"/>
        <v>4</v>
      </c>
      <c r="Z125">
        <f t="shared" si="91"/>
        <v>1</v>
      </c>
      <c r="AA125">
        <f t="shared" si="92"/>
        <v>4</v>
      </c>
      <c r="AB125" t="e" vm="1">
        <f t="array" aca="1" ref="AB125" ca="1">_xlfn.SWITCH(Y125,1,1,2,5,3,10,4,50,5,100,6,1000,10000)</f>
        <v>#NAME?</v>
      </c>
      <c r="AC125" t="e" vm="1">
        <f t="array" aca="1" ref="AC125" ca="1">_xlfn.SWITCH(Z125,1,1,2,5,3,10,4,50,5,100,6,1000,10000)</f>
        <v>#NAME?</v>
      </c>
      <c r="AD125" t="e" vm="1">
        <f t="array" aca="1" ref="AD125" ca="1">_xlfn.SWITCH(AA125,1,1,2,5,3,10,4,50,5,100,6,1000,10000)</f>
        <v>#NAME?</v>
      </c>
      <c r="AE125" t="e" vm="2">
        <f t="shared" ca="1" si="81"/>
        <v>#NAME?</v>
      </c>
      <c r="AF125">
        <f t="shared" si="82"/>
        <v>0</v>
      </c>
      <c r="AG125" t="e" vm="2">
        <f t="shared" ca="1" si="83"/>
        <v>#NAME?</v>
      </c>
      <c r="AH125" t="e">
        <f t="array" aca="1" ref="AH125" ca="1">[1]!LKnum(AE125:AG125)</f>
        <v>#NAME?</v>
      </c>
      <c r="AI125">
        <f t="array" ref="AI125">SUMPRODUCT(([2]符文经济!$BA$6:$BA$205)*(Q125=[2]符文经济!$AU$6:$AU$205)*([2]符文经济!$AT$6:$AT$205=R125))</f>
        <v>0</v>
      </c>
    </row>
    <row r="126" spans="4:35" x14ac:dyDescent="0.2">
      <c r="D126">
        <f t="shared" si="144"/>
        <v>7383.8652156660801</v>
      </c>
      <c r="E126">
        <f t="shared" si="144"/>
        <v>1640.8589368146859</v>
      </c>
      <c r="F126">
        <f t="shared" si="144"/>
        <v>46187.523148357999</v>
      </c>
      <c r="G126">
        <f t="shared" si="85"/>
        <v>27</v>
      </c>
      <c r="H126">
        <f t="shared" si="86"/>
        <v>6</v>
      </c>
      <c r="I126">
        <f t="shared" si="87"/>
        <v>173</v>
      </c>
      <c r="J126" t="str">
        <f t="shared" si="80"/>
        <v>{1,100,27,67}</v>
      </c>
      <c r="K126" t="str">
        <f t="shared" si="88"/>
        <v>{2,100,6,15}</v>
      </c>
      <c r="L126" t="str">
        <f t="shared" si="89"/>
        <v>{3,100,173,432}</v>
      </c>
      <c r="O126">
        <v>119</v>
      </c>
      <c r="P126">
        <v>3</v>
      </c>
      <c r="Q126">
        <v>2</v>
      </c>
      <c r="R126">
        <v>10</v>
      </c>
      <c r="S126" s="14">
        <v>0</v>
      </c>
      <c r="T126" s="14">
        <v>1312.68714945175</v>
      </c>
      <c r="U126" s="14">
        <v>15395.8410494527</v>
      </c>
      <c r="V126">
        <v>1</v>
      </c>
      <c r="W126">
        <v>2</v>
      </c>
      <c r="X126">
        <v>3</v>
      </c>
      <c r="Y126">
        <f t="shared" si="90"/>
        <v>1</v>
      </c>
      <c r="Z126">
        <f t="shared" si="91"/>
        <v>4</v>
      </c>
      <c r="AA126">
        <f t="shared" si="92"/>
        <v>5</v>
      </c>
      <c r="AB126" t="e" vm="1">
        <f t="array" aca="1" ref="AB126" ca="1">_xlfn.SWITCH(Y126,1,1,2,5,3,10,4,50,5,100,6,1000,10000)</f>
        <v>#NAME?</v>
      </c>
      <c r="AC126" t="e" vm="1">
        <f t="array" aca="1" ref="AC126" ca="1">_xlfn.SWITCH(Z126,1,1,2,5,3,10,4,50,5,100,6,1000,10000)</f>
        <v>#NAME?</v>
      </c>
      <c r="AD126" t="e" vm="1">
        <f t="array" aca="1" ref="AD126" ca="1">_xlfn.SWITCH(AA126,1,1,2,5,3,10,4,50,5,100,6,1000,10000)</f>
        <v>#NAME?</v>
      </c>
      <c r="AE126">
        <f t="shared" si="81"/>
        <v>0</v>
      </c>
      <c r="AF126" t="e" vm="2">
        <f t="shared" ca="1" si="82"/>
        <v>#NAME?</v>
      </c>
      <c r="AG126" t="e" vm="2">
        <f t="shared" ca="1" si="83"/>
        <v>#NAME?</v>
      </c>
      <c r="AH126" t="e">
        <f t="array" aca="1" ref="AH126" ca="1">[1]!LKnum(AE126:AG126)</f>
        <v>#NAME?</v>
      </c>
      <c r="AI126">
        <f t="array" ref="AI126">SUMPRODUCT(([2]符文经济!$BA$6:$BA$205)*(Q126=[2]符文经济!$AU$6:$AU$205)*([2]符文经济!$AT$6:$AT$205=R126))</f>
        <v>0</v>
      </c>
    </row>
    <row r="127" spans="4:35" x14ac:dyDescent="0.2">
      <c r="D127">
        <f t="shared" si="144"/>
        <v>7383.8652156660801</v>
      </c>
      <c r="E127">
        <f t="shared" si="144"/>
        <v>1640.8589368146859</v>
      </c>
      <c r="F127">
        <f t="shared" si="144"/>
        <v>46187.523148357999</v>
      </c>
      <c r="G127">
        <f t="shared" si="85"/>
        <v>27</v>
      </c>
      <c r="H127">
        <f t="shared" si="86"/>
        <v>6</v>
      </c>
      <c r="I127">
        <f t="shared" si="87"/>
        <v>173</v>
      </c>
      <c r="J127" t="str">
        <f t="shared" si="80"/>
        <v>{1,100,27,67}</v>
      </c>
      <c r="K127" t="str">
        <f t="shared" si="88"/>
        <v>{2,100,6,15}</v>
      </c>
      <c r="L127" t="str">
        <f t="shared" si="89"/>
        <v>{3,100,173,432}</v>
      </c>
      <c r="O127">
        <v>120</v>
      </c>
      <c r="P127">
        <v>4</v>
      </c>
      <c r="Q127">
        <v>2</v>
      </c>
      <c r="R127">
        <v>10</v>
      </c>
      <c r="S127" s="14">
        <v>0</v>
      </c>
      <c r="T127" s="14">
        <v>164.08589368146801</v>
      </c>
      <c r="U127" s="14">
        <v>28482.305941487401</v>
      </c>
      <c r="V127">
        <v>1</v>
      </c>
      <c r="W127">
        <v>2</v>
      </c>
      <c r="X127">
        <v>3</v>
      </c>
      <c r="Y127">
        <f t="shared" si="90"/>
        <v>1</v>
      </c>
      <c r="Z127">
        <f t="shared" si="91"/>
        <v>3</v>
      </c>
      <c r="AA127">
        <f t="shared" si="92"/>
        <v>5</v>
      </c>
      <c r="AB127" t="e" vm="1">
        <f t="array" aca="1" ref="AB127" ca="1">_xlfn.SWITCH(Y127,1,1,2,5,3,10,4,50,5,100,6,1000,10000)</f>
        <v>#NAME?</v>
      </c>
      <c r="AC127" t="e" vm="1">
        <f t="array" aca="1" ref="AC127" ca="1">_xlfn.SWITCH(Z127,1,1,2,5,3,10,4,50,5,100,6,1000,10000)</f>
        <v>#NAME?</v>
      </c>
      <c r="AD127" t="e" vm="1">
        <f t="array" aca="1" ref="AD127" ca="1">_xlfn.SWITCH(AA127,1,1,2,5,3,10,4,50,5,100,6,1000,10000)</f>
        <v>#NAME?</v>
      </c>
      <c r="AE127">
        <f t="shared" si="81"/>
        <v>0</v>
      </c>
      <c r="AF127" t="e" vm="2">
        <f t="shared" ca="1" si="82"/>
        <v>#NAME?</v>
      </c>
      <c r="AG127" t="e" vm="2">
        <f t="shared" ca="1" si="83"/>
        <v>#NAME?</v>
      </c>
      <c r="AH127" t="e">
        <f t="array" aca="1" ref="AH127" ca="1">[1]!LKnum(AE127:AG127)</f>
        <v>#NAME?</v>
      </c>
      <c r="AI127">
        <f t="array" ref="AI127">SUMPRODUCT(([2]符文经济!$BA$6:$BA$205)*(Q127=[2]符文经济!$AU$6:$AU$205)*([2]符文经济!$AT$6:$AT$205=R127))</f>
        <v>0</v>
      </c>
    </row>
    <row r="128" spans="4:35" x14ac:dyDescent="0.2">
      <c r="D128">
        <f t="shared" ref="D128" si="145">SUM(S128:S131)</f>
        <v>9568.1000526203807</v>
      </c>
      <c r="E128">
        <f t="shared" ref="E128" si="146">SUM(T128:T131)</f>
        <v>2126.244456137862</v>
      </c>
      <c r="F128">
        <f t="shared" ref="F128" si="147">SUM(U128:U131)</f>
        <v>59850.339863813992</v>
      </c>
      <c r="G128">
        <f t="shared" si="85"/>
        <v>35</v>
      </c>
      <c r="H128">
        <f t="shared" si="86"/>
        <v>7</v>
      </c>
      <c r="I128">
        <f t="shared" si="87"/>
        <v>224</v>
      </c>
      <c r="J128" t="str">
        <f t="shared" si="80"/>
        <v>{1,100,35,87}</v>
      </c>
      <c r="K128" t="str">
        <f t="shared" si="88"/>
        <v>{2,100,7,17}</v>
      </c>
      <c r="L128" t="str">
        <f t="shared" si="89"/>
        <v>{3,100,224,560}</v>
      </c>
      <c r="O128">
        <v>121</v>
      </c>
      <c r="P128">
        <v>1</v>
      </c>
      <c r="Q128">
        <v>2</v>
      </c>
      <c r="R128">
        <v>11</v>
      </c>
      <c r="S128" s="14">
        <v>4784.0500263101903</v>
      </c>
      <c r="T128" s="14">
        <v>212.62444561378601</v>
      </c>
      <c r="U128" s="14">
        <v>0</v>
      </c>
      <c r="V128">
        <v>1</v>
      </c>
      <c r="W128">
        <v>2</v>
      </c>
      <c r="X128">
        <v>3</v>
      </c>
      <c r="Y128">
        <f t="shared" si="90"/>
        <v>4</v>
      </c>
      <c r="Z128">
        <f t="shared" si="91"/>
        <v>3</v>
      </c>
      <c r="AA128">
        <f t="shared" si="92"/>
        <v>1</v>
      </c>
      <c r="AB128" t="e" vm="1">
        <f t="array" aca="1" ref="AB128" ca="1">_xlfn.SWITCH(Y128,1,1,2,5,3,10,4,50,5,100,6,1000,10000)</f>
        <v>#NAME?</v>
      </c>
      <c r="AC128" t="e" vm="1">
        <f t="array" aca="1" ref="AC128" ca="1">_xlfn.SWITCH(Z128,1,1,2,5,3,10,4,50,5,100,6,1000,10000)</f>
        <v>#NAME?</v>
      </c>
      <c r="AD128" t="e" vm="1">
        <f t="array" aca="1" ref="AD128" ca="1">_xlfn.SWITCH(AA128,1,1,2,5,3,10,4,50,5,100,6,1000,10000)</f>
        <v>#NAME?</v>
      </c>
      <c r="AE128" t="e" vm="2">
        <f t="shared" ca="1" si="81"/>
        <v>#NAME?</v>
      </c>
      <c r="AF128" t="e" vm="2">
        <f t="shared" ca="1" si="82"/>
        <v>#NAME?</v>
      </c>
      <c r="AG128">
        <f t="shared" si="83"/>
        <v>0</v>
      </c>
      <c r="AH128" t="e">
        <f t="array" aca="1" ref="AH128" ca="1">[1]!LKnum(AE128:AG128)</f>
        <v>#NAME?</v>
      </c>
      <c r="AI128">
        <f t="array" ref="AI128">SUMPRODUCT(([2]符文经济!$BA$6:$BA$205)*(Q128=[2]符文经济!$AU$6:$AU$205)*([2]符文经济!$AT$6:$AT$205=R128))</f>
        <v>0</v>
      </c>
    </row>
    <row r="129" spans="4:35" x14ac:dyDescent="0.2">
      <c r="D129">
        <f t="shared" ref="D129:F131" si="148">D128</f>
        <v>9568.1000526203807</v>
      </c>
      <c r="E129">
        <f t="shared" si="148"/>
        <v>2126.244456137862</v>
      </c>
      <c r="F129">
        <f t="shared" si="148"/>
        <v>59850.339863813992</v>
      </c>
      <c r="G129">
        <f t="shared" si="85"/>
        <v>35</v>
      </c>
      <c r="H129">
        <f t="shared" si="86"/>
        <v>7</v>
      </c>
      <c r="I129">
        <f t="shared" si="87"/>
        <v>224</v>
      </c>
      <c r="J129" t="str">
        <f t="shared" si="80"/>
        <v>{1,100,35,87}</v>
      </c>
      <c r="K129" t="str">
        <f t="shared" si="88"/>
        <v>{2,100,7,17}</v>
      </c>
      <c r="L129" t="str">
        <f t="shared" si="89"/>
        <v>{3,100,224,560}</v>
      </c>
      <c r="O129">
        <v>122</v>
      </c>
      <c r="P129">
        <v>2</v>
      </c>
      <c r="Q129">
        <v>2</v>
      </c>
      <c r="R129">
        <v>11</v>
      </c>
      <c r="S129" s="14">
        <v>4784.0500263101903</v>
      </c>
      <c r="T129" s="14">
        <v>0</v>
      </c>
      <c r="U129" s="14">
        <v>2992.5169931906998</v>
      </c>
      <c r="V129">
        <v>1</v>
      </c>
      <c r="W129">
        <v>2</v>
      </c>
      <c r="X129">
        <v>3</v>
      </c>
      <c r="Y129">
        <f t="shared" si="90"/>
        <v>4</v>
      </c>
      <c r="Z129">
        <f t="shared" si="91"/>
        <v>1</v>
      </c>
      <c r="AA129">
        <f t="shared" si="92"/>
        <v>4</v>
      </c>
      <c r="AB129" t="e" vm="1">
        <f t="array" aca="1" ref="AB129" ca="1">_xlfn.SWITCH(Y129,1,1,2,5,3,10,4,50,5,100,6,1000,10000)</f>
        <v>#NAME?</v>
      </c>
      <c r="AC129" t="e" vm="1">
        <f t="array" aca="1" ref="AC129" ca="1">_xlfn.SWITCH(Z129,1,1,2,5,3,10,4,50,5,100,6,1000,10000)</f>
        <v>#NAME?</v>
      </c>
      <c r="AD129" t="e" vm="1">
        <f t="array" aca="1" ref="AD129" ca="1">_xlfn.SWITCH(AA129,1,1,2,5,3,10,4,50,5,100,6,1000,10000)</f>
        <v>#NAME?</v>
      </c>
      <c r="AE129" t="e" vm="2">
        <f t="shared" ca="1" si="81"/>
        <v>#NAME?</v>
      </c>
      <c r="AF129">
        <f t="shared" si="82"/>
        <v>0</v>
      </c>
      <c r="AG129" t="e" vm="2">
        <f t="shared" ca="1" si="83"/>
        <v>#NAME?</v>
      </c>
      <c r="AH129" t="e">
        <f t="array" aca="1" ref="AH129" ca="1">[1]!LKnum(AE129:AG129)</f>
        <v>#NAME?</v>
      </c>
      <c r="AI129">
        <f t="array" ref="AI129">SUMPRODUCT(([2]符文经济!$BA$6:$BA$205)*(Q129=[2]符文经济!$AU$6:$AU$205)*([2]符文经济!$AT$6:$AT$205=R129))</f>
        <v>0</v>
      </c>
    </row>
    <row r="130" spans="4:35" x14ac:dyDescent="0.2">
      <c r="D130">
        <f t="shared" si="148"/>
        <v>9568.1000526203807</v>
      </c>
      <c r="E130">
        <f t="shared" si="148"/>
        <v>2126.244456137862</v>
      </c>
      <c r="F130">
        <f t="shared" si="148"/>
        <v>59850.339863813992</v>
      </c>
      <c r="G130">
        <f t="shared" si="85"/>
        <v>35</v>
      </c>
      <c r="H130">
        <f t="shared" si="86"/>
        <v>7</v>
      </c>
      <c r="I130">
        <f t="shared" si="87"/>
        <v>224</v>
      </c>
      <c r="J130" t="str">
        <f t="shared" si="80"/>
        <v>{1,100,35,87}</v>
      </c>
      <c r="K130" t="str">
        <f t="shared" si="88"/>
        <v>{2,100,7,17}</v>
      </c>
      <c r="L130" t="str">
        <f t="shared" si="89"/>
        <v>{3,100,224,560}</v>
      </c>
      <c r="O130">
        <v>123</v>
      </c>
      <c r="P130">
        <v>3</v>
      </c>
      <c r="Q130">
        <v>2</v>
      </c>
      <c r="R130">
        <v>11</v>
      </c>
      <c r="S130" s="14">
        <v>0</v>
      </c>
      <c r="T130" s="14">
        <v>1700.9955649102901</v>
      </c>
      <c r="U130" s="14">
        <v>19950.113287937998</v>
      </c>
      <c r="V130">
        <v>1</v>
      </c>
      <c r="W130">
        <v>2</v>
      </c>
      <c r="X130">
        <v>3</v>
      </c>
      <c r="Y130">
        <f t="shared" si="90"/>
        <v>1</v>
      </c>
      <c r="Z130">
        <f t="shared" si="91"/>
        <v>4</v>
      </c>
      <c r="AA130">
        <f t="shared" si="92"/>
        <v>5</v>
      </c>
      <c r="AB130" t="e" vm="1">
        <f t="array" aca="1" ref="AB130" ca="1">_xlfn.SWITCH(Y130,1,1,2,5,3,10,4,50,5,100,6,1000,10000)</f>
        <v>#NAME?</v>
      </c>
      <c r="AC130" t="e" vm="1">
        <f t="array" aca="1" ref="AC130" ca="1">_xlfn.SWITCH(Z130,1,1,2,5,3,10,4,50,5,100,6,1000,10000)</f>
        <v>#NAME?</v>
      </c>
      <c r="AD130" t="e" vm="1">
        <f t="array" aca="1" ref="AD130" ca="1">_xlfn.SWITCH(AA130,1,1,2,5,3,10,4,50,5,100,6,1000,10000)</f>
        <v>#NAME?</v>
      </c>
      <c r="AE130">
        <f t="shared" si="81"/>
        <v>0</v>
      </c>
      <c r="AF130" t="e" vm="2">
        <f t="shared" ca="1" si="82"/>
        <v>#NAME?</v>
      </c>
      <c r="AG130" t="e" vm="2">
        <f t="shared" ca="1" si="83"/>
        <v>#NAME?</v>
      </c>
      <c r="AH130" t="e">
        <f t="array" aca="1" ref="AH130" ca="1">[1]!LKnum(AE130:AG130)</f>
        <v>#NAME?</v>
      </c>
      <c r="AI130">
        <f t="array" ref="AI130">SUMPRODUCT(([2]符文经济!$BA$6:$BA$205)*(Q130=[2]符文经济!$AU$6:$AU$205)*([2]符文经济!$AT$6:$AT$205=R130))</f>
        <v>0</v>
      </c>
    </row>
    <row r="131" spans="4:35" x14ac:dyDescent="0.2">
      <c r="D131">
        <f t="shared" si="148"/>
        <v>9568.1000526203807</v>
      </c>
      <c r="E131">
        <f t="shared" si="148"/>
        <v>2126.244456137862</v>
      </c>
      <c r="F131">
        <f t="shared" si="148"/>
        <v>59850.339863813992</v>
      </c>
      <c r="G131">
        <f t="shared" si="85"/>
        <v>35</v>
      </c>
      <c r="H131">
        <f t="shared" si="86"/>
        <v>7</v>
      </c>
      <c r="I131">
        <f t="shared" si="87"/>
        <v>224</v>
      </c>
      <c r="J131" t="str">
        <f t="shared" si="80"/>
        <v>{1,100,35,87}</v>
      </c>
      <c r="K131" t="str">
        <f t="shared" si="88"/>
        <v>{2,100,7,17}</v>
      </c>
      <c r="L131" t="str">
        <f t="shared" si="89"/>
        <v>{3,100,224,560}</v>
      </c>
      <c r="O131">
        <v>124</v>
      </c>
      <c r="P131">
        <v>4</v>
      </c>
      <c r="Q131">
        <v>2</v>
      </c>
      <c r="R131">
        <v>11</v>
      </c>
      <c r="S131" s="14">
        <v>0</v>
      </c>
      <c r="T131" s="14">
        <v>212.62444561378601</v>
      </c>
      <c r="U131" s="14">
        <v>36907.709582685296</v>
      </c>
      <c r="V131">
        <v>1</v>
      </c>
      <c r="W131">
        <v>2</v>
      </c>
      <c r="X131">
        <v>3</v>
      </c>
      <c r="Y131">
        <f t="shared" si="90"/>
        <v>1</v>
      </c>
      <c r="Z131">
        <f t="shared" si="91"/>
        <v>3</v>
      </c>
      <c r="AA131">
        <f t="shared" si="92"/>
        <v>5</v>
      </c>
      <c r="AB131" t="e" vm="1">
        <f t="array" aca="1" ref="AB131" ca="1">_xlfn.SWITCH(Y131,1,1,2,5,3,10,4,50,5,100,6,1000,10000)</f>
        <v>#NAME?</v>
      </c>
      <c r="AC131" t="e" vm="1">
        <f t="array" aca="1" ref="AC131" ca="1">_xlfn.SWITCH(Z131,1,1,2,5,3,10,4,50,5,100,6,1000,10000)</f>
        <v>#NAME?</v>
      </c>
      <c r="AD131" t="e" vm="1">
        <f t="array" aca="1" ref="AD131" ca="1">_xlfn.SWITCH(AA131,1,1,2,5,3,10,4,50,5,100,6,1000,10000)</f>
        <v>#NAME?</v>
      </c>
      <c r="AE131">
        <f t="shared" si="81"/>
        <v>0</v>
      </c>
      <c r="AF131" t="e" vm="2">
        <f t="shared" ca="1" si="82"/>
        <v>#NAME?</v>
      </c>
      <c r="AG131" t="e" vm="2">
        <f t="shared" ca="1" si="83"/>
        <v>#NAME?</v>
      </c>
      <c r="AH131" t="e">
        <f t="array" aca="1" ref="AH131" ca="1">[1]!LKnum(AE131:AG131)</f>
        <v>#NAME?</v>
      </c>
      <c r="AI131">
        <f t="array" ref="AI131">SUMPRODUCT(([2]符文经济!$BA$6:$BA$205)*(Q131=[2]符文经济!$AU$6:$AU$205)*([2]符文经济!$AT$6:$AT$205=R131))</f>
        <v>0</v>
      </c>
    </row>
    <row r="132" spans="4:35" x14ac:dyDescent="0.2">
      <c r="D132">
        <f t="shared" ref="D132" si="149">SUM(S132:S135)</f>
        <v>12382.960732072699</v>
      </c>
      <c r="E132">
        <f t="shared" ref="E132" si="150">SUM(T132:T135)</f>
        <v>2751.7690515717118</v>
      </c>
      <c r="F132">
        <f t="shared" ref="F132" si="151">SUM(U132:U135)</f>
        <v>77457.844740225584</v>
      </c>
      <c r="G132">
        <f t="shared" si="85"/>
        <v>46</v>
      </c>
      <c r="H132">
        <f t="shared" si="86"/>
        <v>10</v>
      </c>
      <c r="I132">
        <f t="shared" si="87"/>
        <v>290</v>
      </c>
      <c r="J132" t="str">
        <f t="shared" si="80"/>
        <v>{1,100,46,115}</v>
      </c>
      <c r="K132" t="str">
        <f t="shared" si="88"/>
        <v>{2,100,10,25}</v>
      </c>
      <c r="L132" t="str">
        <f t="shared" si="89"/>
        <v>{3,100,290,725}</v>
      </c>
      <c r="O132">
        <v>125</v>
      </c>
      <c r="P132">
        <v>1</v>
      </c>
      <c r="Q132">
        <v>2</v>
      </c>
      <c r="R132">
        <v>12</v>
      </c>
      <c r="S132" s="14">
        <v>6191.4803660363496</v>
      </c>
      <c r="T132" s="14">
        <v>275.17690515717101</v>
      </c>
      <c r="U132" s="14">
        <v>0</v>
      </c>
      <c r="V132">
        <v>1</v>
      </c>
      <c r="W132">
        <v>2</v>
      </c>
      <c r="X132">
        <v>3</v>
      </c>
      <c r="Y132">
        <f t="shared" si="90"/>
        <v>4</v>
      </c>
      <c r="Z132">
        <f t="shared" si="91"/>
        <v>3</v>
      </c>
      <c r="AA132">
        <f t="shared" si="92"/>
        <v>1</v>
      </c>
      <c r="AB132" t="e" vm="1">
        <f t="array" aca="1" ref="AB132" ca="1">_xlfn.SWITCH(Y132,1,1,2,5,3,10,4,50,5,100,6,1000,10000)</f>
        <v>#NAME?</v>
      </c>
      <c r="AC132" t="e" vm="1">
        <f t="array" aca="1" ref="AC132" ca="1">_xlfn.SWITCH(Z132,1,1,2,5,3,10,4,50,5,100,6,1000,10000)</f>
        <v>#NAME?</v>
      </c>
      <c r="AD132" t="e" vm="1">
        <f t="array" aca="1" ref="AD132" ca="1">_xlfn.SWITCH(AA132,1,1,2,5,3,10,4,50,5,100,6,1000,10000)</f>
        <v>#NAME?</v>
      </c>
      <c r="AE132" t="e" vm="2">
        <f t="shared" ca="1" si="81"/>
        <v>#NAME?</v>
      </c>
      <c r="AF132" t="e" vm="2">
        <f t="shared" ca="1" si="82"/>
        <v>#NAME?</v>
      </c>
      <c r="AG132">
        <f t="shared" si="83"/>
        <v>0</v>
      </c>
      <c r="AH132" t="e">
        <f t="array" aca="1" ref="AH132" ca="1">[1]!LKnum(AE132:AG132)</f>
        <v>#NAME?</v>
      </c>
      <c r="AI132">
        <f t="array" ref="AI132">SUMPRODUCT(([2]符文经济!$BA$6:$BA$205)*(Q132=[2]符文经济!$AU$6:$AU$205)*([2]符文经济!$AT$6:$AT$205=R132))</f>
        <v>0</v>
      </c>
    </row>
    <row r="133" spans="4:35" x14ac:dyDescent="0.2">
      <c r="D133">
        <f t="shared" ref="D133:F135" si="152">D132</f>
        <v>12382.960732072699</v>
      </c>
      <c r="E133">
        <f t="shared" si="152"/>
        <v>2751.7690515717118</v>
      </c>
      <c r="F133">
        <f t="shared" si="152"/>
        <v>77457.844740225584</v>
      </c>
      <c r="G133">
        <f t="shared" si="85"/>
        <v>46</v>
      </c>
      <c r="H133">
        <f t="shared" si="86"/>
        <v>10</v>
      </c>
      <c r="I133">
        <f t="shared" si="87"/>
        <v>290</v>
      </c>
      <c r="J133" t="str">
        <f t="shared" si="80"/>
        <v>{1,100,46,115}</v>
      </c>
      <c r="K133" t="str">
        <f t="shared" si="88"/>
        <v>{2,100,10,25}</v>
      </c>
      <c r="L133" t="str">
        <f t="shared" si="89"/>
        <v>{3,100,290,725}</v>
      </c>
      <c r="O133">
        <v>126</v>
      </c>
      <c r="P133">
        <v>2</v>
      </c>
      <c r="Q133">
        <v>2</v>
      </c>
      <c r="R133">
        <v>12</v>
      </c>
      <c r="S133" s="14">
        <v>6191.4803660363496</v>
      </c>
      <c r="T133" s="14">
        <v>0</v>
      </c>
      <c r="U133" s="14">
        <v>3872.89223701128</v>
      </c>
      <c r="V133">
        <v>1</v>
      </c>
      <c r="W133">
        <v>2</v>
      </c>
      <c r="X133">
        <v>3</v>
      </c>
      <c r="Y133">
        <f t="shared" si="90"/>
        <v>4</v>
      </c>
      <c r="Z133">
        <f t="shared" si="91"/>
        <v>1</v>
      </c>
      <c r="AA133">
        <f t="shared" si="92"/>
        <v>4</v>
      </c>
      <c r="AB133" t="e" vm="1">
        <f t="array" aca="1" ref="AB133" ca="1">_xlfn.SWITCH(Y133,1,1,2,5,3,10,4,50,5,100,6,1000,10000)</f>
        <v>#NAME?</v>
      </c>
      <c r="AC133" t="e" vm="1">
        <f t="array" aca="1" ref="AC133" ca="1">_xlfn.SWITCH(Z133,1,1,2,5,3,10,4,50,5,100,6,1000,10000)</f>
        <v>#NAME?</v>
      </c>
      <c r="AD133" t="e" vm="1">
        <f t="array" aca="1" ref="AD133" ca="1">_xlfn.SWITCH(AA133,1,1,2,5,3,10,4,50,5,100,6,1000,10000)</f>
        <v>#NAME?</v>
      </c>
      <c r="AE133" t="e" vm="2">
        <f t="shared" ca="1" si="81"/>
        <v>#NAME?</v>
      </c>
      <c r="AF133">
        <f t="shared" si="82"/>
        <v>0</v>
      </c>
      <c r="AG133" t="e" vm="2">
        <f t="shared" ca="1" si="83"/>
        <v>#NAME?</v>
      </c>
      <c r="AH133" t="e">
        <f t="array" aca="1" ref="AH133" ca="1">[1]!LKnum(AE133:AG133)</f>
        <v>#NAME?</v>
      </c>
      <c r="AI133">
        <f t="array" ref="AI133">SUMPRODUCT(([2]符文经济!$BA$6:$BA$205)*(Q133=[2]符文经济!$AU$6:$AU$205)*([2]符文经济!$AT$6:$AT$205=R133))</f>
        <v>0</v>
      </c>
    </row>
    <row r="134" spans="4:35" x14ac:dyDescent="0.2">
      <c r="D134">
        <f t="shared" si="152"/>
        <v>12382.960732072699</v>
      </c>
      <c r="E134">
        <f t="shared" si="152"/>
        <v>2751.7690515717118</v>
      </c>
      <c r="F134">
        <f t="shared" si="152"/>
        <v>77457.844740225584</v>
      </c>
      <c r="G134">
        <f t="shared" si="85"/>
        <v>46</v>
      </c>
      <c r="H134">
        <f t="shared" si="86"/>
        <v>10</v>
      </c>
      <c r="I134">
        <f t="shared" si="87"/>
        <v>290</v>
      </c>
      <c r="J134" t="str">
        <f t="shared" si="80"/>
        <v>{1,100,46,115}</v>
      </c>
      <c r="K134" t="str">
        <f t="shared" si="88"/>
        <v>{2,100,10,25}</v>
      </c>
      <c r="L134" t="str">
        <f t="shared" si="89"/>
        <v>{3,100,290,725}</v>
      </c>
      <c r="O134">
        <v>127</v>
      </c>
      <c r="P134">
        <v>3</v>
      </c>
      <c r="Q134">
        <v>2</v>
      </c>
      <c r="R134">
        <v>12</v>
      </c>
      <c r="S134" s="14">
        <v>0</v>
      </c>
      <c r="T134" s="14">
        <v>2201.4152412573699</v>
      </c>
      <c r="U134" s="14">
        <v>25819.2815800752</v>
      </c>
      <c r="V134">
        <v>1</v>
      </c>
      <c r="W134">
        <v>2</v>
      </c>
      <c r="X134">
        <v>3</v>
      </c>
      <c r="Y134">
        <f t="shared" si="90"/>
        <v>1</v>
      </c>
      <c r="Z134">
        <f t="shared" si="91"/>
        <v>4</v>
      </c>
      <c r="AA134">
        <f t="shared" si="92"/>
        <v>5</v>
      </c>
      <c r="AB134" t="e" vm="1">
        <f t="array" aca="1" ref="AB134" ca="1">_xlfn.SWITCH(Y134,1,1,2,5,3,10,4,50,5,100,6,1000,10000)</f>
        <v>#NAME?</v>
      </c>
      <c r="AC134" t="e" vm="1">
        <f t="array" aca="1" ref="AC134" ca="1">_xlfn.SWITCH(Z134,1,1,2,5,3,10,4,50,5,100,6,1000,10000)</f>
        <v>#NAME?</v>
      </c>
      <c r="AD134" t="e" vm="1">
        <f t="array" aca="1" ref="AD134" ca="1">_xlfn.SWITCH(AA134,1,1,2,5,3,10,4,50,5,100,6,1000,10000)</f>
        <v>#NAME?</v>
      </c>
      <c r="AE134">
        <f t="shared" si="81"/>
        <v>0</v>
      </c>
      <c r="AF134" t="e" vm="2">
        <f t="shared" ca="1" si="82"/>
        <v>#NAME?</v>
      </c>
      <c r="AG134" t="e" vm="2">
        <f t="shared" ca="1" si="83"/>
        <v>#NAME?</v>
      </c>
      <c r="AH134" t="e">
        <f t="array" aca="1" ref="AH134" ca="1">[1]!LKnum(AE134:AG134)</f>
        <v>#NAME?</v>
      </c>
      <c r="AI134">
        <f t="array" ref="AI134">SUMPRODUCT(([2]符文经济!$BA$6:$BA$205)*(Q134=[2]符文经济!$AU$6:$AU$205)*([2]符文经济!$AT$6:$AT$205=R134))</f>
        <v>0</v>
      </c>
    </row>
    <row r="135" spans="4:35" x14ac:dyDescent="0.2">
      <c r="D135">
        <f t="shared" si="152"/>
        <v>12382.960732072699</v>
      </c>
      <c r="E135">
        <f t="shared" si="152"/>
        <v>2751.7690515717118</v>
      </c>
      <c r="F135">
        <f t="shared" si="152"/>
        <v>77457.844740225584</v>
      </c>
      <c r="G135">
        <f t="shared" si="85"/>
        <v>46</v>
      </c>
      <c r="H135">
        <f t="shared" si="86"/>
        <v>10</v>
      </c>
      <c r="I135">
        <f t="shared" si="87"/>
        <v>290</v>
      </c>
      <c r="J135" t="str">
        <f t="shared" si="80"/>
        <v>{1,100,46,115}</v>
      </c>
      <c r="K135" t="str">
        <f t="shared" si="88"/>
        <v>{2,100,10,25}</v>
      </c>
      <c r="L135" t="str">
        <f t="shared" si="89"/>
        <v>{3,100,290,725}</v>
      </c>
      <c r="O135">
        <v>128</v>
      </c>
      <c r="P135">
        <v>4</v>
      </c>
      <c r="Q135">
        <v>2</v>
      </c>
      <c r="R135">
        <v>12</v>
      </c>
      <c r="S135" s="14">
        <v>0</v>
      </c>
      <c r="T135" s="14">
        <v>275.17690515717101</v>
      </c>
      <c r="U135" s="14">
        <v>47765.6709231391</v>
      </c>
      <c r="V135">
        <v>1</v>
      </c>
      <c r="W135">
        <v>2</v>
      </c>
      <c r="X135">
        <v>3</v>
      </c>
      <c r="Y135">
        <f t="shared" si="90"/>
        <v>1</v>
      </c>
      <c r="Z135">
        <f t="shared" si="91"/>
        <v>3</v>
      </c>
      <c r="AA135">
        <f t="shared" si="92"/>
        <v>5</v>
      </c>
      <c r="AB135" t="e" vm="1">
        <f t="array" aca="1" ref="AB135" ca="1">_xlfn.SWITCH(Y135,1,1,2,5,3,10,4,50,5,100,6,1000,10000)</f>
        <v>#NAME?</v>
      </c>
      <c r="AC135" t="e" vm="1">
        <f t="array" aca="1" ref="AC135" ca="1">_xlfn.SWITCH(Z135,1,1,2,5,3,10,4,50,5,100,6,1000,10000)</f>
        <v>#NAME?</v>
      </c>
      <c r="AD135" t="e" vm="1">
        <f t="array" aca="1" ref="AD135" ca="1">_xlfn.SWITCH(AA135,1,1,2,5,3,10,4,50,5,100,6,1000,10000)</f>
        <v>#NAME?</v>
      </c>
      <c r="AE135">
        <f t="shared" si="81"/>
        <v>0</v>
      </c>
      <c r="AF135" t="e" vm="2">
        <f t="shared" ca="1" si="82"/>
        <v>#NAME?</v>
      </c>
      <c r="AG135" t="e" vm="2">
        <f t="shared" ca="1" si="83"/>
        <v>#NAME?</v>
      </c>
      <c r="AH135" t="e">
        <f t="array" aca="1" ref="AH135" ca="1">[1]!LKnum(AE135:AG135)</f>
        <v>#NAME?</v>
      </c>
      <c r="AI135">
        <f t="array" ref="AI135">SUMPRODUCT(([2]符文经济!$BA$6:$BA$205)*(Q135=[2]符文经济!$AU$6:$AU$205)*([2]符文经济!$AT$6:$AT$205=R135))</f>
        <v>0</v>
      </c>
    </row>
    <row r="136" spans="4:35" x14ac:dyDescent="0.2">
      <c r="D136">
        <f t="shared" ref="D136" si="153">SUM(S136:S139)</f>
        <v>16007.2454979624</v>
      </c>
      <c r="E136">
        <f t="shared" ref="E136" si="154">SUM(T136:T139)</f>
        <v>3557.1656662138639</v>
      </c>
      <c r="F136">
        <f t="shared" ref="F136" si="155">SUM(U136:U139)</f>
        <v>100128.45581335475</v>
      </c>
      <c r="G136">
        <f t="shared" si="85"/>
        <v>60</v>
      </c>
      <c r="H136">
        <f t="shared" si="86"/>
        <v>13</v>
      </c>
      <c r="I136">
        <f t="shared" si="87"/>
        <v>375</v>
      </c>
      <c r="J136" t="str">
        <f t="shared" ref="J136:J199" si="156">J$7&amp;G136&amp;$J$1&amp;INT(G136*2.5)&amp;$J$2</f>
        <v>{1,100,60,150}</v>
      </c>
      <c r="K136" t="str">
        <f t="shared" si="88"/>
        <v>{2,100,13,32}</v>
      </c>
      <c r="L136" t="str">
        <f t="shared" si="89"/>
        <v>{3,100,375,937}</v>
      </c>
      <c r="O136">
        <v>129</v>
      </c>
      <c r="P136">
        <v>1</v>
      </c>
      <c r="Q136">
        <v>2</v>
      </c>
      <c r="R136">
        <v>13</v>
      </c>
      <c r="S136" s="14">
        <v>8003.6227489811999</v>
      </c>
      <c r="T136" s="14">
        <v>355.71656662138702</v>
      </c>
      <c r="U136" s="14">
        <v>0</v>
      </c>
      <c r="V136">
        <v>1</v>
      </c>
      <c r="W136">
        <v>2</v>
      </c>
      <c r="X136">
        <v>3</v>
      </c>
      <c r="Y136">
        <f t="shared" si="90"/>
        <v>4</v>
      </c>
      <c r="Z136">
        <f t="shared" si="91"/>
        <v>3</v>
      </c>
      <c r="AA136">
        <f t="shared" si="92"/>
        <v>1</v>
      </c>
      <c r="AB136" t="e" vm="1">
        <f t="array" aca="1" ref="AB136" ca="1">_xlfn.SWITCH(Y136,1,1,2,5,3,10,4,50,5,100,6,1000,10000)</f>
        <v>#NAME?</v>
      </c>
      <c r="AC136" t="e" vm="1">
        <f t="array" aca="1" ref="AC136" ca="1">_xlfn.SWITCH(Z136,1,1,2,5,3,10,4,50,5,100,6,1000,10000)</f>
        <v>#NAME?</v>
      </c>
      <c r="AD136" t="e" vm="1">
        <f t="array" aca="1" ref="AD136" ca="1">_xlfn.SWITCH(AA136,1,1,2,5,3,10,4,50,5,100,6,1000,10000)</f>
        <v>#NAME?</v>
      </c>
      <c r="AE136" t="e" vm="2">
        <f t="shared" ref="AE136:AE199" ca="1" si="157">IF(S136=0,0,"{"&amp;V136&amp;","&amp;_xlfn.CEILING.MATH(S136,AB136)&amp;"}")</f>
        <v>#NAME?</v>
      </c>
      <c r="AF136" t="e" vm="2">
        <f t="shared" ref="AF136:AF199" ca="1" si="158">IF(T136=0,0,"{"&amp;W136&amp;","&amp;_xlfn.CEILING.MATH(T136,AC136)&amp;"}")</f>
        <v>#NAME?</v>
      </c>
      <c r="AG136">
        <f t="shared" ref="AG136:AG199" si="159">IF(U136=0,0,"{"&amp;X136&amp;","&amp;_xlfn.CEILING.MATH(U136,AD136)&amp;"}")</f>
        <v>0</v>
      </c>
      <c r="AH136" t="e">
        <f t="array" aca="1" ref="AH136" ca="1">[1]!LKnum(AE136:AG136)</f>
        <v>#NAME?</v>
      </c>
      <c r="AI136">
        <f t="array" ref="AI136">SUMPRODUCT(([2]符文经济!$BA$6:$BA$205)*(Q136=[2]符文经济!$AU$6:$AU$205)*([2]符文经济!$AT$6:$AT$205=R136))</f>
        <v>0</v>
      </c>
    </row>
    <row r="137" spans="4:35" x14ac:dyDescent="0.2">
      <c r="D137">
        <f t="shared" ref="D137:F139" si="160">D136</f>
        <v>16007.2454979624</v>
      </c>
      <c r="E137">
        <f t="shared" si="160"/>
        <v>3557.1656662138639</v>
      </c>
      <c r="F137">
        <f t="shared" si="160"/>
        <v>100128.45581335475</v>
      </c>
      <c r="G137">
        <f t="shared" ref="G137:G200" si="161">MAX(INT(D137/4*0.015),10)</f>
        <v>60</v>
      </c>
      <c r="H137">
        <f t="shared" ref="H137:H200" si="162">MAX(INT(E137/4*0.015),2)</f>
        <v>13</v>
      </c>
      <c r="I137">
        <f t="shared" ref="I137:I200" si="163">MAX(INT(F137/4*0.015),150)</f>
        <v>375</v>
      </c>
      <c r="J137" t="str">
        <f t="shared" si="156"/>
        <v>{1,100,60,150}</v>
      </c>
      <c r="K137" t="str">
        <f t="shared" ref="K137:K200" si="164">K$7&amp;H137&amp;$J$1&amp;INT(H137*2.5)&amp;$J$2</f>
        <v>{2,100,13,32}</v>
      </c>
      <c r="L137" t="str">
        <f t="shared" ref="L137:L200" si="165">L$7&amp;I137&amp;$J$1&amp;INT(I137*2.5)&amp;$J$2</f>
        <v>{3,100,375,937}</v>
      </c>
      <c r="O137">
        <v>130</v>
      </c>
      <c r="P137">
        <v>2</v>
      </c>
      <c r="Q137">
        <v>2</v>
      </c>
      <c r="R137">
        <v>13</v>
      </c>
      <c r="S137" s="14">
        <v>8003.6227489811999</v>
      </c>
      <c r="T137" s="14">
        <v>0</v>
      </c>
      <c r="U137" s="14">
        <v>5006.4227906677397</v>
      </c>
      <c r="V137">
        <v>1</v>
      </c>
      <c r="W137">
        <v>2</v>
      </c>
      <c r="X137">
        <v>3</v>
      </c>
      <c r="Y137">
        <f t="shared" ref="Y137:Y200" si="166">LEN(INT(S137))</f>
        <v>4</v>
      </c>
      <c r="Z137">
        <f t="shared" ref="Z137:Z200" si="167">LEN(INT(T137))</f>
        <v>1</v>
      </c>
      <c r="AA137">
        <f t="shared" ref="AA137:AA200" si="168">LEN(INT(U137))</f>
        <v>4</v>
      </c>
      <c r="AB137" t="e" vm="1">
        <f t="array" aca="1" ref="AB137" ca="1">_xlfn.SWITCH(Y137,1,1,2,5,3,10,4,50,5,100,6,1000,10000)</f>
        <v>#NAME?</v>
      </c>
      <c r="AC137" t="e" vm="1">
        <f t="array" aca="1" ref="AC137" ca="1">_xlfn.SWITCH(Z137,1,1,2,5,3,10,4,50,5,100,6,1000,10000)</f>
        <v>#NAME?</v>
      </c>
      <c r="AD137" t="e" vm="1">
        <f t="array" aca="1" ref="AD137" ca="1">_xlfn.SWITCH(AA137,1,1,2,5,3,10,4,50,5,100,6,1000,10000)</f>
        <v>#NAME?</v>
      </c>
      <c r="AE137" t="e" vm="2">
        <f t="shared" ca="1" si="157"/>
        <v>#NAME?</v>
      </c>
      <c r="AF137">
        <f t="shared" si="158"/>
        <v>0</v>
      </c>
      <c r="AG137" t="e" vm="2">
        <f t="shared" ca="1" si="159"/>
        <v>#NAME?</v>
      </c>
      <c r="AH137" t="e">
        <f t="array" aca="1" ref="AH137" ca="1">[1]!LKnum(AE137:AG137)</f>
        <v>#NAME?</v>
      </c>
      <c r="AI137">
        <f t="array" ref="AI137">SUMPRODUCT(([2]符文经济!$BA$6:$BA$205)*(Q137=[2]符文经济!$AU$6:$AU$205)*([2]符文经济!$AT$6:$AT$205=R137))</f>
        <v>0</v>
      </c>
    </row>
    <row r="138" spans="4:35" x14ac:dyDescent="0.2">
      <c r="D138">
        <f t="shared" si="160"/>
        <v>16007.2454979624</v>
      </c>
      <c r="E138">
        <f t="shared" si="160"/>
        <v>3557.1656662138639</v>
      </c>
      <c r="F138">
        <f t="shared" si="160"/>
        <v>100128.45581335475</v>
      </c>
      <c r="G138">
        <f t="shared" si="161"/>
        <v>60</v>
      </c>
      <c r="H138">
        <f t="shared" si="162"/>
        <v>13</v>
      </c>
      <c r="I138">
        <f t="shared" si="163"/>
        <v>375</v>
      </c>
      <c r="J138" t="str">
        <f t="shared" si="156"/>
        <v>{1,100,60,150}</v>
      </c>
      <c r="K138" t="str">
        <f t="shared" si="164"/>
        <v>{2,100,13,32}</v>
      </c>
      <c r="L138" t="str">
        <f t="shared" si="165"/>
        <v>{3,100,375,937}</v>
      </c>
      <c r="O138">
        <v>131</v>
      </c>
      <c r="P138">
        <v>3</v>
      </c>
      <c r="Q138">
        <v>2</v>
      </c>
      <c r="R138">
        <v>13</v>
      </c>
      <c r="S138" s="14">
        <v>0</v>
      </c>
      <c r="T138" s="14">
        <v>2845.7325329710902</v>
      </c>
      <c r="U138" s="14">
        <v>33376.151937784904</v>
      </c>
      <c r="V138">
        <v>1</v>
      </c>
      <c r="W138">
        <v>2</v>
      </c>
      <c r="X138">
        <v>3</v>
      </c>
      <c r="Y138">
        <f t="shared" si="166"/>
        <v>1</v>
      </c>
      <c r="Z138">
        <f t="shared" si="167"/>
        <v>4</v>
      </c>
      <c r="AA138">
        <f t="shared" si="168"/>
        <v>5</v>
      </c>
      <c r="AB138" t="e" vm="1">
        <f t="array" aca="1" ref="AB138" ca="1">_xlfn.SWITCH(Y138,1,1,2,5,3,10,4,50,5,100,6,1000,10000)</f>
        <v>#NAME?</v>
      </c>
      <c r="AC138" t="e" vm="1">
        <f t="array" aca="1" ref="AC138" ca="1">_xlfn.SWITCH(Z138,1,1,2,5,3,10,4,50,5,100,6,1000,10000)</f>
        <v>#NAME?</v>
      </c>
      <c r="AD138" t="e" vm="1">
        <f t="array" aca="1" ref="AD138" ca="1">_xlfn.SWITCH(AA138,1,1,2,5,3,10,4,50,5,100,6,1000,10000)</f>
        <v>#NAME?</v>
      </c>
      <c r="AE138">
        <f t="shared" si="157"/>
        <v>0</v>
      </c>
      <c r="AF138" t="e" vm="2">
        <f t="shared" ca="1" si="158"/>
        <v>#NAME?</v>
      </c>
      <c r="AG138" t="e" vm="2">
        <f t="shared" ca="1" si="159"/>
        <v>#NAME?</v>
      </c>
      <c r="AH138" t="e">
        <f t="array" aca="1" ref="AH138" ca="1">[1]!LKnum(AE138:AG138)</f>
        <v>#NAME?</v>
      </c>
      <c r="AI138">
        <f t="array" ref="AI138">SUMPRODUCT(([2]符文经济!$BA$6:$BA$205)*(Q138=[2]符文经济!$AU$6:$AU$205)*([2]符文经济!$AT$6:$AT$205=R138))</f>
        <v>0</v>
      </c>
    </row>
    <row r="139" spans="4:35" x14ac:dyDescent="0.2">
      <c r="D139">
        <f t="shared" si="160"/>
        <v>16007.2454979624</v>
      </c>
      <c r="E139">
        <f t="shared" si="160"/>
        <v>3557.1656662138639</v>
      </c>
      <c r="F139">
        <f t="shared" si="160"/>
        <v>100128.45581335475</v>
      </c>
      <c r="G139">
        <f t="shared" si="161"/>
        <v>60</v>
      </c>
      <c r="H139">
        <f t="shared" si="162"/>
        <v>13</v>
      </c>
      <c r="I139">
        <f t="shared" si="163"/>
        <v>375</v>
      </c>
      <c r="J139" t="str">
        <f t="shared" si="156"/>
        <v>{1,100,60,150}</v>
      </c>
      <c r="K139" t="str">
        <f t="shared" si="164"/>
        <v>{2,100,13,32}</v>
      </c>
      <c r="L139" t="str">
        <f t="shared" si="165"/>
        <v>{3,100,375,937}</v>
      </c>
      <c r="O139">
        <v>132</v>
      </c>
      <c r="P139">
        <v>4</v>
      </c>
      <c r="Q139">
        <v>2</v>
      </c>
      <c r="R139">
        <v>13</v>
      </c>
      <c r="S139" s="14">
        <v>0</v>
      </c>
      <c r="T139" s="14">
        <v>355.71656662138702</v>
      </c>
      <c r="U139" s="14">
        <v>61745.881084902103</v>
      </c>
      <c r="V139">
        <v>1</v>
      </c>
      <c r="W139">
        <v>2</v>
      </c>
      <c r="X139">
        <v>3</v>
      </c>
      <c r="Y139">
        <f t="shared" si="166"/>
        <v>1</v>
      </c>
      <c r="Z139">
        <f t="shared" si="167"/>
        <v>3</v>
      </c>
      <c r="AA139">
        <f t="shared" si="168"/>
        <v>5</v>
      </c>
      <c r="AB139" t="e" vm="1">
        <f t="array" aca="1" ref="AB139" ca="1">_xlfn.SWITCH(Y139,1,1,2,5,3,10,4,50,5,100,6,1000,10000)</f>
        <v>#NAME?</v>
      </c>
      <c r="AC139" t="e" vm="1">
        <f t="array" aca="1" ref="AC139" ca="1">_xlfn.SWITCH(Z139,1,1,2,5,3,10,4,50,5,100,6,1000,10000)</f>
        <v>#NAME?</v>
      </c>
      <c r="AD139" t="e" vm="1">
        <f t="array" aca="1" ref="AD139" ca="1">_xlfn.SWITCH(AA139,1,1,2,5,3,10,4,50,5,100,6,1000,10000)</f>
        <v>#NAME?</v>
      </c>
      <c r="AE139">
        <f t="shared" si="157"/>
        <v>0</v>
      </c>
      <c r="AF139" t="e" vm="2">
        <f t="shared" ca="1" si="158"/>
        <v>#NAME?</v>
      </c>
      <c r="AG139" t="e" vm="2">
        <f t="shared" ca="1" si="159"/>
        <v>#NAME?</v>
      </c>
      <c r="AH139" t="e">
        <f t="array" aca="1" ref="AH139" ca="1">[1]!LKnum(AE139:AG139)</f>
        <v>#NAME?</v>
      </c>
      <c r="AI139">
        <f t="array" ref="AI139">SUMPRODUCT(([2]符文经济!$BA$6:$BA$205)*(Q139=[2]符文经济!$AU$6:$AU$205)*([2]符文经济!$AT$6:$AT$205=R139))</f>
        <v>0</v>
      </c>
    </row>
    <row r="140" spans="4:35" x14ac:dyDescent="0.2">
      <c r="D140">
        <f t="shared" ref="D140" si="169">SUM(S140:S143)</f>
        <v>20669.737601042401</v>
      </c>
      <c r="E140">
        <f t="shared" ref="E140" si="170">SUM(T140:T143)</f>
        <v>4593.275022453874</v>
      </c>
      <c r="F140">
        <f t="shared" ref="F140" si="171">SUM(U140:U143)</f>
        <v>129293.2571267843</v>
      </c>
      <c r="G140">
        <f t="shared" si="161"/>
        <v>77</v>
      </c>
      <c r="H140">
        <f t="shared" si="162"/>
        <v>17</v>
      </c>
      <c r="I140">
        <f t="shared" si="163"/>
        <v>484</v>
      </c>
      <c r="J140" t="str">
        <f t="shared" si="156"/>
        <v>{1,100,77,192}</v>
      </c>
      <c r="K140" t="str">
        <f t="shared" si="164"/>
        <v>{2,100,17,42}</v>
      </c>
      <c r="L140" t="str">
        <f t="shared" si="165"/>
        <v>{3,100,484,1210}</v>
      </c>
      <c r="O140">
        <v>133</v>
      </c>
      <c r="P140">
        <v>1</v>
      </c>
      <c r="Q140">
        <v>2</v>
      </c>
      <c r="R140">
        <v>14</v>
      </c>
      <c r="S140" s="14">
        <v>10334.868800521201</v>
      </c>
      <c r="T140" s="14">
        <v>459.327502245387</v>
      </c>
      <c r="U140" s="14">
        <v>0</v>
      </c>
      <c r="V140">
        <v>1</v>
      </c>
      <c r="W140">
        <v>2</v>
      </c>
      <c r="X140">
        <v>3</v>
      </c>
      <c r="Y140">
        <f t="shared" si="166"/>
        <v>5</v>
      </c>
      <c r="Z140">
        <f t="shared" si="167"/>
        <v>3</v>
      </c>
      <c r="AA140">
        <f t="shared" si="168"/>
        <v>1</v>
      </c>
      <c r="AB140" t="e" vm="1">
        <f t="array" aca="1" ref="AB140" ca="1">_xlfn.SWITCH(Y140,1,1,2,5,3,10,4,50,5,100,6,1000,10000)</f>
        <v>#NAME?</v>
      </c>
      <c r="AC140" t="e" vm="1">
        <f t="array" aca="1" ref="AC140" ca="1">_xlfn.SWITCH(Z140,1,1,2,5,3,10,4,50,5,100,6,1000,10000)</f>
        <v>#NAME?</v>
      </c>
      <c r="AD140" t="e" vm="1">
        <f t="array" aca="1" ref="AD140" ca="1">_xlfn.SWITCH(AA140,1,1,2,5,3,10,4,50,5,100,6,1000,10000)</f>
        <v>#NAME?</v>
      </c>
      <c r="AE140" t="e" vm="2">
        <f t="shared" ca="1" si="157"/>
        <v>#NAME?</v>
      </c>
      <c r="AF140" t="e" vm="2">
        <f t="shared" ca="1" si="158"/>
        <v>#NAME?</v>
      </c>
      <c r="AG140">
        <f t="shared" si="159"/>
        <v>0</v>
      </c>
      <c r="AH140" t="e">
        <f t="array" aca="1" ref="AH140" ca="1">[1]!LKnum(AE140:AG140)</f>
        <v>#NAME?</v>
      </c>
      <c r="AI140">
        <f t="array" ref="AI140">SUMPRODUCT(([2]符文经济!$BA$6:$BA$205)*(Q140=[2]符文经济!$AU$6:$AU$205)*([2]符文经济!$AT$6:$AT$205=R140))</f>
        <v>0</v>
      </c>
    </row>
    <row r="141" spans="4:35" x14ac:dyDescent="0.2">
      <c r="D141">
        <f t="shared" ref="D141:F143" si="172">D140</f>
        <v>20669.737601042401</v>
      </c>
      <c r="E141">
        <f t="shared" si="172"/>
        <v>4593.275022453874</v>
      </c>
      <c r="F141">
        <f t="shared" si="172"/>
        <v>129293.2571267843</v>
      </c>
      <c r="G141">
        <f t="shared" si="161"/>
        <v>77</v>
      </c>
      <c r="H141">
        <f t="shared" si="162"/>
        <v>17</v>
      </c>
      <c r="I141">
        <f t="shared" si="163"/>
        <v>484</v>
      </c>
      <c r="J141" t="str">
        <f t="shared" si="156"/>
        <v>{1,100,77,192}</v>
      </c>
      <c r="K141" t="str">
        <f t="shared" si="164"/>
        <v>{2,100,17,42}</v>
      </c>
      <c r="L141" t="str">
        <f t="shared" si="165"/>
        <v>{3,100,484,1210}</v>
      </c>
      <c r="O141">
        <v>134</v>
      </c>
      <c r="P141">
        <v>2</v>
      </c>
      <c r="Q141">
        <v>2</v>
      </c>
      <c r="R141">
        <v>14</v>
      </c>
      <c r="S141" s="14">
        <v>10334.868800521201</v>
      </c>
      <c r="T141" s="14">
        <v>0</v>
      </c>
      <c r="U141" s="14">
        <v>6464.6628563392096</v>
      </c>
      <c r="V141">
        <v>1</v>
      </c>
      <c r="W141">
        <v>2</v>
      </c>
      <c r="X141">
        <v>3</v>
      </c>
      <c r="Y141">
        <f t="shared" si="166"/>
        <v>5</v>
      </c>
      <c r="Z141">
        <f t="shared" si="167"/>
        <v>1</v>
      </c>
      <c r="AA141">
        <f t="shared" si="168"/>
        <v>4</v>
      </c>
      <c r="AB141" t="e" vm="1">
        <f t="array" aca="1" ref="AB141" ca="1">_xlfn.SWITCH(Y141,1,1,2,5,3,10,4,50,5,100,6,1000,10000)</f>
        <v>#NAME?</v>
      </c>
      <c r="AC141" t="e" vm="1">
        <f t="array" aca="1" ref="AC141" ca="1">_xlfn.SWITCH(Z141,1,1,2,5,3,10,4,50,5,100,6,1000,10000)</f>
        <v>#NAME?</v>
      </c>
      <c r="AD141" t="e" vm="1">
        <f t="array" aca="1" ref="AD141" ca="1">_xlfn.SWITCH(AA141,1,1,2,5,3,10,4,50,5,100,6,1000,10000)</f>
        <v>#NAME?</v>
      </c>
      <c r="AE141" t="e" vm="2">
        <f t="shared" ca="1" si="157"/>
        <v>#NAME?</v>
      </c>
      <c r="AF141">
        <f t="shared" si="158"/>
        <v>0</v>
      </c>
      <c r="AG141" t="e" vm="2">
        <f t="shared" ca="1" si="159"/>
        <v>#NAME?</v>
      </c>
      <c r="AH141" t="e">
        <f t="array" aca="1" ref="AH141" ca="1">[1]!LKnum(AE141:AG141)</f>
        <v>#NAME?</v>
      </c>
      <c r="AI141">
        <f t="array" ref="AI141">SUMPRODUCT(([2]符文经济!$BA$6:$BA$205)*(Q141=[2]符文经济!$AU$6:$AU$205)*([2]符文经济!$AT$6:$AT$205=R141))</f>
        <v>0</v>
      </c>
    </row>
    <row r="142" spans="4:35" x14ac:dyDescent="0.2">
      <c r="D142">
        <f t="shared" si="172"/>
        <v>20669.737601042401</v>
      </c>
      <c r="E142">
        <f t="shared" si="172"/>
        <v>4593.275022453874</v>
      </c>
      <c r="F142">
        <f t="shared" si="172"/>
        <v>129293.2571267843</v>
      </c>
      <c r="G142">
        <f t="shared" si="161"/>
        <v>77</v>
      </c>
      <c r="H142">
        <f t="shared" si="162"/>
        <v>17</v>
      </c>
      <c r="I142">
        <f t="shared" si="163"/>
        <v>484</v>
      </c>
      <c r="J142" t="str">
        <f t="shared" si="156"/>
        <v>{1,100,77,192}</v>
      </c>
      <c r="K142" t="str">
        <f t="shared" si="164"/>
        <v>{2,100,17,42}</v>
      </c>
      <c r="L142" t="str">
        <f t="shared" si="165"/>
        <v>{3,100,484,1210}</v>
      </c>
      <c r="O142">
        <v>135</v>
      </c>
      <c r="P142">
        <v>3</v>
      </c>
      <c r="Q142">
        <v>2</v>
      </c>
      <c r="R142">
        <v>14</v>
      </c>
      <c r="S142" s="14">
        <v>0</v>
      </c>
      <c r="T142" s="14">
        <v>3674.6200179631001</v>
      </c>
      <c r="U142" s="14">
        <v>43097.752375594799</v>
      </c>
      <c r="V142">
        <v>1</v>
      </c>
      <c r="W142">
        <v>2</v>
      </c>
      <c r="X142">
        <v>3</v>
      </c>
      <c r="Y142">
        <f t="shared" si="166"/>
        <v>1</v>
      </c>
      <c r="Z142">
        <f t="shared" si="167"/>
        <v>4</v>
      </c>
      <c r="AA142">
        <f t="shared" si="168"/>
        <v>5</v>
      </c>
      <c r="AB142" t="e" vm="1">
        <f t="array" aca="1" ref="AB142" ca="1">_xlfn.SWITCH(Y142,1,1,2,5,3,10,4,50,5,100,6,1000,10000)</f>
        <v>#NAME?</v>
      </c>
      <c r="AC142" t="e" vm="1">
        <f t="array" aca="1" ref="AC142" ca="1">_xlfn.SWITCH(Z142,1,1,2,5,3,10,4,50,5,100,6,1000,10000)</f>
        <v>#NAME?</v>
      </c>
      <c r="AD142" t="e" vm="1">
        <f t="array" aca="1" ref="AD142" ca="1">_xlfn.SWITCH(AA142,1,1,2,5,3,10,4,50,5,100,6,1000,10000)</f>
        <v>#NAME?</v>
      </c>
      <c r="AE142">
        <f t="shared" si="157"/>
        <v>0</v>
      </c>
      <c r="AF142" t="e" vm="2">
        <f t="shared" ca="1" si="158"/>
        <v>#NAME?</v>
      </c>
      <c r="AG142" t="e" vm="2">
        <f t="shared" ca="1" si="159"/>
        <v>#NAME?</v>
      </c>
      <c r="AH142" t="e">
        <f t="array" aca="1" ref="AH142" ca="1">[1]!LKnum(AE142:AG142)</f>
        <v>#NAME?</v>
      </c>
      <c r="AI142">
        <f t="array" ref="AI142">SUMPRODUCT(([2]符文经济!$BA$6:$BA$205)*(Q142=[2]符文经济!$AU$6:$AU$205)*([2]符文经济!$AT$6:$AT$205=R142))</f>
        <v>0</v>
      </c>
    </row>
    <row r="143" spans="4:35" x14ac:dyDescent="0.2">
      <c r="D143">
        <f t="shared" si="172"/>
        <v>20669.737601042401</v>
      </c>
      <c r="E143">
        <f t="shared" si="172"/>
        <v>4593.275022453874</v>
      </c>
      <c r="F143">
        <f t="shared" si="172"/>
        <v>129293.2571267843</v>
      </c>
      <c r="G143">
        <f t="shared" si="161"/>
        <v>77</v>
      </c>
      <c r="H143">
        <f t="shared" si="162"/>
        <v>17</v>
      </c>
      <c r="I143">
        <f t="shared" si="163"/>
        <v>484</v>
      </c>
      <c r="J143" t="str">
        <f t="shared" si="156"/>
        <v>{1,100,77,192}</v>
      </c>
      <c r="K143" t="str">
        <f t="shared" si="164"/>
        <v>{2,100,17,42}</v>
      </c>
      <c r="L143" t="str">
        <f t="shared" si="165"/>
        <v>{3,100,484,1210}</v>
      </c>
      <c r="O143">
        <v>136</v>
      </c>
      <c r="P143">
        <v>4</v>
      </c>
      <c r="Q143">
        <v>2</v>
      </c>
      <c r="R143">
        <v>14</v>
      </c>
      <c r="S143" s="14">
        <v>0</v>
      </c>
      <c r="T143" s="14">
        <v>459.327502245387</v>
      </c>
      <c r="U143" s="14">
        <v>79730.841894850295</v>
      </c>
      <c r="V143">
        <v>1</v>
      </c>
      <c r="W143">
        <v>2</v>
      </c>
      <c r="X143">
        <v>3</v>
      </c>
      <c r="Y143">
        <f t="shared" si="166"/>
        <v>1</v>
      </c>
      <c r="Z143">
        <f t="shared" si="167"/>
        <v>3</v>
      </c>
      <c r="AA143">
        <f t="shared" si="168"/>
        <v>5</v>
      </c>
      <c r="AB143" t="e" vm="1">
        <f t="array" aca="1" ref="AB143" ca="1">_xlfn.SWITCH(Y143,1,1,2,5,3,10,4,50,5,100,6,1000,10000)</f>
        <v>#NAME?</v>
      </c>
      <c r="AC143" t="e" vm="1">
        <f t="array" aca="1" ref="AC143" ca="1">_xlfn.SWITCH(Z143,1,1,2,5,3,10,4,50,5,100,6,1000,10000)</f>
        <v>#NAME?</v>
      </c>
      <c r="AD143" t="e" vm="1">
        <f t="array" aca="1" ref="AD143" ca="1">_xlfn.SWITCH(AA143,1,1,2,5,3,10,4,50,5,100,6,1000,10000)</f>
        <v>#NAME?</v>
      </c>
      <c r="AE143">
        <f t="shared" si="157"/>
        <v>0</v>
      </c>
      <c r="AF143" t="e" vm="2">
        <f t="shared" ca="1" si="158"/>
        <v>#NAME?</v>
      </c>
      <c r="AG143" t="e" vm="2">
        <f t="shared" ca="1" si="159"/>
        <v>#NAME?</v>
      </c>
      <c r="AH143" t="e">
        <f t="array" aca="1" ref="AH143" ca="1">[1]!LKnum(AE143:AG143)</f>
        <v>#NAME?</v>
      </c>
      <c r="AI143">
        <f t="array" ref="AI143">SUMPRODUCT(([2]符文经济!$BA$6:$BA$205)*(Q143=[2]符文经济!$AU$6:$AU$205)*([2]符文经济!$AT$6:$AT$205=R143))</f>
        <v>0</v>
      </c>
    </row>
    <row r="144" spans="4:35" x14ac:dyDescent="0.2">
      <c r="D144">
        <f t="shared" ref="D144" si="173">SUM(S144:S147)</f>
        <v>26663.0229120398</v>
      </c>
      <c r="E144">
        <f t="shared" ref="E144" si="174">SUM(T144:T147)</f>
        <v>5925.1162026755119</v>
      </c>
      <c r="F144">
        <f t="shared" ref="F144" si="175">SUM(U144:U147)</f>
        <v>166782.43060859368</v>
      </c>
      <c r="G144">
        <f t="shared" si="161"/>
        <v>99</v>
      </c>
      <c r="H144">
        <f t="shared" si="162"/>
        <v>22</v>
      </c>
      <c r="I144">
        <f t="shared" si="163"/>
        <v>625</v>
      </c>
      <c r="J144" t="str">
        <f t="shared" si="156"/>
        <v>{1,100,99,247}</v>
      </c>
      <c r="K144" t="str">
        <f t="shared" si="164"/>
        <v>{2,100,22,55}</v>
      </c>
      <c r="L144" t="str">
        <f t="shared" si="165"/>
        <v>{3,100,625,1562}</v>
      </c>
      <c r="O144">
        <v>137</v>
      </c>
      <c r="P144">
        <v>1</v>
      </c>
      <c r="Q144">
        <v>2</v>
      </c>
      <c r="R144">
        <v>15</v>
      </c>
      <c r="S144" s="14">
        <v>13331.5114560199</v>
      </c>
      <c r="T144" s="14">
        <v>592.51162026755105</v>
      </c>
      <c r="U144" s="14">
        <v>0</v>
      </c>
      <c r="V144">
        <v>1</v>
      </c>
      <c r="W144">
        <v>2</v>
      </c>
      <c r="X144">
        <v>3</v>
      </c>
      <c r="Y144">
        <f t="shared" si="166"/>
        <v>5</v>
      </c>
      <c r="Z144">
        <f t="shared" si="167"/>
        <v>3</v>
      </c>
      <c r="AA144">
        <f t="shared" si="168"/>
        <v>1</v>
      </c>
      <c r="AB144" t="e" vm="1">
        <f t="array" aca="1" ref="AB144" ca="1">_xlfn.SWITCH(Y144,1,1,2,5,3,10,4,50,5,100,6,1000,10000)</f>
        <v>#NAME?</v>
      </c>
      <c r="AC144" t="e" vm="1">
        <f t="array" aca="1" ref="AC144" ca="1">_xlfn.SWITCH(Z144,1,1,2,5,3,10,4,50,5,100,6,1000,10000)</f>
        <v>#NAME?</v>
      </c>
      <c r="AD144" t="e" vm="1">
        <f t="array" aca="1" ref="AD144" ca="1">_xlfn.SWITCH(AA144,1,1,2,5,3,10,4,50,5,100,6,1000,10000)</f>
        <v>#NAME?</v>
      </c>
      <c r="AE144" t="e" vm="2">
        <f t="shared" ca="1" si="157"/>
        <v>#NAME?</v>
      </c>
      <c r="AF144" t="e" vm="2">
        <f t="shared" ca="1" si="158"/>
        <v>#NAME?</v>
      </c>
      <c r="AG144">
        <f t="shared" si="159"/>
        <v>0</v>
      </c>
      <c r="AH144" t="e">
        <f t="array" aca="1" ref="AH144" ca="1">[1]!LKnum(AE144:AG144)</f>
        <v>#NAME?</v>
      </c>
      <c r="AI144">
        <f t="array" ref="AI144">SUMPRODUCT(([2]符文经济!$BA$6:$BA$205)*(Q144=[2]符文经济!$AU$6:$AU$205)*([2]符文经济!$AT$6:$AT$205=R144))</f>
        <v>0</v>
      </c>
    </row>
    <row r="145" spans="4:35" x14ac:dyDescent="0.2">
      <c r="D145">
        <f t="shared" ref="D145:F147" si="176">D144</f>
        <v>26663.0229120398</v>
      </c>
      <c r="E145">
        <f t="shared" si="176"/>
        <v>5925.1162026755119</v>
      </c>
      <c r="F145">
        <f t="shared" si="176"/>
        <v>166782.43060859368</v>
      </c>
      <c r="G145">
        <f t="shared" si="161"/>
        <v>99</v>
      </c>
      <c r="H145">
        <f t="shared" si="162"/>
        <v>22</v>
      </c>
      <c r="I145">
        <f t="shared" si="163"/>
        <v>625</v>
      </c>
      <c r="J145" t="str">
        <f t="shared" si="156"/>
        <v>{1,100,99,247}</v>
      </c>
      <c r="K145" t="str">
        <f t="shared" si="164"/>
        <v>{2,100,22,55}</v>
      </c>
      <c r="L145" t="str">
        <f t="shared" si="165"/>
        <v>{3,100,625,1562}</v>
      </c>
      <c r="O145">
        <v>138</v>
      </c>
      <c r="P145">
        <v>2</v>
      </c>
      <c r="Q145">
        <v>2</v>
      </c>
      <c r="R145">
        <v>15</v>
      </c>
      <c r="S145" s="14">
        <v>13331.5114560199</v>
      </c>
      <c r="T145" s="14">
        <v>0</v>
      </c>
      <c r="U145" s="14">
        <v>8339.1215304297002</v>
      </c>
      <c r="V145">
        <v>1</v>
      </c>
      <c r="W145">
        <v>2</v>
      </c>
      <c r="X145">
        <v>3</v>
      </c>
      <c r="Y145">
        <f t="shared" si="166"/>
        <v>5</v>
      </c>
      <c r="Z145">
        <f t="shared" si="167"/>
        <v>1</v>
      </c>
      <c r="AA145">
        <f t="shared" si="168"/>
        <v>4</v>
      </c>
      <c r="AB145" t="e" vm="1">
        <f t="array" aca="1" ref="AB145" ca="1">_xlfn.SWITCH(Y145,1,1,2,5,3,10,4,50,5,100,6,1000,10000)</f>
        <v>#NAME?</v>
      </c>
      <c r="AC145" t="e" vm="1">
        <f t="array" aca="1" ref="AC145" ca="1">_xlfn.SWITCH(Z145,1,1,2,5,3,10,4,50,5,100,6,1000,10000)</f>
        <v>#NAME?</v>
      </c>
      <c r="AD145" t="e" vm="1">
        <f t="array" aca="1" ref="AD145" ca="1">_xlfn.SWITCH(AA145,1,1,2,5,3,10,4,50,5,100,6,1000,10000)</f>
        <v>#NAME?</v>
      </c>
      <c r="AE145" t="e" vm="2">
        <f t="shared" ca="1" si="157"/>
        <v>#NAME?</v>
      </c>
      <c r="AF145">
        <f t="shared" si="158"/>
        <v>0</v>
      </c>
      <c r="AG145" t="e" vm="2">
        <f t="shared" ca="1" si="159"/>
        <v>#NAME?</v>
      </c>
      <c r="AH145" t="e">
        <f t="array" aca="1" ref="AH145" ca="1">[1]!LKnum(AE145:AG145)</f>
        <v>#NAME?</v>
      </c>
      <c r="AI145">
        <f t="array" ref="AI145">SUMPRODUCT(([2]符文经济!$BA$6:$BA$205)*(Q145=[2]符文经济!$AU$6:$AU$205)*([2]符文经济!$AT$6:$AT$205=R145))</f>
        <v>0</v>
      </c>
    </row>
    <row r="146" spans="4:35" x14ac:dyDescent="0.2">
      <c r="D146">
        <f t="shared" si="176"/>
        <v>26663.0229120398</v>
      </c>
      <c r="E146">
        <f t="shared" si="176"/>
        <v>5925.1162026755119</v>
      </c>
      <c r="F146">
        <f t="shared" si="176"/>
        <v>166782.43060859368</v>
      </c>
      <c r="G146">
        <f t="shared" si="161"/>
        <v>99</v>
      </c>
      <c r="H146">
        <f t="shared" si="162"/>
        <v>22</v>
      </c>
      <c r="I146">
        <f t="shared" si="163"/>
        <v>625</v>
      </c>
      <c r="J146" t="str">
        <f t="shared" si="156"/>
        <v>{1,100,99,247}</v>
      </c>
      <c r="K146" t="str">
        <f t="shared" si="164"/>
        <v>{2,100,22,55}</v>
      </c>
      <c r="L146" t="str">
        <f t="shared" si="165"/>
        <v>{3,100,625,1562}</v>
      </c>
      <c r="O146">
        <v>139</v>
      </c>
      <c r="P146">
        <v>3</v>
      </c>
      <c r="Q146">
        <v>2</v>
      </c>
      <c r="R146">
        <v>15</v>
      </c>
      <c r="S146" s="14">
        <v>0</v>
      </c>
      <c r="T146" s="14">
        <v>4740.0929621404102</v>
      </c>
      <c r="U146" s="14">
        <v>55594.143536197997</v>
      </c>
      <c r="V146">
        <v>1</v>
      </c>
      <c r="W146">
        <v>2</v>
      </c>
      <c r="X146">
        <v>3</v>
      </c>
      <c r="Y146">
        <f t="shared" si="166"/>
        <v>1</v>
      </c>
      <c r="Z146">
        <f t="shared" si="167"/>
        <v>4</v>
      </c>
      <c r="AA146">
        <f t="shared" si="168"/>
        <v>5</v>
      </c>
      <c r="AB146" t="e" vm="1">
        <f t="array" aca="1" ref="AB146" ca="1">_xlfn.SWITCH(Y146,1,1,2,5,3,10,4,50,5,100,6,1000,10000)</f>
        <v>#NAME?</v>
      </c>
      <c r="AC146" t="e" vm="1">
        <f t="array" aca="1" ref="AC146" ca="1">_xlfn.SWITCH(Z146,1,1,2,5,3,10,4,50,5,100,6,1000,10000)</f>
        <v>#NAME?</v>
      </c>
      <c r="AD146" t="e" vm="1">
        <f t="array" aca="1" ref="AD146" ca="1">_xlfn.SWITCH(AA146,1,1,2,5,3,10,4,50,5,100,6,1000,10000)</f>
        <v>#NAME?</v>
      </c>
      <c r="AE146">
        <f t="shared" si="157"/>
        <v>0</v>
      </c>
      <c r="AF146" t="e" vm="2">
        <f t="shared" ca="1" si="158"/>
        <v>#NAME?</v>
      </c>
      <c r="AG146" t="e" vm="2">
        <f t="shared" ca="1" si="159"/>
        <v>#NAME?</v>
      </c>
      <c r="AH146" t="e">
        <f t="array" aca="1" ref="AH146" ca="1">[1]!LKnum(AE146:AG146)</f>
        <v>#NAME?</v>
      </c>
      <c r="AI146">
        <f t="array" ref="AI146">SUMPRODUCT(([2]符文经济!$BA$6:$BA$205)*(Q146=[2]符文经济!$AU$6:$AU$205)*([2]符文经济!$AT$6:$AT$205=R146))</f>
        <v>0</v>
      </c>
    </row>
    <row r="147" spans="4:35" x14ac:dyDescent="0.2">
      <c r="D147">
        <f t="shared" si="176"/>
        <v>26663.0229120398</v>
      </c>
      <c r="E147">
        <f t="shared" si="176"/>
        <v>5925.1162026755119</v>
      </c>
      <c r="F147">
        <f t="shared" si="176"/>
        <v>166782.43060859368</v>
      </c>
      <c r="G147">
        <f t="shared" si="161"/>
        <v>99</v>
      </c>
      <c r="H147">
        <f t="shared" si="162"/>
        <v>22</v>
      </c>
      <c r="I147">
        <f t="shared" si="163"/>
        <v>625</v>
      </c>
      <c r="J147" t="str">
        <f t="shared" si="156"/>
        <v>{1,100,99,247}</v>
      </c>
      <c r="K147" t="str">
        <f t="shared" si="164"/>
        <v>{2,100,22,55}</v>
      </c>
      <c r="L147" t="str">
        <f t="shared" si="165"/>
        <v>{3,100,625,1562}</v>
      </c>
      <c r="O147">
        <v>140</v>
      </c>
      <c r="P147">
        <v>4</v>
      </c>
      <c r="Q147">
        <v>2</v>
      </c>
      <c r="R147">
        <v>15</v>
      </c>
      <c r="S147" s="14">
        <v>0</v>
      </c>
      <c r="T147" s="14">
        <v>592.51162026755105</v>
      </c>
      <c r="U147" s="14">
        <v>102849.16554196599</v>
      </c>
      <c r="V147">
        <v>1</v>
      </c>
      <c r="W147">
        <v>2</v>
      </c>
      <c r="X147">
        <v>3</v>
      </c>
      <c r="Y147">
        <f t="shared" si="166"/>
        <v>1</v>
      </c>
      <c r="Z147">
        <f t="shared" si="167"/>
        <v>3</v>
      </c>
      <c r="AA147">
        <f t="shared" si="168"/>
        <v>6</v>
      </c>
      <c r="AB147" t="e" vm="1">
        <f t="array" aca="1" ref="AB147" ca="1">_xlfn.SWITCH(Y147,1,1,2,5,3,10,4,50,5,100,6,1000,10000)</f>
        <v>#NAME?</v>
      </c>
      <c r="AC147" t="e" vm="1">
        <f t="array" aca="1" ref="AC147" ca="1">_xlfn.SWITCH(Z147,1,1,2,5,3,10,4,50,5,100,6,1000,10000)</f>
        <v>#NAME?</v>
      </c>
      <c r="AD147" t="e" vm="1">
        <f t="array" aca="1" ref="AD147" ca="1">_xlfn.SWITCH(AA147,1,1,2,5,3,10,4,50,5,100,6,1000,10000)</f>
        <v>#NAME?</v>
      </c>
      <c r="AE147">
        <f t="shared" si="157"/>
        <v>0</v>
      </c>
      <c r="AF147" t="e" vm="2">
        <f t="shared" ca="1" si="158"/>
        <v>#NAME?</v>
      </c>
      <c r="AG147" t="e" vm="2">
        <f t="shared" ca="1" si="159"/>
        <v>#NAME?</v>
      </c>
      <c r="AH147" t="e">
        <f t="array" aca="1" ref="AH147" ca="1">[1]!LKnum(AE147:AG147)</f>
        <v>#NAME?</v>
      </c>
      <c r="AI147">
        <f t="array" ref="AI147">SUMPRODUCT(([2]符文经济!$BA$6:$BA$205)*(Q147=[2]符文经济!$AU$6:$AU$205)*([2]符文经济!$AT$6:$AT$205=R147))</f>
        <v>0</v>
      </c>
    </row>
    <row r="148" spans="4:35" x14ac:dyDescent="0.2">
      <c r="D148">
        <f t="shared" ref="D148" si="177">SUM(S148:S151)</f>
        <v>34866.518571512403</v>
      </c>
      <c r="E148">
        <f t="shared" ref="E148" si="178">SUM(T148:T151)</f>
        <v>7748.1152381138618</v>
      </c>
      <c r="F148">
        <f t="shared" ref="F148" si="179">SUM(U148:U151)</f>
        <v>218096.90271805911</v>
      </c>
      <c r="G148">
        <f t="shared" si="161"/>
        <v>130</v>
      </c>
      <c r="H148">
        <f t="shared" si="162"/>
        <v>29</v>
      </c>
      <c r="I148">
        <f t="shared" si="163"/>
        <v>817</v>
      </c>
      <c r="J148" t="str">
        <f t="shared" si="156"/>
        <v>{1,100,130,325}</v>
      </c>
      <c r="K148" t="str">
        <f t="shared" si="164"/>
        <v>{2,100,29,72}</v>
      </c>
      <c r="L148" t="str">
        <f t="shared" si="165"/>
        <v>{3,100,817,2042}</v>
      </c>
      <c r="O148">
        <v>141</v>
      </c>
      <c r="P148">
        <v>1</v>
      </c>
      <c r="Q148">
        <v>2</v>
      </c>
      <c r="R148">
        <v>16</v>
      </c>
      <c r="S148" s="14">
        <v>17433.259285756201</v>
      </c>
      <c r="T148" s="14">
        <v>774.811523811386</v>
      </c>
      <c r="U148" s="14">
        <v>0</v>
      </c>
      <c r="V148">
        <v>1</v>
      </c>
      <c r="W148">
        <v>2</v>
      </c>
      <c r="X148">
        <v>3</v>
      </c>
      <c r="Y148">
        <f t="shared" si="166"/>
        <v>5</v>
      </c>
      <c r="Z148">
        <f t="shared" si="167"/>
        <v>3</v>
      </c>
      <c r="AA148">
        <f t="shared" si="168"/>
        <v>1</v>
      </c>
      <c r="AB148" t="e" vm="1">
        <f t="array" aca="1" ref="AB148" ca="1">_xlfn.SWITCH(Y148,1,1,2,5,3,10,4,50,5,100,6,1000,10000)</f>
        <v>#NAME?</v>
      </c>
      <c r="AC148" t="e" vm="1">
        <f t="array" aca="1" ref="AC148" ca="1">_xlfn.SWITCH(Z148,1,1,2,5,3,10,4,50,5,100,6,1000,10000)</f>
        <v>#NAME?</v>
      </c>
      <c r="AD148" t="e" vm="1">
        <f t="array" aca="1" ref="AD148" ca="1">_xlfn.SWITCH(AA148,1,1,2,5,3,10,4,50,5,100,6,1000,10000)</f>
        <v>#NAME?</v>
      </c>
      <c r="AE148" t="e" vm="2">
        <f t="shared" ca="1" si="157"/>
        <v>#NAME?</v>
      </c>
      <c r="AF148" t="e" vm="2">
        <f t="shared" ca="1" si="158"/>
        <v>#NAME?</v>
      </c>
      <c r="AG148">
        <f t="shared" si="159"/>
        <v>0</v>
      </c>
      <c r="AH148" t="e">
        <f t="array" aca="1" ref="AH148" ca="1">[1]!LKnum(AE148:AG148)</f>
        <v>#NAME?</v>
      </c>
      <c r="AI148">
        <f t="array" ref="AI148">SUMPRODUCT(([2]符文经济!$BA$6:$BA$205)*(Q148=[2]符文经济!$AU$6:$AU$205)*([2]符文经济!$AT$6:$AT$205=R148))</f>
        <v>0</v>
      </c>
    </row>
    <row r="149" spans="4:35" x14ac:dyDescent="0.2">
      <c r="D149">
        <f t="shared" ref="D149:F151" si="180">D148</f>
        <v>34866.518571512403</v>
      </c>
      <c r="E149">
        <f t="shared" si="180"/>
        <v>7748.1152381138618</v>
      </c>
      <c r="F149">
        <f t="shared" si="180"/>
        <v>218096.90271805911</v>
      </c>
      <c r="G149">
        <f t="shared" si="161"/>
        <v>130</v>
      </c>
      <c r="H149">
        <f t="shared" si="162"/>
        <v>29</v>
      </c>
      <c r="I149">
        <f t="shared" si="163"/>
        <v>817</v>
      </c>
      <c r="J149" t="str">
        <f t="shared" si="156"/>
        <v>{1,100,130,325}</v>
      </c>
      <c r="K149" t="str">
        <f t="shared" si="164"/>
        <v>{2,100,29,72}</v>
      </c>
      <c r="L149" t="str">
        <f t="shared" si="165"/>
        <v>{3,100,817,2042}</v>
      </c>
      <c r="O149">
        <v>142</v>
      </c>
      <c r="P149">
        <v>2</v>
      </c>
      <c r="Q149">
        <v>2</v>
      </c>
      <c r="R149">
        <v>16</v>
      </c>
      <c r="S149" s="14">
        <v>17433.259285756201</v>
      </c>
      <c r="T149" s="14">
        <v>0</v>
      </c>
      <c r="U149" s="14">
        <v>10904.8451359029</v>
      </c>
      <c r="V149">
        <v>1</v>
      </c>
      <c r="W149">
        <v>2</v>
      </c>
      <c r="X149">
        <v>3</v>
      </c>
      <c r="Y149">
        <f t="shared" si="166"/>
        <v>5</v>
      </c>
      <c r="Z149">
        <f t="shared" si="167"/>
        <v>1</v>
      </c>
      <c r="AA149">
        <f t="shared" si="168"/>
        <v>5</v>
      </c>
      <c r="AB149" t="e" vm="1">
        <f t="array" aca="1" ref="AB149" ca="1">_xlfn.SWITCH(Y149,1,1,2,5,3,10,4,50,5,100,6,1000,10000)</f>
        <v>#NAME?</v>
      </c>
      <c r="AC149" t="e" vm="1">
        <f t="array" aca="1" ref="AC149" ca="1">_xlfn.SWITCH(Z149,1,1,2,5,3,10,4,50,5,100,6,1000,10000)</f>
        <v>#NAME?</v>
      </c>
      <c r="AD149" t="e" vm="1">
        <f t="array" aca="1" ref="AD149" ca="1">_xlfn.SWITCH(AA149,1,1,2,5,3,10,4,50,5,100,6,1000,10000)</f>
        <v>#NAME?</v>
      </c>
      <c r="AE149" t="e" vm="2">
        <f t="shared" ca="1" si="157"/>
        <v>#NAME?</v>
      </c>
      <c r="AF149">
        <f t="shared" si="158"/>
        <v>0</v>
      </c>
      <c r="AG149" t="e" vm="2">
        <f t="shared" ca="1" si="159"/>
        <v>#NAME?</v>
      </c>
      <c r="AH149" t="e">
        <f t="array" aca="1" ref="AH149" ca="1">[1]!LKnum(AE149:AG149)</f>
        <v>#NAME?</v>
      </c>
      <c r="AI149">
        <f t="array" ref="AI149">SUMPRODUCT(([2]符文经济!$BA$6:$BA$205)*(Q149=[2]符文经济!$AU$6:$AU$205)*([2]符文经济!$AT$6:$AT$205=R149))</f>
        <v>0</v>
      </c>
    </row>
    <row r="150" spans="4:35" x14ac:dyDescent="0.2">
      <c r="D150">
        <f t="shared" si="180"/>
        <v>34866.518571512403</v>
      </c>
      <c r="E150">
        <f t="shared" si="180"/>
        <v>7748.1152381138618</v>
      </c>
      <c r="F150">
        <f t="shared" si="180"/>
        <v>218096.90271805911</v>
      </c>
      <c r="G150">
        <f t="shared" si="161"/>
        <v>130</v>
      </c>
      <c r="H150">
        <f t="shared" si="162"/>
        <v>29</v>
      </c>
      <c r="I150">
        <f t="shared" si="163"/>
        <v>817</v>
      </c>
      <c r="J150" t="str">
        <f t="shared" si="156"/>
        <v>{1,100,130,325}</v>
      </c>
      <c r="K150" t="str">
        <f t="shared" si="164"/>
        <v>{2,100,29,72}</v>
      </c>
      <c r="L150" t="str">
        <f t="shared" si="165"/>
        <v>{3,100,817,2042}</v>
      </c>
      <c r="O150">
        <v>143</v>
      </c>
      <c r="P150">
        <v>3</v>
      </c>
      <c r="Q150">
        <v>2</v>
      </c>
      <c r="R150">
        <v>16</v>
      </c>
      <c r="S150" s="14">
        <v>0</v>
      </c>
      <c r="T150" s="14">
        <v>6198.4921904910898</v>
      </c>
      <c r="U150" s="14">
        <v>72698.967572686204</v>
      </c>
      <c r="V150">
        <v>1</v>
      </c>
      <c r="W150">
        <v>2</v>
      </c>
      <c r="X150">
        <v>3</v>
      </c>
      <c r="Y150">
        <f t="shared" si="166"/>
        <v>1</v>
      </c>
      <c r="Z150">
        <f t="shared" si="167"/>
        <v>4</v>
      </c>
      <c r="AA150">
        <f t="shared" si="168"/>
        <v>5</v>
      </c>
      <c r="AB150" t="e" vm="1">
        <f t="array" aca="1" ref="AB150" ca="1">_xlfn.SWITCH(Y150,1,1,2,5,3,10,4,50,5,100,6,1000,10000)</f>
        <v>#NAME?</v>
      </c>
      <c r="AC150" t="e" vm="1">
        <f t="array" aca="1" ref="AC150" ca="1">_xlfn.SWITCH(Z150,1,1,2,5,3,10,4,50,5,100,6,1000,10000)</f>
        <v>#NAME?</v>
      </c>
      <c r="AD150" t="e" vm="1">
        <f t="array" aca="1" ref="AD150" ca="1">_xlfn.SWITCH(AA150,1,1,2,5,3,10,4,50,5,100,6,1000,10000)</f>
        <v>#NAME?</v>
      </c>
      <c r="AE150">
        <f t="shared" si="157"/>
        <v>0</v>
      </c>
      <c r="AF150" t="e" vm="2">
        <f t="shared" ca="1" si="158"/>
        <v>#NAME?</v>
      </c>
      <c r="AG150" t="e" vm="2">
        <f t="shared" ca="1" si="159"/>
        <v>#NAME?</v>
      </c>
      <c r="AH150" t="e">
        <f t="array" aca="1" ref="AH150" ca="1">[1]!LKnum(AE150:AG150)</f>
        <v>#NAME?</v>
      </c>
      <c r="AI150">
        <f t="array" ref="AI150">SUMPRODUCT(([2]符文经济!$BA$6:$BA$205)*(Q150=[2]符文经济!$AU$6:$AU$205)*([2]符文经济!$AT$6:$AT$205=R150))</f>
        <v>0</v>
      </c>
    </row>
    <row r="151" spans="4:35" x14ac:dyDescent="0.2">
      <c r="D151">
        <f t="shared" si="180"/>
        <v>34866.518571512403</v>
      </c>
      <c r="E151">
        <f t="shared" si="180"/>
        <v>7748.1152381138618</v>
      </c>
      <c r="F151">
        <f t="shared" si="180"/>
        <v>218096.90271805911</v>
      </c>
      <c r="G151">
        <f t="shared" si="161"/>
        <v>130</v>
      </c>
      <c r="H151">
        <f t="shared" si="162"/>
        <v>29</v>
      </c>
      <c r="I151">
        <f t="shared" si="163"/>
        <v>817</v>
      </c>
      <c r="J151" t="str">
        <f t="shared" si="156"/>
        <v>{1,100,130,325}</v>
      </c>
      <c r="K151" t="str">
        <f t="shared" si="164"/>
        <v>{2,100,29,72}</v>
      </c>
      <c r="L151" t="str">
        <f t="shared" si="165"/>
        <v>{3,100,817,2042}</v>
      </c>
      <c r="O151">
        <v>144</v>
      </c>
      <c r="P151">
        <v>4</v>
      </c>
      <c r="Q151">
        <v>2</v>
      </c>
      <c r="R151">
        <v>16</v>
      </c>
      <c r="S151" s="14">
        <v>0</v>
      </c>
      <c r="T151" s="14">
        <v>774.811523811386</v>
      </c>
      <c r="U151" s="14">
        <v>134493.09000947</v>
      </c>
      <c r="V151">
        <v>1</v>
      </c>
      <c r="W151">
        <v>2</v>
      </c>
      <c r="X151">
        <v>3</v>
      </c>
      <c r="Y151">
        <f t="shared" si="166"/>
        <v>1</v>
      </c>
      <c r="Z151">
        <f t="shared" si="167"/>
        <v>3</v>
      </c>
      <c r="AA151">
        <f t="shared" si="168"/>
        <v>6</v>
      </c>
      <c r="AB151" t="e" vm="1">
        <f t="array" aca="1" ref="AB151" ca="1">_xlfn.SWITCH(Y151,1,1,2,5,3,10,4,50,5,100,6,1000,10000)</f>
        <v>#NAME?</v>
      </c>
      <c r="AC151" t="e" vm="1">
        <f t="array" aca="1" ref="AC151" ca="1">_xlfn.SWITCH(Z151,1,1,2,5,3,10,4,50,5,100,6,1000,10000)</f>
        <v>#NAME?</v>
      </c>
      <c r="AD151" t="e" vm="1">
        <f t="array" aca="1" ref="AD151" ca="1">_xlfn.SWITCH(AA151,1,1,2,5,3,10,4,50,5,100,6,1000,10000)</f>
        <v>#NAME?</v>
      </c>
      <c r="AE151">
        <f t="shared" si="157"/>
        <v>0</v>
      </c>
      <c r="AF151" t="e" vm="2">
        <f t="shared" ca="1" si="158"/>
        <v>#NAME?</v>
      </c>
      <c r="AG151" t="e" vm="2">
        <f t="shared" ca="1" si="159"/>
        <v>#NAME?</v>
      </c>
      <c r="AH151" t="e">
        <f t="array" aca="1" ref="AH151" ca="1">[1]!LKnum(AE151:AG151)</f>
        <v>#NAME?</v>
      </c>
      <c r="AI151">
        <f t="array" ref="AI151">SUMPRODUCT(([2]符文经济!$BA$6:$BA$205)*(Q151=[2]符文经济!$AU$6:$AU$205)*([2]符文经济!$AT$6:$AT$205=R151))</f>
        <v>0</v>
      </c>
    </row>
    <row r="152" spans="4:35" x14ac:dyDescent="0.2">
      <c r="D152">
        <f t="shared" ref="D152" si="181">SUM(S152:S155)</f>
        <v>46137.1059950208</v>
      </c>
      <c r="E152">
        <f t="shared" ref="E152" si="182">SUM(T152:T155)</f>
        <v>10252.690221115739</v>
      </c>
      <c r="F152">
        <f t="shared" ref="F152" si="183">SUM(U152:U155)</f>
        <v>288596.6345406872</v>
      </c>
      <c r="G152">
        <f t="shared" si="161"/>
        <v>173</v>
      </c>
      <c r="H152">
        <f t="shared" si="162"/>
        <v>38</v>
      </c>
      <c r="I152">
        <f t="shared" si="163"/>
        <v>1082</v>
      </c>
      <c r="J152" t="str">
        <f t="shared" si="156"/>
        <v>{1,100,173,432}</v>
      </c>
      <c r="K152" t="str">
        <f t="shared" si="164"/>
        <v>{2,100,38,95}</v>
      </c>
      <c r="L152" t="str">
        <f t="shared" si="165"/>
        <v>{3,100,1082,2705}</v>
      </c>
      <c r="O152">
        <v>145</v>
      </c>
      <c r="P152">
        <v>1</v>
      </c>
      <c r="Q152">
        <v>2</v>
      </c>
      <c r="R152">
        <v>17</v>
      </c>
      <c r="S152" s="14">
        <v>23068.5529975104</v>
      </c>
      <c r="T152" s="14">
        <v>1025.2690221115699</v>
      </c>
      <c r="U152" s="14">
        <v>0</v>
      </c>
      <c r="V152">
        <v>1</v>
      </c>
      <c r="W152">
        <v>2</v>
      </c>
      <c r="X152">
        <v>3</v>
      </c>
      <c r="Y152">
        <f t="shared" si="166"/>
        <v>5</v>
      </c>
      <c r="Z152">
        <f t="shared" si="167"/>
        <v>4</v>
      </c>
      <c r="AA152">
        <f t="shared" si="168"/>
        <v>1</v>
      </c>
      <c r="AB152" t="e" vm="1">
        <f t="array" aca="1" ref="AB152" ca="1">_xlfn.SWITCH(Y152,1,1,2,5,3,10,4,50,5,100,6,1000,10000)</f>
        <v>#NAME?</v>
      </c>
      <c r="AC152" t="e" vm="1">
        <f t="array" aca="1" ref="AC152" ca="1">_xlfn.SWITCH(Z152,1,1,2,5,3,10,4,50,5,100,6,1000,10000)</f>
        <v>#NAME?</v>
      </c>
      <c r="AD152" t="e" vm="1">
        <f t="array" aca="1" ref="AD152" ca="1">_xlfn.SWITCH(AA152,1,1,2,5,3,10,4,50,5,100,6,1000,10000)</f>
        <v>#NAME?</v>
      </c>
      <c r="AE152" t="e" vm="2">
        <f t="shared" ca="1" si="157"/>
        <v>#NAME?</v>
      </c>
      <c r="AF152" t="e" vm="2">
        <f t="shared" ca="1" si="158"/>
        <v>#NAME?</v>
      </c>
      <c r="AG152">
        <f t="shared" si="159"/>
        <v>0</v>
      </c>
      <c r="AH152" t="e">
        <f t="array" aca="1" ref="AH152" ca="1">[1]!LKnum(AE152:AG152)</f>
        <v>#NAME?</v>
      </c>
      <c r="AI152">
        <f t="array" ref="AI152">SUMPRODUCT(([2]符文经济!$BA$6:$BA$205)*(Q152=[2]符文经济!$AU$6:$AU$205)*([2]符文经济!$AT$6:$AT$205=R152))</f>
        <v>0</v>
      </c>
    </row>
    <row r="153" spans="4:35" x14ac:dyDescent="0.2">
      <c r="D153">
        <f t="shared" ref="D153:F155" si="184">D152</f>
        <v>46137.1059950208</v>
      </c>
      <c r="E153">
        <f t="shared" si="184"/>
        <v>10252.690221115739</v>
      </c>
      <c r="F153">
        <f t="shared" si="184"/>
        <v>288596.6345406872</v>
      </c>
      <c r="G153">
        <f t="shared" si="161"/>
        <v>173</v>
      </c>
      <c r="H153">
        <f t="shared" si="162"/>
        <v>38</v>
      </c>
      <c r="I153">
        <f t="shared" si="163"/>
        <v>1082</v>
      </c>
      <c r="J153" t="str">
        <f t="shared" si="156"/>
        <v>{1,100,173,432}</v>
      </c>
      <c r="K153" t="str">
        <f t="shared" si="164"/>
        <v>{2,100,38,95}</v>
      </c>
      <c r="L153" t="str">
        <f t="shared" si="165"/>
        <v>{3,100,1082,2705}</v>
      </c>
      <c r="O153">
        <v>146</v>
      </c>
      <c r="P153">
        <v>2</v>
      </c>
      <c r="Q153">
        <v>2</v>
      </c>
      <c r="R153">
        <v>17</v>
      </c>
      <c r="S153" s="14">
        <v>23068.5529975104</v>
      </c>
      <c r="T153" s="14">
        <v>0</v>
      </c>
      <c r="U153" s="14">
        <v>14429.8317270343</v>
      </c>
      <c r="V153">
        <v>1</v>
      </c>
      <c r="W153">
        <v>2</v>
      </c>
      <c r="X153">
        <v>3</v>
      </c>
      <c r="Y153">
        <f t="shared" si="166"/>
        <v>5</v>
      </c>
      <c r="Z153">
        <f t="shared" si="167"/>
        <v>1</v>
      </c>
      <c r="AA153">
        <f t="shared" si="168"/>
        <v>5</v>
      </c>
      <c r="AB153" t="e" vm="1">
        <f t="array" aca="1" ref="AB153" ca="1">_xlfn.SWITCH(Y153,1,1,2,5,3,10,4,50,5,100,6,1000,10000)</f>
        <v>#NAME?</v>
      </c>
      <c r="AC153" t="e" vm="1">
        <f t="array" aca="1" ref="AC153" ca="1">_xlfn.SWITCH(Z153,1,1,2,5,3,10,4,50,5,100,6,1000,10000)</f>
        <v>#NAME?</v>
      </c>
      <c r="AD153" t="e" vm="1">
        <f t="array" aca="1" ref="AD153" ca="1">_xlfn.SWITCH(AA153,1,1,2,5,3,10,4,50,5,100,6,1000,10000)</f>
        <v>#NAME?</v>
      </c>
      <c r="AE153" t="e" vm="2">
        <f t="shared" ca="1" si="157"/>
        <v>#NAME?</v>
      </c>
      <c r="AF153">
        <f t="shared" si="158"/>
        <v>0</v>
      </c>
      <c r="AG153" t="e" vm="2">
        <f t="shared" ca="1" si="159"/>
        <v>#NAME?</v>
      </c>
      <c r="AH153" t="e">
        <f t="array" aca="1" ref="AH153" ca="1">[1]!LKnum(AE153:AG153)</f>
        <v>#NAME?</v>
      </c>
      <c r="AI153">
        <f t="array" ref="AI153">SUMPRODUCT(([2]符文经济!$BA$6:$BA$205)*(Q153=[2]符文经济!$AU$6:$AU$205)*([2]符文经济!$AT$6:$AT$205=R153))</f>
        <v>0</v>
      </c>
    </row>
    <row r="154" spans="4:35" x14ac:dyDescent="0.2">
      <c r="D154">
        <f t="shared" si="184"/>
        <v>46137.1059950208</v>
      </c>
      <c r="E154">
        <f t="shared" si="184"/>
        <v>10252.690221115739</v>
      </c>
      <c r="F154">
        <f t="shared" si="184"/>
        <v>288596.6345406872</v>
      </c>
      <c r="G154">
        <f t="shared" si="161"/>
        <v>173</v>
      </c>
      <c r="H154">
        <f t="shared" si="162"/>
        <v>38</v>
      </c>
      <c r="I154">
        <f t="shared" si="163"/>
        <v>1082</v>
      </c>
      <c r="J154" t="str">
        <f t="shared" si="156"/>
        <v>{1,100,173,432}</v>
      </c>
      <c r="K154" t="str">
        <f t="shared" si="164"/>
        <v>{2,100,38,95}</v>
      </c>
      <c r="L154" t="str">
        <f t="shared" si="165"/>
        <v>{3,100,1082,2705}</v>
      </c>
      <c r="O154">
        <v>147</v>
      </c>
      <c r="P154">
        <v>3</v>
      </c>
      <c r="Q154">
        <v>2</v>
      </c>
      <c r="R154">
        <v>17</v>
      </c>
      <c r="S154" s="14">
        <v>0</v>
      </c>
      <c r="T154" s="14">
        <v>8202.1521768925995</v>
      </c>
      <c r="U154" s="14">
        <v>96198.878180228901</v>
      </c>
      <c r="V154">
        <v>1</v>
      </c>
      <c r="W154">
        <v>2</v>
      </c>
      <c r="X154">
        <v>3</v>
      </c>
      <c r="Y154">
        <f t="shared" si="166"/>
        <v>1</v>
      </c>
      <c r="Z154">
        <f t="shared" si="167"/>
        <v>4</v>
      </c>
      <c r="AA154">
        <f t="shared" si="168"/>
        <v>5</v>
      </c>
      <c r="AB154" t="e" vm="1">
        <f t="array" aca="1" ref="AB154" ca="1">_xlfn.SWITCH(Y154,1,1,2,5,3,10,4,50,5,100,6,1000,10000)</f>
        <v>#NAME?</v>
      </c>
      <c r="AC154" t="e" vm="1">
        <f t="array" aca="1" ref="AC154" ca="1">_xlfn.SWITCH(Z154,1,1,2,5,3,10,4,50,5,100,6,1000,10000)</f>
        <v>#NAME?</v>
      </c>
      <c r="AD154" t="e" vm="1">
        <f t="array" aca="1" ref="AD154" ca="1">_xlfn.SWITCH(AA154,1,1,2,5,3,10,4,50,5,100,6,1000,10000)</f>
        <v>#NAME?</v>
      </c>
      <c r="AE154">
        <f t="shared" si="157"/>
        <v>0</v>
      </c>
      <c r="AF154" t="e" vm="2">
        <f t="shared" ca="1" si="158"/>
        <v>#NAME?</v>
      </c>
      <c r="AG154" t="e" vm="2">
        <f t="shared" ca="1" si="159"/>
        <v>#NAME?</v>
      </c>
      <c r="AH154" t="e">
        <f t="array" aca="1" ref="AH154" ca="1">[1]!LKnum(AE154:AG154)</f>
        <v>#NAME?</v>
      </c>
      <c r="AI154">
        <f t="array" ref="AI154">SUMPRODUCT(([2]符文经济!$BA$6:$BA$205)*(Q154=[2]符文经济!$AU$6:$AU$205)*([2]符文经济!$AT$6:$AT$205=R154))</f>
        <v>0</v>
      </c>
    </row>
    <row r="155" spans="4:35" x14ac:dyDescent="0.2">
      <c r="D155">
        <f t="shared" si="184"/>
        <v>46137.1059950208</v>
      </c>
      <c r="E155">
        <f t="shared" si="184"/>
        <v>10252.690221115739</v>
      </c>
      <c r="F155">
        <f t="shared" si="184"/>
        <v>288596.6345406872</v>
      </c>
      <c r="G155">
        <f t="shared" si="161"/>
        <v>173</v>
      </c>
      <c r="H155">
        <f t="shared" si="162"/>
        <v>38</v>
      </c>
      <c r="I155">
        <f t="shared" si="163"/>
        <v>1082</v>
      </c>
      <c r="J155" t="str">
        <f t="shared" si="156"/>
        <v>{1,100,173,432}</v>
      </c>
      <c r="K155" t="str">
        <f t="shared" si="164"/>
        <v>{2,100,38,95}</v>
      </c>
      <c r="L155" t="str">
        <f t="shared" si="165"/>
        <v>{3,100,1082,2705}</v>
      </c>
      <c r="O155">
        <v>148</v>
      </c>
      <c r="P155">
        <v>4</v>
      </c>
      <c r="Q155">
        <v>2</v>
      </c>
      <c r="R155">
        <v>17</v>
      </c>
      <c r="S155" s="14">
        <v>0</v>
      </c>
      <c r="T155" s="14">
        <v>1025.2690221115699</v>
      </c>
      <c r="U155" s="14">
        <v>177967.924633424</v>
      </c>
      <c r="V155">
        <v>1</v>
      </c>
      <c r="W155">
        <v>2</v>
      </c>
      <c r="X155">
        <v>3</v>
      </c>
      <c r="Y155">
        <f t="shared" si="166"/>
        <v>1</v>
      </c>
      <c r="Z155">
        <f t="shared" si="167"/>
        <v>4</v>
      </c>
      <c r="AA155">
        <f t="shared" si="168"/>
        <v>6</v>
      </c>
      <c r="AB155" t="e" vm="1">
        <f t="array" aca="1" ref="AB155" ca="1">_xlfn.SWITCH(Y155,1,1,2,5,3,10,4,50,5,100,6,1000,10000)</f>
        <v>#NAME?</v>
      </c>
      <c r="AC155" t="e" vm="1">
        <f t="array" aca="1" ref="AC155" ca="1">_xlfn.SWITCH(Z155,1,1,2,5,3,10,4,50,5,100,6,1000,10000)</f>
        <v>#NAME?</v>
      </c>
      <c r="AD155" t="e" vm="1">
        <f t="array" aca="1" ref="AD155" ca="1">_xlfn.SWITCH(AA155,1,1,2,5,3,10,4,50,5,100,6,1000,10000)</f>
        <v>#NAME?</v>
      </c>
      <c r="AE155">
        <f t="shared" si="157"/>
        <v>0</v>
      </c>
      <c r="AF155" t="e" vm="2">
        <f t="shared" ca="1" si="158"/>
        <v>#NAME?</v>
      </c>
      <c r="AG155" t="e" vm="2">
        <f t="shared" ca="1" si="159"/>
        <v>#NAME?</v>
      </c>
      <c r="AH155" t="e">
        <f t="array" aca="1" ref="AH155" ca="1">[1]!LKnum(AE155:AG155)</f>
        <v>#NAME?</v>
      </c>
      <c r="AI155">
        <f t="array" ref="AI155">SUMPRODUCT(([2]符文经济!$BA$6:$BA$205)*(Q155=[2]符文经济!$AU$6:$AU$205)*([2]符文经济!$AT$6:$AT$205=R155))</f>
        <v>0</v>
      </c>
    </row>
    <row r="156" spans="4:35" x14ac:dyDescent="0.2">
      <c r="D156">
        <f t="shared" ref="D156" si="185">SUM(S156:S159)</f>
        <v>60863.829719563997</v>
      </c>
      <c r="E156">
        <f t="shared" ref="E156" si="186">SUM(T156:T159)</f>
        <v>13525.295493236499</v>
      </c>
      <c r="F156">
        <f t="shared" ref="F156" si="187">SUM(U156:U159)</f>
        <v>380715.1758547505</v>
      </c>
      <c r="G156">
        <f t="shared" si="161"/>
        <v>228</v>
      </c>
      <c r="H156">
        <f t="shared" si="162"/>
        <v>50</v>
      </c>
      <c r="I156">
        <f t="shared" si="163"/>
        <v>1427</v>
      </c>
      <c r="J156" t="str">
        <f t="shared" si="156"/>
        <v>{1,100,228,570}</v>
      </c>
      <c r="K156" t="str">
        <f t="shared" si="164"/>
        <v>{2,100,50,125}</v>
      </c>
      <c r="L156" t="str">
        <f t="shared" si="165"/>
        <v>{3,100,1427,3567}</v>
      </c>
      <c r="O156">
        <v>149</v>
      </c>
      <c r="P156">
        <v>1</v>
      </c>
      <c r="Q156">
        <v>2</v>
      </c>
      <c r="R156">
        <v>18</v>
      </c>
      <c r="S156" s="14">
        <v>30431.914859781999</v>
      </c>
      <c r="T156" s="14">
        <v>1352.5295493236499</v>
      </c>
      <c r="U156" s="14">
        <v>0</v>
      </c>
      <c r="V156">
        <v>1</v>
      </c>
      <c r="W156">
        <v>2</v>
      </c>
      <c r="X156">
        <v>3</v>
      </c>
      <c r="Y156">
        <f t="shared" si="166"/>
        <v>5</v>
      </c>
      <c r="Z156">
        <f t="shared" si="167"/>
        <v>4</v>
      </c>
      <c r="AA156">
        <f t="shared" si="168"/>
        <v>1</v>
      </c>
      <c r="AB156" t="e" vm="1">
        <f t="array" aca="1" ref="AB156" ca="1">_xlfn.SWITCH(Y156,1,1,2,5,3,10,4,50,5,100,6,1000,10000)</f>
        <v>#NAME?</v>
      </c>
      <c r="AC156" t="e" vm="1">
        <f t="array" aca="1" ref="AC156" ca="1">_xlfn.SWITCH(Z156,1,1,2,5,3,10,4,50,5,100,6,1000,10000)</f>
        <v>#NAME?</v>
      </c>
      <c r="AD156" t="e" vm="1">
        <f t="array" aca="1" ref="AD156" ca="1">_xlfn.SWITCH(AA156,1,1,2,5,3,10,4,50,5,100,6,1000,10000)</f>
        <v>#NAME?</v>
      </c>
      <c r="AE156" t="e" vm="2">
        <f t="shared" ca="1" si="157"/>
        <v>#NAME?</v>
      </c>
      <c r="AF156" t="e" vm="2">
        <f t="shared" ca="1" si="158"/>
        <v>#NAME?</v>
      </c>
      <c r="AG156">
        <f t="shared" si="159"/>
        <v>0</v>
      </c>
      <c r="AH156" t="e">
        <f t="array" aca="1" ref="AH156" ca="1">[1]!LKnum(AE156:AG156)</f>
        <v>#NAME?</v>
      </c>
      <c r="AI156">
        <f t="array" ref="AI156">SUMPRODUCT(([2]符文经济!$BA$6:$BA$205)*(Q156=[2]符文经济!$AU$6:$AU$205)*([2]符文经济!$AT$6:$AT$205=R156))</f>
        <v>0</v>
      </c>
    </row>
    <row r="157" spans="4:35" x14ac:dyDescent="0.2">
      <c r="D157">
        <f t="shared" ref="D157:F159" si="188">D156</f>
        <v>60863.829719563997</v>
      </c>
      <c r="E157">
        <f t="shared" si="188"/>
        <v>13525.295493236499</v>
      </c>
      <c r="F157">
        <f t="shared" si="188"/>
        <v>380715.1758547505</v>
      </c>
      <c r="G157">
        <f t="shared" si="161"/>
        <v>228</v>
      </c>
      <c r="H157">
        <f t="shared" si="162"/>
        <v>50</v>
      </c>
      <c r="I157">
        <f t="shared" si="163"/>
        <v>1427</v>
      </c>
      <c r="J157" t="str">
        <f t="shared" si="156"/>
        <v>{1,100,228,570}</v>
      </c>
      <c r="K157" t="str">
        <f t="shared" si="164"/>
        <v>{2,100,50,125}</v>
      </c>
      <c r="L157" t="str">
        <f t="shared" si="165"/>
        <v>{3,100,1427,3567}</v>
      </c>
      <c r="O157">
        <v>150</v>
      </c>
      <c r="P157">
        <v>2</v>
      </c>
      <c r="Q157">
        <v>2</v>
      </c>
      <c r="R157">
        <v>18</v>
      </c>
      <c r="S157" s="14">
        <v>30431.914859781999</v>
      </c>
      <c r="T157" s="14">
        <v>0</v>
      </c>
      <c r="U157" s="14">
        <v>19035.758792737499</v>
      </c>
      <c r="V157">
        <v>1</v>
      </c>
      <c r="W157">
        <v>2</v>
      </c>
      <c r="X157">
        <v>3</v>
      </c>
      <c r="Y157">
        <f t="shared" si="166"/>
        <v>5</v>
      </c>
      <c r="Z157">
        <f t="shared" si="167"/>
        <v>1</v>
      </c>
      <c r="AA157">
        <f t="shared" si="168"/>
        <v>5</v>
      </c>
      <c r="AB157" t="e" vm="1">
        <f t="array" aca="1" ref="AB157" ca="1">_xlfn.SWITCH(Y157,1,1,2,5,3,10,4,50,5,100,6,1000,10000)</f>
        <v>#NAME?</v>
      </c>
      <c r="AC157" t="e" vm="1">
        <f t="array" aca="1" ref="AC157" ca="1">_xlfn.SWITCH(Z157,1,1,2,5,3,10,4,50,5,100,6,1000,10000)</f>
        <v>#NAME?</v>
      </c>
      <c r="AD157" t="e" vm="1">
        <f t="array" aca="1" ref="AD157" ca="1">_xlfn.SWITCH(AA157,1,1,2,5,3,10,4,50,5,100,6,1000,10000)</f>
        <v>#NAME?</v>
      </c>
      <c r="AE157" t="e" vm="2">
        <f t="shared" ca="1" si="157"/>
        <v>#NAME?</v>
      </c>
      <c r="AF157">
        <f t="shared" si="158"/>
        <v>0</v>
      </c>
      <c r="AG157" t="e" vm="2">
        <f t="shared" ca="1" si="159"/>
        <v>#NAME?</v>
      </c>
      <c r="AH157" t="e">
        <f t="array" aca="1" ref="AH157" ca="1">[1]!LKnum(AE157:AG157)</f>
        <v>#NAME?</v>
      </c>
      <c r="AI157">
        <f t="array" ref="AI157">SUMPRODUCT(([2]符文经济!$BA$6:$BA$205)*(Q157=[2]符文经济!$AU$6:$AU$205)*([2]符文经济!$AT$6:$AT$205=R157))</f>
        <v>0</v>
      </c>
    </row>
    <row r="158" spans="4:35" x14ac:dyDescent="0.2">
      <c r="D158">
        <f t="shared" si="188"/>
        <v>60863.829719563997</v>
      </c>
      <c r="E158">
        <f t="shared" si="188"/>
        <v>13525.295493236499</v>
      </c>
      <c r="F158">
        <f t="shared" si="188"/>
        <v>380715.1758547505</v>
      </c>
      <c r="G158">
        <f t="shared" si="161"/>
        <v>228</v>
      </c>
      <c r="H158">
        <f t="shared" si="162"/>
        <v>50</v>
      </c>
      <c r="I158">
        <f t="shared" si="163"/>
        <v>1427</v>
      </c>
      <c r="J158" t="str">
        <f t="shared" si="156"/>
        <v>{1,100,228,570}</v>
      </c>
      <c r="K158" t="str">
        <f t="shared" si="164"/>
        <v>{2,100,50,125}</v>
      </c>
      <c r="L158" t="str">
        <f t="shared" si="165"/>
        <v>{3,100,1427,3567}</v>
      </c>
      <c r="O158">
        <v>151</v>
      </c>
      <c r="P158">
        <v>3</v>
      </c>
      <c r="Q158">
        <v>2</v>
      </c>
      <c r="R158">
        <v>18</v>
      </c>
      <c r="S158" s="14">
        <v>0</v>
      </c>
      <c r="T158" s="14">
        <v>10820.236394589199</v>
      </c>
      <c r="U158" s="14">
        <v>126905.05861825</v>
      </c>
      <c r="V158">
        <v>1</v>
      </c>
      <c r="W158">
        <v>2</v>
      </c>
      <c r="X158">
        <v>3</v>
      </c>
      <c r="Y158">
        <f t="shared" si="166"/>
        <v>1</v>
      </c>
      <c r="Z158">
        <f t="shared" si="167"/>
        <v>5</v>
      </c>
      <c r="AA158">
        <f t="shared" si="168"/>
        <v>6</v>
      </c>
      <c r="AB158" t="e" vm="1">
        <f t="array" aca="1" ref="AB158" ca="1">_xlfn.SWITCH(Y158,1,1,2,5,3,10,4,50,5,100,6,1000,10000)</f>
        <v>#NAME?</v>
      </c>
      <c r="AC158" t="e" vm="1">
        <f t="array" aca="1" ref="AC158" ca="1">_xlfn.SWITCH(Z158,1,1,2,5,3,10,4,50,5,100,6,1000,10000)</f>
        <v>#NAME?</v>
      </c>
      <c r="AD158" t="e" vm="1">
        <f t="array" aca="1" ref="AD158" ca="1">_xlfn.SWITCH(AA158,1,1,2,5,3,10,4,50,5,100,6,1000,10000)</f>
        <v>#NAME?</v>
      </c>
      <c r="AE158">
        <f t="shared" si="157"/>
        <v>0</v>
      </c>
      <c r="AF158" t="e" vm="2">
        <f t="shared" ca="1" si="158"/>
        <v>#NAME?</v>
      </c>
      <c r="AG158" t="e" vm="2">
        <f t="shared" ca="1" si="159"/>
        <v>#NAME?</v>
      </c>
      <c r="AH158" t="e">
        <f t="array" aca="1" ref="AH158" ca="1">[1]!LKnum(AE158:AG158)</f>
        <v>#NAME?</v>
      </c>
      <c r="AI158">
        <f t="array" ref="AI158">SUMPRODUCT(([2]符文经济!$BA$6:$BA$205)*(Q158=[2]符文经济!$AU$6:$AU$205)*([2]符文经济!$AT$6:$AT$205=R158))</f>
        <v>0</v>
      </c>
    </row>
    <row r="159" spans="4:35" x14ac:dyDescent="0.2">
      <c r="D159">
        <f t="shared" si="188"/>
        <v>60863.829719563997</v>
      </c>
      <c r="E159">
        <f t="shared" si="188"/>
        <v>13525.295493236499</v>
      </c>
      <c r="F159">
        <f t="shared" si="188"/>
        <v>380715.1758547505</v>
      </c>
      <c r="G159">
        <f t="shared" si="161"/>
        <v>228</v>
      </c>
      <c r="H159">
        <f t="shared" si="162"/>
        <v>50</v>
      </c>
      <c r="I159">
        <f t="shared" si="163"/>
        <v>1427</v>
      </c>
      <c r="J159" t="str">
        <f t="shared" si="156"/>
        <v>{1,100,228,570}</v>
      </c>
      <c r="K159" t="str">
        <f t="shared" si="164"/>
        <v>{2,100,50,125}</v>
      </c>
      <c r="L159" t="str">
        <f t="shared" si="165"/>
        <v>{3,100,1427,3567}</v>
      </c>
      <c r="O159">
        <v>152</v>
      </c>
      <c r="P159">
        <v>4</v>
      </c>
      <c r="Q159">
        <v>2</v>
      </c>
      <c r="R159">
        <v>18</v>
      </c>
      <c r="S159" s="14">
        <v>0</v>
      </c>
      <c r="T159" s="14">
        <v>1352.5295493236499</v>
      </c>
      <c r="U159" s="14">
        <v>234774.35844376299</v>
      </c>
      <c r="V159">
        <v>1</v>
      </c>
      <c r="W159">
        <v>2</v>
      </c>
      <c r="X159">
        <v>3</v>
      </c>
      <c r="Y159">
        <f t="shared" si="166"/>
        <v>1</v>
      </c>
      <c r="Z159">
        <f t="shared" si="167"/>
        <v>4</v>
      </c>
      <c r="AA159">
        <f t="shared" si="168"/>
        <v>6</v>
      </c>
      <c r="AB159" t="e" vm="1">
        <f t="array" aca="1" ref="AB159" ca="1">_xlfn.SWITCH(Y159,1,1,2,5,3,10,4,50,5,100,6,1000,10000)</f>
        <v>#NAME?</v>
      </c>
      <c r="AC159" t="e" vm="1">
        <f t="array" aca="1" ref="AC159" ca="1">_xlfn.SWITCH(Z159,1,1,2,5,3,10,4,50,5,100,6,1000,10000)</f>
        <v>#NAME?</v>
      </c>
      <c r="AD159" t="e" vm="1">
        <f t="array" aca="1" ref="AD159" ca="1">_xlfn.SWITCH(AA159,1,1,2,5,3,10,4,50,5,100,6,1000,10000)</f>
        <v>#NAME?</v>
      </c>
      <c r="AE159">
        <f t="shared" si="157"/>
        <v>0</v>
      </c>
      <c r="AF159" t="e" vm="2">
        <f t="shared" ca="1" si="158"/>
        <v>#NAME?</v>
      </c>
      <c r="AG159" t="e" vm="2">
        <f t="shared" ca="1" si="159"/>
        <v>#NAME?</v>
      </c>
      <c r="AH159" t="e">
        <f t="array" aca="1" ref="AH159" ca="1">[1]!LKnum(AE159:AG159)</f>
        <v>#NAME?</v>
      </c>
      <c r="AI159">
        <f t="array" ref="AI159">SUMPRODUCT(([2]符文经济!$BA$6:$BA$205)*(Q159=[2]符文经济!$AU$6:$AU$205)*([2]符文经济!$AT$6:$AT$205=R159))</f>
        <v>0</v>
      </c>
    </row>
    <row r="160" spans="4:35" x14ac:dyDescent="0.2">
      <c r="D160">
        <f t="shared" ref="D160" si="189">SUM(S160:S163)</f>
        <v>72120.956245457201</v>
      </c>
      <c r="E160">
        <f t="shared" ref="E160" si="190">SUM(T160:T163)</f>
        <v>16026.879165657121</v>
      </c>
      <c r="F160">
        <f t="shared" ref="F160" si="191">SUM(U160:U163)</f>
        <v>451130.70712630532</v>
      </c>
      <c r="G160">
        <f t="shared" si="161"/>
        <v>270</v>
      </c>
      <c r="H160">
        <f t="shared" si="162"/>
        <v>60</v>
      </c>
      <c r="I160">
        <f t="shared" si="163"/>
        <v>1691</v>
      </c>
      <c r="J160" t="str">
        <f t="shared" si="156"/>
        <v>{1,100,270,675}</v>
      </c>
      <c r="K160" t="str">
        <f t="shared" si="164"/>
        <v>{2,100,60,150}</v>
      </c>
      <c r="L160" t="str">
        <f t="shared" si="165"/>
        <v>{3,100,1691,4227}</v>
      </c>
      <c r="O160">
        <v>153</v>
      </c>
      <c r="P160">
        <v>1</v>
      </c>
      <c r="Q160">
        <v>2</v>
      </c>
      <c r="R160">
        <v>19</v>
      </c>
      <c r="S160" s="14">
        <v>36060.4781227286</v>
      </c>
      <c r="T160" s="14">
        <v>1602.6879165657101</v>
      </c>
      <c r="U160" s="14">
        <v>0</v>
      </c>
      <c r="V160">
        <v>1</v>
      </c>
      <c r="W160">
        <v>2</v>
      </c>
      <c r="X160">
        <v>3</v>
      </c>
      <c r="Y160">
        <f t="shared" si="166"/>
        <v>5</v>
      </c>
      <c r="Z160">
        <f t="shared" si="167"/>
        <v>4</v>
      </c>
      <c r="AA160">
        <f t="shared" si="168"/>
        <v>1</v>
      </c>
      <c r="AB160" t="e" vm="1">
        <f t="array" aca="1" ref="AB160" ca="1">_xlfn.SWITCH(Y160,1,1,2,5,3,10,4,50,5,100,6,1000,10000)</f>
        <v>#NAME?</v>
      </c>
      <c r="AC160" t="e" vm="1">
        <f t="array" aca="1" ref="AC160" ca="1">_xlfn.SWITCH(Z160,1,1,2,5,3,10,4,50,5,100,6,1000,10000)</f>
        <v>#NAME?</v>
      </c>
      <c r="AD160" t="e" vm="1">
        <f t="array" aca="1" ref="AD160" ca="1">_xlfn.SWITCH(AA160,1,1,2,5,3,10,4,50,5,100,6,1000,10000)</f>
        <v>#NAME?</v>
      </c>
      <c r="AE160" t="e" vm="2">
        <f t="shared" ca="1" si="157"/>
        <v>#NAME?</v>
      </c>
      <c r="AF160" t="e" vm="2">
        <f t="shared" ca="1" si="158"/>
        <v>#NAME?</v>
      </c>
      <c r="AG160">
        <f t="shared" si="159"/>
        <v>0</v>
      </c>
      <c r="AH160" t="e">
        <f t="array" aca="1" ref="AH160" ca="1">[1]!LKnum(AE160:AG160)</f>
        <v>#NAME?</v>
      </c>
      <c r="AI160">
        <f t="array" ref="AI160">SUMPRODUCT(([2]符文经济!$BA$6:$BA$205)*(Q160=[2]符文经济!$AU$6:$AU$205)*([2]符文经济!$AT$6:$AT$205=R160))</f>
        <v>0</v>
      </c>
    </row>
    <row r="161" spans="4:35" x14ac:dyDescent="0.2">
      <c r="D161">
        <f t="shared" ref="D161:F163" si="192">D160</f>
        <v>72120.956245457201</v>
      </c>
      <c r="E161">
        <f t="shared" si="192"/>
        <v>16026.879165657121</v>
      </c>
      <c r="F161">
        <f t="shared" si="192"/>
        <v>451130.70712630532</v>
      </c>
      <c r="G161">
        <f t="shared" si="161"/>
        <v>270</v>
      </c>
      <c r="H161">
        <f t="shared" si="162"/>
        <v>60</v>
      </c>
      <c r="I161">
        <f t="shared" si="163"/>
        <v>1691</v>
      </c>
      <c r="J161" t="str">
        <f t="shared" si="156"/>
        <v>{1,100,270,675}</v>
      </c>
      <c r="K161" t="str">
        <f t="shared" si="164"/>
        <v>{2,100,60,150}</v>
      </c>
      <c r="L161" t="str">
        <f t="shared" si="165"/>
        <v>{3,100,1691,4227}</v>
      </c>
      <c r="O161">
        <v>154</v>
      </c>
      <c r="P161">
        <v>2</v>
      </c>
      <c r="Q161">
        <v>2</v>
      </c>
      <c r="R161">
        <v>19</v>
      </c>
      <c r="S161" s="14">
        <v>36060.4781227286</v>
      </c>
      <c r="T161" s="14">
        <v>0</v>
      </c>
      <c r="U161" s="14">
        <v>22556.5353563153</v>
      </c>
      <c r="V161">
        <v>1</v>
      </c>
      <c r="W161">
        <v>2</v>
      </c>
      <c r="X161">
        <v>3</v>
      </c>
      <c r="Y161">
        <f t="shared" si="166"/>
        <v>5</v>
      </c>
      <c r="Z161">
        <f t="shared" si="167"/>
        <v>1</v>
      </c>
      <c r="AA161">
        <f t="shared" si="168"/>
        <v>5</v>
      </c>
      <c r="AB161" t="e" vm="1">
        <f t="array" aca="1" ref="AB161" ca="1">_xlfn.SWITCH(Y161,1,1,2,5,3,10,4,50,5,100,6,1000,10000)</f>
        <v>#NAME?</v>
      </c>
      <c r="AC161" t="e" vm="1">
        <f t="array" aca="1" ref="AC161" ca="1">_xlfn.SWITCH(Z161,1,1,2,5,3,10,4,50,5,100,6,1000,10000)</f>
        <v>#NAME?</v>
      </c>
      <c r="AD161" t="e" vm="1">
        <f t="array" aca="1" ref="AD161" ca="1">_xlfn.SWITCH(AA161,1,1,2,5,3,10,4,50,5,100,6,1000,10000)</f>
        <v>#NAME?</v>
      </c>
      <c r="AE161" t="e" vm="2">
        <f t="shared" ca="1" si="157"/>
        <v>#NAME?</v>
      </c>
      <c r="AF161">
        <f t="shared" si="158"/>
        <v>0</v>
      </c>
      <c r="AG161" t="e" vm="2">
        <f t="shared" ca="1" si="159"/>
        <v>#NAME?</v>
      </c>
      <c r="AH161" t="e">
        <f t="array" aca="1" ref="AH161" ca="1">[1]!LKnum(AE161:AG161)</f>
        <v>#NAME?</v>
      </c>
      <c r="AI161">
        <f t="array" ref="AI161">SUMPRODUCT(([2]符文经济!$BA$6:$BA$205)*(Q161=[2]符文经济!$AU$6:$AU$205)*([2]符文经济!$AT$6:$AT$205=R161))</f>
        <v>0</v>
      </c>
    </row>
    <row r="162" spans="4:35" x14ac:dyDescent="0.2">
      <c r="D162">
        <f t="shared" si="192"/>
        <v>72120.956245457201</v>
      </c>
      <c r="E162">
        <f t="shared" si="192"/>
        <v>16026.879165657121</v>
      </c>
      <c r="F162">
        <f t="shared" si="192"/>
        <v>451130.70712630532</v>
      </c>
      <c r="G162">
        <f t="shared" si="161"/>
        <v>270</v>
      </c>
      <c r="H162">
        <f t="shared" si="162"/>
        <v>60</v>
      </c>
      <c r="I162">
        <f t="shared" si="163"/>
        <v>1691</v>
      </c>
      <c r="J162" t="str">
        <f t="shared" si="156"/>
        <v>{1,100,270,675}</v>
      </c>
      <c r="K162" t="str">
        <f t="shared" si="164"/>
        <v>{2,100,60,150}</v>
      </c>
      <c r="L162" t="str">
        <f t="shared" si="165"/>
        <v>{3,100,1691,4227}</v>
      </c>
      <c r="O162">
        <v>155</v>
      </c>
      <c r="P162">
        <v>3</v>
      </c>
      <c r="Q162">
        <v>2</v>
      </c>
      <c r="R162">
        <v>19</v>
      </c>
      <c r="S162" s="14">
        <v>0</v>
      </c>
      <c r="T162" s="14">
        <v>12821.503332525701</v>
      </c>
      <c r="U162" s="14">
        <v>150376.90237543499</v>
      </c>
      <c r="V162">
        <v>1</v>
      </c>
      <c r="W162">
        <v>2</v>
      </c>
      <c r="X162">
        <v>3</v>
      </c>
      <c r="Y162">
        <f t="shared" si="166"/>
        <v>1</v>
      </c>
      <c r="Z162">
        <f t="shared" si="167"/>
        <v>5</v>
      </c>
      <c r="AA162">
        <f t="shared" si="168"/>
        <v>6</v>
      </c>
      <c r="AB162" t="e" vm="1">
        <f t="array" aca="1" ref="AB162" ca="1">_xlfn.SWITCH(Y162,1,1,2,5,3,10,4,50,5,100,6,1000,10000)</f>
        <v>#NAME?</v>
      </c>
      <c r="AC162" t="e" vm="1">
        <f t="array" aca="1" ref="AC162" ca="1">_xlfn.SWITCH(Z162,1,1,2,5,3,10,4,50,5,100,6,1000,10000)</f>
        <v>#NAME?</v>
      </c>
      <c r="AD162" t="e" vm="1">
        <f t="array" aca="1" ref="AD162" ca="1">_xlfn.SWITCH(AA162,1,1,2,5,3,10,4,50,5,100,6,1000,10000)</f>
        <v>#NAME?</v>
      </c>
      <c r="AE162">
        <f t="shared" si="157"/>
        <v>0</v>
      </c>
      <c r="AF162" t="e" vm="2">
        <f t="shared" ca="1" si="158"/>
        <v>#NAME?</v>
      </c>
      <c r="AG162" t="e" vm="2">
        <f t="shared" ca="1" si="159"/>
        <v>#NAME?</v>
      </c>
      <c r="AH162" t="e">
        <f t="array" aca="1" ref="AH162" ca="1">[1]!LKnum(AE162:AG162)</f>
        <v>#NAME?</v>
      </c>
      <c r="AI162">
        <f t="array" ref="AI162">SUMPRODUCT(([2]符文经济!$BA$6:$BA$205)*(Q162=[2]符文经济!$AU$6:$AU$205)*([2]符文经济!$AT$6:$AT$205=R162))</f>
        <v>0</v>
      </c>
    </row>
    <row r="163" spans="4:35" x14ac:dyDescent="0.2">
      <c r="D163">
        <f t="shared" si="192"/>
        <v>72120.956245457201</v>
      </c>
      <c r="E163">
        <f t="shared" si="192"/>
        <v>16026.879165657121</v>
      </c>
      <c r="F163">
        <f t="shared" si="192"/>
        <v>451130.70712630532</v>
      </c>
      <c r="G163">
        <f t="shared" si="161"/>
        <v>270</v>
      </c>
      <c r="H163">
        <f t="shared" si="162"/>
        <v>60</v>
      </c>
      <c r="I163">
        <f t="shared" si="163"/>
        <v>1691</v>
      </c>
      <c r="J163" t="str">
        <f t="shared" si="156"/>
        <v>{1,100,270,675}</v>
      </c>
      <c r="K163" t="str">
        <f t="shared" si="164"/>
        <v>{2,100,60,150}</v>
      </c>
      <c r="L163" t="str">
        <f t="shared" si="165"/>
        <v>{3,100,1691,4227}</v>
      </c>
      <c r="O163">
        <v>156</v>
      </c>
      <c r="P163">
        <v>4</v>
      </c>
      <c r="Q163">
        <v>2</v>
      </c>
      <c r="R163">
        <v>19</v>
      </c>
      <c r="S163" s="14">
        <v>0</v>
      </c>
      <c r="T163" s="14">
        <v>1602.6879165657101</v>
      </c>
      <c r="U163" s="14">
        <v>278197.26939455501</v>
      </c>
      <c r="V163">
        <v>1</v>
      </c>
      <c r="W163">
        <v>2</v>
      </c>
      <c r="X163">
        <v>3</v>
      </c>
      <c r="Y163">
        <f t="shared" si="166"/>
        <v>1</v>
      </c>
      <c r="Z163">
        <f t="shared" si="167"/>
        <v>4</v>
      </c>
      <c r="AA163">
        <f t="shared" si="168"/>
        <v>6</v>
      </c>
      <c r="AB163" t="e" vm="1">
        <f t="array" aca="1" ref="AB163" ca="1">_xlfn.SWITCH(Y163,1,1,2,5,3,10,4,50,5,100,6,1000,10000)</f>
        <v>#NAME?</v>
      </c>
      <c r="AC163" t="e" vm="1">
        <f t="array" aca="1" ref="AC163" ca="1">_xlfn.SWITCH(Z163,1,1,2,5,3,10,4,50,5,100,6,1000,10000)</f>
        <v>#NAME?</v>
      </c>
      <c r="AD163" t="e" vm="1">
        <f t="array" aca="1" ref="AD163" ca="1">_xlfn.SWITCH(AA163,1,1,2,5,3,10,4,50,5,100,6,1000,10000)</f>
        <v>#NAME?</v>
      </c>
      <c r="AE163">
        <f t="shared" si="157"/>
        <v>0</v>
      </c>
      <c r="AF163" t="e" vm="2">
        <f t="shared" ca="1" si="158"/>
        <v>#NAME?</v>
      </c>
      <c r="AG163" t="e" vm="2">
        <f t="shared" ca="1" si="159"/>
        <v>#NAME?</v>
      </c>
      <c r="AH163" t="e">
        <f t="array" aca="1" ref="AH163" ca="1">[1]!LKnum(AE163:AG163)</f>
        <v>#NAME?</v>
      </c>
      <c r="AI163">
        <f t="array" ref="AI163">SUMPRODUCT(([2]符文经济!$BA$6:$BA$205)*(Q163=[2]符文经济!$AU$6:$AU$205)*([2]符文经济!$AT$6:$AT$205=R163))</f>
        <v>0</v>
      </c>
    </row>
    <row r="164" spans="4:35" x14ac:dyDescent="0.2">
      <c r="D164">
        <f t="shared" ref="D164" si="193">SUM(S164:S167)</f>
        <v>75715.332279571798</v>
      </c>
      <c r="E164">
        <f t="shared" ref="E164" si="194">SUM(T164:T167)</f>
        <v>16825.629395460383</v>
      </c>
      <c r="F164">
        <f t="shared" ref="F164" si="195">SUM(U164:U167)</f>
        <v>473614.23322417471</v>
      </c>
      <c r="G164">
        <f t="shared" si="161"/>
        <v>283</v>
      </c>
      <c r="H164">
        <f t="shared" si="162"/>
        <v>63</v>
      </c>
      <c r="I164">
        <f t="shared" si="163"/>
        <v>1776</v>
      </c>
      <c r="J164" t="str">
        <f t="shared" si="156"/>
        <v>{1,100,283,707}</v>
      </c>
      <c r="K164" t="str">
        <f t="shared" si="164"/>
        <v>{2,100,63,157}</v>
      </c>
      <c r="L164" t="str">
        <f t="shared" si="165"/>
        <v>{3,100,1776,4440}</v>
      </c>
      <c r="O164">
        <v>157</v>
      </c>
      <c r="P164">
        <v>1</v>
      </c>
      <c r="Q164">
        <v>2</v>
      </c>
      <c r="R164">
        <v>20</v>
      </c>
      <c r="S164" s="14">
        <v>37857.666139785899</v>
      </c>
      <c r="T164" s="14">
        <v>1682.5629395460401</v>
      </c>
      <c r="U164" s="14">
        <v>0</v>
      </c>
      <c r="V164">
        <v>1</v>
      </c>
      <c r="W164">
        <v>2</v>
      </c>
      <c r="X164">
        <v>3</v>
      </c>
      <c r="Y164">
        <f t="shared" si="166"/>
        <v>5</v>
      </c>
      <c r="Z164">
        <f t="shared" si="167"/>
        <v>4</v>
      </c>
      <c r="AA164">
        <f t="shared" si="168"/>
        <v>1</v>
      </c>
      <c r="AB164" t="e" vm="1">
        <f t="array" aca="1" ref="AB164" ca="1">_xlfn.SWITCH(Y164,1,1,2,5,3,10,4,50,5,100,6,1000,10000)</f>
        <v>#NAME?</v>
      </c>
      <c r="AC164" t="e" vm="1">
        <f t="array" aca="1" ref="AC164" ca="1">_xlfn.SWITCH(Z164,1,1,2,5,3,10,4,50,5,100,6,1000,10000)</f>
        <v>#NAME?</v>
      </c>
      <c r="AD164" t="e" vm="1">
        <f t="array" aca="1" ref="AD164" ca="1">_xlfn.SWITCH(AA164,1,1,2,5,3,10,4,50,5,100,6,1000,10000)</f>
        <v>#NAME?</v>
      </c>
      <c r="AE164" t="e" vm="2">
        <f t="shared" ca="1" si="157"/>
        <v>#NAME?</v>
      </c>
      <c r="AF164" t="e" vm="2">
        <f t="shared" ca="1" si="158"/>
        <v>#NAME?</v>
      </c>
      <c r="AG164">
        <f t="shared" si="159"/>
        <v>0</v>
      </c>
      <c r="AH164" t="e">
        <f t="array" aca="1" ref="AH164" ca="1">[1]!LKnum(AE164:AG164)</f>
        <v>#NAME?</v>
      </c>
      <c r="AI164">
        <f t="array" ref="AI164">SUMPRODUCT(([2]符文经济!$BA$6:$BA$205)*(Q164=[2]符文经济!$AU$6:$AU$205)*([2]符文经济!$AT$6:$AT$205=R164))</f>
        <v>0</v>
      </c>
    </row>
    <row r="165" spans="4:35" x14ac:dyDescent="0.2">
      <c r="D165">
        <f t="shared" ref="D165:F167" si="196">D164</f>
        <v>75715.332279571798</v>
      </c>
      <c r="E165">
        <f t="shared" si="196"/>
        <v>16825.629395460383</v>
      </c>
      <c r="F165">
        <f t="shared" si="196"/>
        <v>473614.23322417471</v>
      </c>
      <c r="G165">
        <f t="shared" si="161"/>
        <v>283</v>
      </c>
      <c r="H165">
        <f t="shared" si="162"/>
        <v>63</v>
      </c>
      <c r="I165">
        <f t="shared" si="163"/>
        <v>1776</v>
      </c>
      <c r="J165" t="str">
        <f t="shared" si="156"/>
        <v>{1,100,283,707}</v>
      </c>
      <c r="K165" t="str">
        <f t="shared" si="164"/>
        <v>{2,100,63,157}</v>
      </c>
      <c r="L165" t="str">
        <f t="shared" si="165"/>
        <v>{3,100,1776,4440}</v>
      </c>
      <c r="O165">
        <v>158</v>
      </c>
      <c r="P165">
        <v>2</v>
      </c>
      <c r="Q165">
        <v>2</v>
      </c>
      <c r="R165">
        <v>20</v>
      </c>
      <c r="S165" s="14">
        <v>37857.666139785899</v>
      </c>
      <c r="T165" s="14">
        <v>0</v>
      </c>
      <c r="U165" s="14">
        <v>23680.711661208701</v>
      </c>
      <c r="V165">
        <v>1</v>
      </c>
      <c r="W165">
        <v>2</v>
      </c>
      <c r="X165">
        <v>3</v>
      </c>
      <c r="Y165">
        <f t="shared" si="166"/>
        <v>5</v>
      </c>
      <c r="Z165">
        <f t="shared" si="167"/>
        <v>1</v>
      </c>
      <c r="AA165">
        <f t="shared" si="168"/>
        <v>5</v>
      </c>
      <c r="AB165" t="e" vm="1">
        <f t="array" aca="1" ref="AB165" ca="1">_xlfn.SWITCH(Y165,1,1,2,5,3,10,4,50,5,100,6,1000,10000)</f>
        <v>#NAME?</v>
      </c>
      <c r="AC165" t="e" vm="1">
        <f t="array" aca="1" ref="AC165" ca="1">_xlfn.SWITCH(Z165,1,1,2,5,3,10,4,50,5,100,6,1000,10000)</f>
        <v>#NAME?</v>
      </c>
      <c r="AD165" t="e" vm="1">
        <f t="array" aca="1" ref="AD165" ca="1">_xlfn.SWITCH(AA165,1,1,2,5,3,10,4,50,5,100,6,1000,10000)</f>
        <v>#NAME?</v>
      </c>
      <c r="AE165" t="e" vm="2">
        <f t="shared" ca="1" si="157"/>
        <v>#NAME?</v>
      </c>
      <c r="AF165">
        <f t="shared" si="158"/>
        <v>0</v>
      </c>
      <c r="AG165" t="e" vm="2">
        <f t="shared" ca="1" si="159"/>
        <v>#NAME?</v>
      </c>
      <c r="AH165" t="e">
        <f t="array" aca="1" ref="AH165" ca="1">[1]!LKnum(AE165:AG165)</f>
        <v>#NAME?</v>
      </c>
      <c r="AI165">
        <f t="array" ref="AI165">SUMPRODUCT(([2]符文经济!$BA$6:$BA$205)*(Q165=[2]符文经济!$AU$6:$AU$205)*([2]符文经济!$AT$6:$AT$205=R165))</f>
        <v>0</v>
      </c>
    </row>
    <row r="166" spans="4:35" x14ac:dyDescent="0.2">
      <c r="D166">
        <f t="shared" si="196"/>
        <v>75715.332279571798</v>
      </c>
      <c r="E166">
        <f t="shared" si="196"/>
        <v>16825.629395460383</v>
      </c>
      <c r="F166">
        <f t="shared" si="196"/>
        <v>473614.23322417471</v>
      </c>
      <c r="G166">
        <f t="shared" si="161"/>
        <v>283</v>
      </c>
      <c r="H166">
        <f t="shared" si="162"/>
        <v>63</v>
      </c>
      <c r="I166">
        <f t="shared" si="163"/>
        <v>1776</v>
      </c>
      <c r="J166" t="str">
        <f t="shared" si="156"/>
        <v>{1,100,283,707}</v>
      </c>
      <c r="K166" t="str">
        <f t="shared" si="164"/>
        <v>{2,100,63,157}</v>
      </c>
      <c r="L166" t="str">
        <f t="shared" si="165"/>
        <v>{3,100,1776,4440}</v>
      </c>
      <c r="O166">
        <v>159</v>
      </c>
      <c r="P166">
        <v>3</v>
      </c>
      <c r="Q166">
        <v>2</v>
      </c>
      <c r="R166">
        <v>20</v>
      </c>
      <c r="S166" s="14">
        <v>0</v>
      </c>
      <c r="T166" s="14">
        <v>13460.503516368301</v>
      </c>
      <c r="U166" s="14">
        <v>157871.41107472501</v>
      </c>
      <c r="V166">
        <v>1</v>
      </c>
      <c r="W166">
        <v>2</v>
      </c>
      <c r="X166">
        <v>3</v>
      </c>
      <c r="Y166">
        <f t="shared" si="166"/>
        <v>1</v>
      </c>
      <c r="Z166">
        <f t="shared" si="167"/>
        <v>5</v>
      </c>
      <c r="AA166">
        <f t="shared" si="168"/>
        <v>6</v>
      </c>
      <c r="AB166" t="e" vm="1">
        <f t="array" aca="1" ref="AB166" ca="1">_xlfn.SWITCH(Y166,1,1,2,5,3,10,4,50,5,100,6,1000,10000)</f>
        <v>#NAME?</v>
      </c>
      <c r="AC166" t="e" vm="1">
        <f t="array" aca="1" ref="AC166" ca="1">_xlfn.SWITCH(Z166,1,1,2,5,3,10,4,50,5,100,6,1000,10000)</f>
        <v>#NAME?</v>
      </c>
      <c r="AD166" t="e" vm="1">
        <f t="array" aca="1" ref="AD166" ca="1">_xlfn.SWITCH(AA166,1,1,2,5,3,10,4,50,5,100,6,1000,10000)</f>
        <v>#NAME?</v>
      </c>
      <c r="AE166">
        <f t="shared" si="157"/>
        <v>0</v>
      </c>
      <c r="AF166" t="e" vm="2">
        <f t="shared" ca="1" si="158"/>
        <v>#NAME?</v>
      </c>
      <c r="AG166" t="e" vm="2">
        <f t="shared" ca="1" si="159"/>
        <v>#NAME?</v>
      </c>
      <c r="AH166" t="e">
        <f t="array" aca="1" ref="AH166" ca="1">[1]!LKnum(AE166:AG166)</f>
        <v>#NAME?</v>
      </c>
      <c r="AI166">
        <f t="array" ref="AI166">SUMPRODUCT(([2]符文经济!$BA$6:$BA$205)*(Q166=[2]符文经济!$AU$6:$AU$205)*([2]符文经济!$AT$6:$AT$205=R166))</f>
        <v>0</v>
      </c>
    </row>
    <row r="167" spans="4:35" x14ac:dyDescent="0.2">
      <c r="D167">
        <f t="shared" si="196"/>
        <v>75715.332279571798</v>
      </c>
      <c r="E167">
        <f t="shared" si="196"/>
        <v>16825.629395460383</v>
      </c>
      <c r="F167">
        <f t="shared" si="196"/>
        <v>473614.23322417471</v>
      </c>
      <c r="G167">
        <f t="shared" si="161"/>
        <v>283</v>
      </c>
      <c r="H167">
        <f t="shared" si="162"/>
        <v>63</v>
      </c>
      <c r="I167">
        <f t="shared" si="163"/>
        <v>1776</v>
      </c>
      <c r="J167" t="str">
        <f t="shared" si="156"/>
        <v>{1,100,283,707}</v>
      </c>
      <c r="K167" t="str">
        <f t="shared" si="164"/>
        <v>{2,100,63,157}</v>
      </c>
      <c r="L167" t="str">
        <f t="shared" si="165"/>
        <v>{3,100,1776,4440}</v>
      </c>
      <c r="O167">
        <v>160</v>
      </c>
      <c r="P167">
        <v>4</v>
      </c>
      <c r="Q167">
        <v>2</v>
      </c>
      <c r="R167">
        <v>20</v>
      </c>
      <c r="S167" s="14">
        <v>0</v>
      </c>
      <c r="T167" s="14">
        <v>1682.5629395460401</v>
      </c>
      <c r="U167" s="14">
        <v>292062.11048824101</v>
      </c>
      <c r="V167">
        <v>1</v>
      </c>
      <c r="W167">
        <v>2</v>
      </c>
      <c r="X167">
        <v>3</v>
      </c>
      <c r="Y167">
        <f t="shared" si="166"/>
        <v>1</v>
      </c>
      <c r="Z167">
        <f t="shared" si="167"/>
        <v>4</v>
      </c>
      <c r="AA167">
        <f t="shared" si="168"/>
        <v>6</v>
      </c>
      <c r="AB167" t="e" vm="1">
        <f t="array" aca="1" ref="AB167" ca="1">_xlfn.SWITCH(Y167,1,1,2,5,3,10,4,50,5,100,6,1000,10000)</f>
        <v>#NAME?</v>
      </c>
      <c r="AC167" t="e" vm="1">
        <f t="array" aca="1" ref="AC167" ca="1">_xlfn.SWITCH(Z167,1,1,2,5,3,10,4,50,5,100,6,1000,10000)</f>
        <v>#NAME?</v>
      </c>
      <c r="AD167" t="e" vm="1">
        <f t="array" aca="1" ref="AD167" ca="1">_xlfn.SWITCH(AA167,1,1,2,5,3,10,4,50,5,100,6,1000,10000)</f>
        <v>#NAME?</v>
      </c>
      <c r="AE167">
        <f t="shared" si="157"/>
        <v>0</v>
      </c>
      <c r="AF167" t="e" vm="2">
        <f t="shared" ca="1" si="158"/>
        <v>#NAME?</v>
      </c>
      <c r="AG167" t="e" vm="2">
        <f t="shared" ca="1" si="159"/>
        <v>#NAME?</v>
      </c>
      <c r="AH167" t="e">
        <f t="array" aca="1" ref="AH167" ca="1">[1]!LKnum(AE167:AG167)</f>
        <v>#NAME?</v>
      </c>
      <c r="AI167">
        <f t="array" ref="AI167">SUMPRODUCT(([2]符文经济!$BA$6:$BA$205)*(Q167=[2]符文经济!$AU$6:$AU$205)*([2]符文经济!$AT$6:$AT$205=R167))</f>
        <v>0</v>
      </c>
    </row>
    <row r="168" spans="4:35" x14ac:dyDescent="0.2">
      <c r="D168">
        <f t="shared" ref="D168" si="197">SUM(S168:S171)</f>
        <v>1189.6456247052961</v>
      </c>
      <c r="E168">
        <f t="shared" ref="E168" si="198">SUM(T168:T171)</f>
        <v>264.36569437895503</v>
      </c>
      <c r="F168">
        <f t="shared" ref="F168" si="199">SUM(U168:U171)</f>
        <v>7441.4663898306426</v>
      </c>
      <c r="G168">
        <f t="shared" si="161"/>
        <v>10</v>
      </c>
      <c r="H168">
        <f t="shared" si="162"/>
        <v>2</v>
      </c>
      <c r="I168">
        <f t="shared" si="163"/>
        <v>150</v>
      </c>
      <c r="J168" t="str">
        <f t="shared" si="156"/>
        <v>{1,100,10,25}</v>
      </c>
      <c r="K168" t="str">
        <f t="shared" si="164"/>
        <v>{2,100,2,5}</v>
      </c>
      <c r="L168" t="str">
        <f t="shared" si="165"/>
        <v>{3,100,150,375}</v>
      </c>
      <c r="O168">
        <v>161</v>
      </c>
      <c r="P168">
        <v>1</v>
      </c>
      <c r="Q168">
        <v>3</v>
      </c>
      <c r="R168">
        <v>1</v>
      </c>
      <c r="S168" s="14">
        <v>594.82281235264804</v>
      </c>
      <c r="T168" s="14">
        <v>26.4365694378955</v>
      </c>
      <c r="U168" s="14">
        <v>0</v>
      </c>
      <c r="V168">
        <v>1</v>
      </c>
      <c r="W168">
        <v>2</v>
      </c>
      <c r="X168">
        <v>3</v>
      </c>
      <c r="Y168">
        <f t="shared" si="166"/>
        <v>3</v>
      </c>
      <c r="Z168">
        <f t="shared" si="167"/>
        <v>2</v>
      </c>
      <c r="AA168">
        <f t="shared" si="168"/>
        <v>1</v>
      </c>
      <c r="AB168" t="e" vm="1">
        <f t="array" aca="1" ref="AB168" ca="1">_xlfn.SWITCH(Y168,1,1,2,5,3,10,4,50,5,100,6,1000,10000)</f>
        <v>#NAME?</v>
      </c>
      <c r="AC168" t="e" vm="1">
        <f t="array" aca="1" ref="AC168" ca="1">_xlfn.SWITCH(Z168,1,1,2,5,3,10,4,50,5,100,6,1000,10000)</f>
        <v>#NAME?</v>
      </c>
      <c r="AD168" t="e" vm="1">
        <f t="array" aca="1" ref="AD168" ca="1">_xlfn.SWITCH(AA168,1,1,2,5,3,10,4,50,5,100,6,1000,10000)</f>
        <v>#NAME?</v>
      </c>
      <c r="AE168" t="e" vm="2">
        <f t="shared" ca="1" si="157"/>
        <v>#NAME?</v>
      </c>
      <c r="AF168" t="e" vm="2">
        <f t="shared" ca="1" si="158"/>
        <v>#NAME?</v>
      </c>
      <c r="AG168">
        <f t="shared" si="159"/>
        <v>0</v>
      </c>
      <c r="AH168" t="e">
        <f t="array" aca="1" ref="AH168" ca="1">[1]!LKnum(AE168:AG168)</f>
        <v>#NAME?</v>
      </c>
      <c r="AI168">
        <f t="array" ref="AI168">SUMPRODUCT(([2]符文经济!$BA$6:$BA$205)*(Q168=[2]符文经济!$AU$6:$AU$205)*([2]符文经济!$AT$6:$AT$205=R168))</f>
        <v>0</v>
      </c>
    </row>
    <row r="169" spans="4:35" x14ac:dyDescent="0.2">
      <c r="D169">
        <f t="shared" ref="D169:F171" si="200">D168</f>
        <v>1189.6456247052961</v>
      </c>
      <c r="E169">
        <f t="shared" si="200"/>
        <v>264.36569437895503</v>
      </c>
      <c r="F169">
        <f t="shared" si="200"/>
        <v>7441.4663898306426</v>
      </c>
      <c r="G169">
        <f t="shared" si="161"/>
        <v>10</v>
      </c>
      <c r="H169">
        <f t="shared" si="162"/>
        <v>2</v>
      </c>
      <c r="I169">
        <f t="shared" si="163"/>
        <v>150</v>
      </c>
      <c r="J169" t="str">
        <f t="shared" si="156"/>
        <v>{1,100,10,25}</v>
      </c>
      <c r="K169" t="str">
        <f t="shared" si="164"/>
        <v>{2,100,2,5}</v>
      </c>
      <c r="L169" t="str">
        <f t="shared" si="165"/>
        <v>{3,100,150,375}</v>
      </c>
      <c r="O169">
        <v>162</v>
      </c>
      <c r="P169">
        <v>2</v>
      </c>
      <c r="Q169">
        <v>3</v>
      </c>
      <c r="R169">
        <v>1</v>
      </c>
      <c r="S169" s="14">
        <v>594.82281235264804</v>
      </c>
      <c r="T169" s="14">
        <v>0</v>
      </c>
      <c r="U169" s="14">
        <v>372.073319491532</v>
      </c>
      <c r="V169">
        <v>1</v>
      </c>
      <c r="W169">
        <v>2</v>
      </c>
      <c r="X169">
        <v>3</v>
      </c>
      <c r="Y169">
        <f t="shared" si="166"/>
        <v>3</v>
      </c>
      <c r="Z169">
        <f t="shared" si="167"/>
        <v>1</v>
      </c>
      <c r="AA169">
        <f t="shared" si="168"/>
        <v>3</v>
      </c>
      <c r="AB169" t="e" vm="1">
        <f t="array" aca="1" ref="AB169" ca="1">_xlfn.SWITCH(Y169,1,1,2,5,3,10,4,50,5,100,6,1000,10000)</f>
        <v>#NAME?</v>
      </c>
      <c r="AC169" t="e" vm="1">
        <f t="array" aca="1" ref="AC169" ca="1">_xlfn.SWITCH(Z169,1,1,2,5,3,10,4,50,5,100,6,1000,10000)</f>
        <v>#NAME?</v>
      </c>
      <c r="AD169" t="e" vm="1">
        <f t="array" aca="1" ref="AD169" ca="1">_xlfn.SWITCH(AA169,1,1,2,5,3,10,4,50,5,100,6,1000,10000)</f>
        <v>#NAME?</v>
      </c>
      <c r="AE169" t="e" vm="2">
        <f t="shared" ca="1" si="157"/>
        <v>#NAME?</v>
      </c>
      <c r="AF169">
        <f t="shared" si="158"/>
        <v>0</v>
      </c>
      <c r="AG169" t="e" vm="2">
        <f t="shared" ca="1" si="159"/>
        <v>#NAME?</v>
      </c>
      <c r="AH169" t="e">
        <f t="array" aca="1" ref="AH169" ca="1">[1]!LKnum(AE169:AG169)</f>
        <v>#NAME?</v>
      </c>
      <c r="AI169">
        <f t="array" ref="AI169">SUMPRODUCT(([2]符文经济!$BA$6:$BA$205)*(Q169=[2]符文经济!$AU$6:$AU$205)*([2]符文经济!$AT$6:$AT$205=R169))</f>
        <v>0</v>
      </c>
    </row>
    <row r="170" spans="4:35" x14ac:dyDescent="0.2">
      <c r="D170">
        <f t="shared" si="200"/>
        <v>1189.6456247052961</v>
      </c>
      <c r="E170">
        <f t="shared" si="200"/>
        <v>264.36569437895503</v>
      </c>
      <c r="F170">
        <f t="shared" si="200"/>
        <v>7441.4663898306426</v>
      </c>
      <c r="G170">
        <f t="shared" si="161"/>
        <v>10</v>
      </c>
      <c r="H170">
        <f t="shared" si="162"/>
        <v>2</v>
      </c>
      <c r="I170">
        <f t="shared" si="163"/>
        <v>150</v>
      </c>
      <c r="J170" t="str">
        <f t="shared" si="156"/>
        <v>{1,100,10,25}</v>
      </c>
      <c r="K170" t="str">
        <f t="shared" si="164"/>
        <v>{2,100,2,5}</v>
      </c>
      <c r="L170" t="str">
        <f t="shared" si="165"/>
        <v>{3,100,150,375}</v>
      </c>
      <c r="O170">
        <v>163</v>
      </c>
      <c r="P170">
        <v>3</v>
      </c>
      <c r="Q170">
        <v>3</v>
      </c>
      <c r="R170">
        <v>1</v>
      </c>
      <c r="S170" s="14">
        <v>0</v>
      </c>
      <c r="T170" s="14">
        <v>211.492555503164</v>
      </c>
      <c r="U170" s="14">
        <v>2480.4887966102101</v>
      </c>
      <c r="V170">
        <v>1</v>
      </c>
      <c r="W170">
        <v>2</v>
      </c>
      <c r="X170">
        <v>3</v>
      </c>
      <c r="Y170">
        <f t="shared" si="166"/>
        <v>1</v>
      </c>
      <c r="Z170">
        <f t="shared" si="167"/>
        <v>3</v>
      </c>
      <c r="AA170">
        <f t="shared" si="168"/>
        <v>4</v>
      </c>
      <c r="AB170" t="e" vm="1">
        <f t="array" aca="1" ref="AB170" ca="1">_xlfn.SWITCH(Y170,1,1,2,5,3,10,4,50,5,100,6,1000,10000)</f>
        <v>#NAME?</v>
      </c>
      <c r="AC170" t="e" vm="1">
        <f t="array" aca="1" ref="AC170" ca="1">_xlfn.SWITCH(Z170,1,1,2,5,3,10,4,50,5,100,6,1000,10000)</f>
        <v>#NAME?</v>
      </c>
      <c r="AD170" t="e" vm="1">
        <f t="array" aca="1" ref="AD170" ca="1">_xlfn.SWITCH(AA170,1,1,2,5,3,10,4,50,5,100,6,1000,10000)</f>
        <v>#NAME?</v>
      </c>
      <c r="AE170">
        <f t="shared" si="157"/>
        <v>0</v>
      </c>
      <c r="AF170" t="e" vm="2">
        <f t="shared" ca="1" si="158"/>
        <v>#NAME?</v>
      </c>
      <c r="AG170" t="e" vm="2">
        <f t="shared" ca="1" si="159"/>
        <v>#NAME?</v>
      </c>
      <c r="AH170" t="e">
        <f t="array" aca="1" ref="AH170" ca="1">[1]!LKnum(AE170:AG170)</f>
        <v>#NAME?</v>
      </c>
      <c r="AI170">
        <f t="array" ref="AI170">SUMPRODUCT(([2]符文经济!$BA$6:$BA$205)*(Q170=[2]符文经济!$AU$6:$AU$205)*([2]符文经济!$AT$6:$AT$205=R170))</f>
        <v>0</v>
      </c>
    </row>
    <row r="171" spans="4:35" x14ac:dyDescent="0.2">
      <c r="D171">
        <f t="shared" si="200"/>
        <v>1189.6456247052961</v>
      </c>
      <c r="E171">
        <f t="shared" si="200"/>
        <v>264.36569437895503</v>
      </c>
      <c r="F171">
        <f t="shared" si="200"/>
        <v>7441.4663898306426</v>
      </c>
      <c r="G171">
        <f t="shared" si="161"/>
        <v>10</v>
      </c>
      <c r="H171">
        <f t="shared" si="162"/>
        <v>2</v>
      </c>
      <c r="I171">
        <f t="shared" si="163"/>
        <v>150</v>
      </c>
      <c r="J171" t="str">
        <f t="shared" si="156"/>
        <v>{1,100,10,25}</v>
      </c>
      <c r="K171" t="str">
        <f t="shared" si="164"/>
        <v>{2,100,2,5}</v>
      </c>
      <c r="L171" t="str">
        <f t="shared" si="165"/>
        <v>{3,100,150,375}</v>
      </c>
      <c r="O171">
        <v>164</v>
      </c>
      <c r="P171">
        <v>4</v>
      </c>
      <c r="Q171">
        <v>3</v>
      </c>
      <c r="R171">
        <v>1</v>
      </c>
      <c r="S171" s="14">
        <v>0</v>
      </c>
      <c r="T171" s="14">
        <v>26.4365694378955</v>
      </c>
      <c r="U171" s="14">
        <v>4588.9042737289001</v>
      </c>
      <c r="V171">
        <v>1</v>
      </c>
      <c r="W171">
        <v>2</v>
      </c>
      <c r="X171">
        <v>3</v>
      </c>
      <c r="Y171">
        <f t="shared" si="166"/>
        <v>1</v>
      </c>
      <c r="Z171">
        <f t="shared" si="167"/>
        <v>2</v>
      </c>
      <c r="AA171">
        <f t="shared" si="168"/>
        <v>4</v>
      </c>
      <c r="AB171" t="e" vm="1">
        <f t="array" aca="1" ref="AB171" ca="1">_xlfn.SWITCH(Y171,1,1,2,5,3,10,4,50,5,100,6,1000,10000)</f>
        <v>#NAME?</v>
      </c>
      <c r="AC171" t="e" vm="1">
        <f t="array" aca="1" ref="AC171" ca="1">_xlfn.SWITCH(Z171,1,1,2,5,3,10,4,50,5,100,6,1000,10000)</f>
        <v>#NAME?</v>
      </c>
      <c r="AD171" t="e" vm="1">
        <f t="array" aca="1" ref="AD171" ca="1">_xlfn.SWITCH(AA171,1,1,2,5,3,10,4,50,5,100,6,1000,10000)</f>
        <v>#NAME?</v>
      </c>
      <c r="AE171">
        <f t="shared" si="157"/>
        <v>0</v>
      </c>
      <c r="AF171" t="e" vm="2">
        <f t="shared" ca="1" si="158"/>
        <v>#NAME?</v>
      </c>
      <c r="AG171" t="e" vm="2">
        <f t="shared" ca="1" si="159"/>
        <v>#NAME?</v>
      </c>
      <c r="AH171" t="e">
        <f t="array" aca="1" ref="AH171" ca="1">[1]!LKnum(AE171:AG171)</f>
        <v>#NAME?</v>
      </c>
      <c r="AI171">
        <f t="array" ref="AI171">SUMPRODUCT(([2]符文经济!$BA$6:$BA$205)*(Q171=[2]符文经济!$AU$6:$AU$205)*([2]符文经济!$AT$6:$AT$205=R171))</f>
        <v>0</v>
      </c>
    </row>
    <row r="172" spans="4:35" x14ac:dyDescent="0.2">
      <c r="D172">
        <f t="shared" ref="D172" si="201">SUM(S172:S175)</f>
        <v>1529.5803562169301</v>
      </c>
      <c r="E172">
        <f t="shared" ref="E172" si="202">SUM(T172:T175)</f>
        <v>339.90674582598501</v>
      </c>
      <c r="F172">
        <f t="shared" ref="F172" si="203">SUM(U172:U175)</f>
        <v>9567.824715997378</v>
      </c>
      <c r="G172">
        <f t="shared" si="161"/>
        <v>10</v>
      </c>
      <c r="H172">
        <f t="shared" si="162"/>
        <v>2</v>
      </c>
      <c r="I172">
        <f t="shared" si="163"/>
        <v>150</v>
      </c>
      <c r="J172" t="str">
        <f t="shared" si="156"/>
        <v>{1,100,10,25}</v>
      </c>
      <c r="K172" t="str">
        <f t="shared" si="164"/>
        <v>{2,100,2,5}</v>
      </c>
      <c r="L172" t="str">
        <f t="shared" si="165"/>
        <v>{3,100,150,375}</v>
      </c>
      <c r="O172">
        <v>165</v>
      </c>
      <c r="P172">
        <v>1</v>
      </c>
      <c r="Q172">
        <v>3</v>
      </c>
      <c r="R172">
        <v>2</v>
      </c>
      <c r="S172" s="14">
        <v>764.79017810846506</v>
      </c>
      <c r="T172" s="14">
        <v>33.990674582598501</v>
      </c>
      <c r="U172" s="14">
        <v>0</v>
      </c>
      <c r="V172">
        <v>1</v>
      </c>
      <c r="W172">
        <v>2</v>
      </c>
      <c r="X172">
        <v>3</v>
      </c>
      <c r="Y172">
        <f t="shared" si="166"/>
        <v>3</v>
      </c>
      <c r="Z172">
        <f t="shared" si="167"/>
        <v>2</v>
      </c>
      <c r="AA172">
        <f t="shared" si="168"/>
        <v>1</v>
      </c>
      <c r="AB172" t="e" vm="1">
        <f t="array" aca="1" ref="AB172" ca="1">_xlfn.SWITCH(Y172,1,1,2,5,3,10,4,50,5,100,6,1000,10000)</f>
        <v>#NAME?</v>
      </c>
      <c r="AC172" t="e" vm="1">
        <f t="array" aca="1" ref="AC172" ca="1">_xlfn.SWITCH(Z172,1,1,2,5,3,10,4,50,5,100,6,1000,10000)</f>
        <v>#NAME?</v>
      </c>
      <c r="AD172" t="e" vm="1">
        <f t="array" aca="1" ref="AD172" ca="1">_xlfn.SWITCH(AA172,1,1,2,5,3,10,4,50,5,100,6,1000,10000)</f>
        <v>#NAME?</v>
      </c>
      <c r="AE172" t="e" vm="2">
        <f t="shared" ca="1" si="157"/>
        <v>#NAME?</v>
      </c>
      <c r="AF172" t="e" vm="2">
        <f t="shared" ca="1" si="158"/>
        <v>#NAME?</v>
      </c>
      <c r="AG172">
        <f t="shared" si="159"/>
        <v>0</v>
      </c>
      <c r="AH172" t="e">
        <f t="array" aca="1" ref="AH172" ca="1">[1]!LKnum(AE172:AG172)</f>
        <v>#NAME?</v>
      </c>
      <c r="AI172">
        <f t="array" ref="AI172">SUMPRODUCT(([2]符文经济!$BA$6:$BA$205)*(Q172=[2]符文经济!$AU$6:$AU$205)*([2]符文经济!$AT$6:$AT$205=R172))</f>
        <v>0</v>
      </c>
    </row>
    <row r="173" spans="4:35" x14ac:dyDescent="0.2">
      <c r="D173">
        <f t="shared" ref="D173:F175" si="204">D172</f>
        <v>1529.5803562169301</v>
      </c>
      <c r="E173">
        <f t="shared" si="204"/>
        <v>339.90674582598501</v>
      </c>
      <c r="F173">
        <f t="shared" si="204"/>
        <v>9567.824715997378</v>
      </c>
      <c r="G173">
        <f t="shared" si="161"/>
        <v>10</v>
      </c>
      <c r="H173">
        <f t="shared" si="162"/>
        <v>2</v>
      </c>
      <c r="I173">
        <f t="shared" si="163"/>
        <v>150</v>
      </c>
      <c r="J173" t="str">
        <f t="shared" si="156"/>
        <v>{1,100,10,25}</v>
      </c>
      <c r="K173" t="str">
        <f t="shared" si="164"/>
        <v>{2,100,2,5}</v>
      </c>
      <c r="L173" t="str">
        <f t="shared" si="165"/>
        <v>{3,100,150,375}</v>
      </c>
      <c r="O173">
        <v>166</v>
      </c>
      <c r="P173">
        <v>2</v>
      </c>
      <c r="Q173">
        <v>3</v>
      </c>
      <c r="R173">
        <v>2</v>
      </c>
      <c r="S173" s="14">
        <v>764.79017810846506</v>
      </c>
      <c r="T173" s="14">
        <v>0</v>
      </c>
      <c r="U173" s="14">
        <v>478.39123579986898</v>
      </c>
      <c r="V173">
        <v>1</v>
      </c>
      <c r="W173">
        <v>2</v>
      </c>
      <c r="X173">
        <v>3</v>
      </c>
      <c r="Y173">
        <f t="shared" si="166"/>
        <v>3</v>
      </c>
      <c r="Z173">
        <f t="shared" si="167"/>
        <v>1</v>
      </c>
      <c r="AA173">
        <f t="shared" si="168"/>
        <v>3</v>
      </c>
      <c r="AB173" t="e" vm="1">
        <f t="array" aca="1" ref="AB173" ca="1">_xlfn.SWITCH(Y173,1,1,2,5,3,10,4,50,5,100,6,1000,10000)</f>
        <v>#NAME?</v>
      </c>
      <c r="AC173" t="e" vm="1">
        <f t="array" aca="1" ref="AC173" ca="1">_xlfn.SWITCH(Z173,1,1,2,5,3,10,4,50,5,100,6,1000,10000)</f>
        <v>#NAME?</v>
      </c>
      <c r="AD173" t="e" vm="1">
        <f t="array" aca="1" ref="AD173" ca="1">_xlfn.SWITCH(AA173,1,1,2,5,3,10,4,50,5,100,6,1000,10000)</f>
        <v>#NAME?</v>
      </c>
      <c r="AE173" t="e" vm="2">
        <f t="shared" ca="1" si="157"/>
        <v>#NAME?</v>
      </c>
      <c r="AF173">
        <f t="shared" si="158"/>
        <v>0</v>
      </c>
      <c r="AG173" t="e" vm="2">
        <f t="shared" ca="1" si="159"/>
        <v>#NAME?</v>
      </c>
      <c r="AH173" t="e">
        <f t="array" aca="1" ref="AH173" ca="1">[1]!LKnum(AE173:AG173)</f>
        <v>#NAME?</v>
      </c>
      <c r="AI173">
        <f t="array" ref="AI173">SUMPRODUCT(([2]符文经济!$BA$6:$BA$205)*(Q173=[2]符文经济!$AU$6:$AU$205)*([2]符文经济!$AT$6:$AT$205=R173))</f>
        <v>0</v>
      </c>
    </row>
    <row r="174" spans="4:35" x14ac:dyDescent="0.2">
      <c r="D174">
        <f t="shared" si="204"/>
        <v>1529.5803562169301</v>
      </c>
      <c r="E174">
        <f t="shared" si="204"/>
        <v>339.90674582598501</v>
      </c>
      <c r="F174">
        <f t="shared" si="204"/>
        <v>9567.824715997378</v>
      </c>
      <c r="G174">
        <f t="shared" si="161"/>
        <v>10</v>
      </c>
      <c r="H174">
        <f t="shared" si="162"/>
        <v>2</v>
      </c>
      <c r="I174">
        <f t="shared" si="163"/>
        <v>150</v>
      </c>
      <c r="J174" t="str">
        <f t="shared" si="156"/>
        <v>{1,100,10,25}</v>
      </c>
      <c r="K174" t="str">
        <f t="shared" si="164"/>
        <v>{2,100,2,5}</v>
      </c>
      <c r="L174" t="str">
        <f t="shared" si="165"/>
        <v>{3,100,150,375}</v>
      </c>
      <c r="O174">
        <v>167</v>
      </c>
      <c r="P174">
        <v>3</v>
      </c>
      <c r="Q174">
        <v>3</v>
      </c>
      <c r="R174">
        <v>2</v>
      </c>
      <c r="S174" s="14">
        <v>0</v>
      </c>
      <c r="T174" s="14">
        <v>271.92539666078801</v>
      </c>
      <c r="U174" s="14">
        <v>3189.2749053324601</v>
      </c>
      <c r="V174">
        <v>1</v>
      </c>
      <c r="W174">
        <v>2</v>
      </c>
      <c r="X174">
        <v>3</v>
      </c>
      <c r="Y174">
        <f t="shared" si="166"/>
        <v>1</v>
      </c>
      <c r="Z174">
        <f t="shared" si="167"/>
        <v>3</v>
      </c>
      <c r="AA174">
        <f t="shared" si="168"/>
        <v>4</v>
      </c>
      <c r="AB174" t="e" vm="1">
        <f t="array" aca="1" ref="AB174" ca="1">_xlfn.SWITCH(Y174,1,1,2,5,3,10,4,50,5,100,6,1000,10000)</f>
        <v>#NAME?</v>
      </c>
      <c r="AC174" t="e" vm="1">
        <f t="array" aca="1" ref="AC174" ca="1">_xlfn.SWITCH(Z174,1,1,2,5,3,10,4,50,5,100,6,1000,10000)</f>
        <v>#NAME?</v>
      </c>
      <c r="AD174" t="e" vm="1">
        <f t="array" aca="1" ref="AD174" ca="1">_xlfn.SWITCH(AA174,1,1,2,5,3,10,4,50,5,100,6,1000,10000)</f>
        <v>#NAME?</v>
      </c>
      <c r="AE174">
        <f t="shared" si="157"/>
        <v>0</v>
      </c>
      <c r="AF174" t="e" vm="2">
        <f t="shared" ca="1" si="158"/>
        <v>#NAME?</v>
      </c>
      <c r="AG174" t="e" vm="2">
        <f t="shared" ca="1" si="159"/>
        <v>#NAME?</v>
      </c>
      <c r="AH174" t="e">
        <f t="array" aca="1" ref="AH174" ca="1">[1]!LKnum(AE174:AG174)</f>
        <v>#NAME?</v>
      </c>
      <c r="AI174">
        <f t="array" ref="AI174">SUMPRODUCT(([2]符文经济!$BA$6:$BA$205)*(Q174=[2]符文经济!$AU$6:$AU$205)*([2]符文经济!$AT$6:$AT$205=R174))</f>
        <v>0</v>
      </c>
    </row>
    <row r="175" spans="4:35" x14ac:dyDescent="0.2">
      <c r="D175">
        <f t="shared" si="204"/>
        <v>1529.5803562169301</v>
      </c>
      <c r="E175">
        <f t="shared" si="204"/>
        <v>339.90674582598501</v>
      </c>
      <c r="F175">
        <f t="shared" si="204"/>
        <v>9567.824715997378</v>
      </c>
      <c r="G175">
        <f t="shared" si="161"/>
        <v>10</v>
      </c>
      <c r="H175">
        <f t="shared" si="162"/>
        <v>2</v>
      </c>
      <c r="I175">
        <f t="shared" si="163"/>
        <v>150</v>
      </c>
      <c r="J175" t="str">
        <f t="shared" si="156"/>
        <v>{1,100,10,25}</v>
      </c>
      <c r="K175" t="str">
        <f t="shared" si="164"/>
        <v>{2,100,2,5}</v>
      </c>
      <c r="L175" t="str">
        <f t="shared" si="165"/>
        <v>{3,100,150,375}</v>
      </c>
      <c r="O175">
        <v>168</v>
      </c>
      <c r="P175">
        <v>4</v>
      </c>
      <c r="Q175">
        <v>3</v>
      </c>
      <c r="R175">
        <v>2</v>
      </c>
      <c r="S175" s="14">
        <v>0</v>
      </c>
      <c r="T175" s="14">
        <v>33.990674582598501</v>
      </c>
      <c r="U175" s="14">
        <v>5900.1585748650496</v>
      </c>
      <c r="V175">
        <v>1</v>
      </c>
      <c r="W175">
        <v>2</v>
      </c>
      <c r="X175">
        <v>3</v>
      </c>
      <c r="Y175">
        <f t="shared" si="166"/>
        <v>1</v>
      </c>
      <c r="Z175">
        <f t="shared" si="167"/>
        <v>2</v>
      </c>
      <c r="AA175">
        <f t="shared" si="168"/>
        <v>4</v>
      </c>
      <c r="AB175" t="e" vm="1">
        <f t="array" aca="1" ref="AB175" ca="1">_xlfn.SWITCH(Y175,1,1,2,5,3,10,4,50,5,100,6,1000,10000)</f>
        <v>#NAME?</v>
      </c>
      <c r="AC175" t="e" vm="1">
        <f t="array" aca="1" ref="AC175" ca="1">_xlfn.SWITCH(Z175,1,1,2,5,3,10,4,50,5,100,6,1000,10000)</f>
        <v>#NAME?</v>
      </c>
      <c r="AD175" t="e" vm="1">
        <f t="array" aca="1" ref="AD175" ca="1">_xlfn.SWITCH(AA175,1,1,2,5,3,10,4,50,5,100,6,1000,10000)</f>
        <v>#NAME?</v>
      </c>
      <c r="AE175">
        <f t="shared" si="157"/>
        <v>0</v>
      </c>
      <c r="AF175" t="e" vm="2">
        <f t="shared" ca="1" si="158"/>
        <v>#NAME?</v>
      </c>
      <c r="AG175" t="e" vm="2">
        <f t="shared" ca="1" si="159"/>
        <v>#NAME?</v>
      </c>
      <c r="AH175" t="e">
        <f t="array" aca="1" ref="AH175" ca="1">[1]!LKnum(AE175:AG175)</f>
        <v>#NAME?</v>
      </c>
      <c r="AI175">
        <f t="array" ref="AI175">SUMPRODUCT(([2]符文经济!$BA$6:$BA$205)*(Q175=[2]符文经济!$AU$6:$AU$205)*([2]符文经济!$AT$6:$AT$205=R175))</f>
        <v>0</v>
      </c>
    </row>
    <row r="176" spans="4:35" x14ac:dyDescent="0.2">
      <c r="D176">
        <f t="shared" ref="D176" si="205">SUM(S176:S179)</f>
        <v>1962.952810677006</v>
      </c>
      <c r="E176">
        <f t="shared" ref="E176" si="206">SUM(T176:T179)</f>
        <v>436.21173570600121</v>
      </c>
      <c r="F176">
        <f t="shared" ref="F176" si="207">SUM(U176:U179)</f>
        <v>12278.654300178758</v>
      </c>
      <c r="G176">
        <f t="shared" si="161"/>
        <v>10</v>
      </c>
      <c r="H176">
        <f t="shared" si="162"/>
        <v>2</v>
      </c>
      <c r="I176">
        <f t="shared" si="163"/>
        <v>150</v>
      </c>
      <c r="J176" t="str">
        <f t="shared" si="156"/>
        <v>{1,100,10,25}</v>
      </c>
      <c r="K176" t="str">
        <f t="shared" si="164"/>
        <v>{2,100,2,5}</v>
      </c>
      <c r="L176" t="str">
        <f t="shared" si="165"/>
        <v>{3,100,150,375}</v>
      </c>
      <c r="O176">
        <v>169</v>
      </c>
      <c r="P176">
        <v>1</v>
      </c>
      <c r="Q176">
        <v>3</v>
      </c>
      <c r="R176">
        <v>3</v>
      </c>
      <c r="S176" s="14">
        <v>981.47640533850301</v>
      </c>
      <c r="T176" s="14">
        <v>43.621173570600099</v>
      </c>
      <c r="U176" s="14">
        <v>0</v>
      </c>
      <c r="V176">
        <v>1</v>
      </c>
      <c r="W176">
        <v>2</v>
      </c>
      <c r="X176">
        <v>3</v>
      </c>
      <c r="Y176">
        <f t="shared" si="166"/>
        <v>3</v>
      </c>
      <c r="Z176">
        <f t="shared" si="167"/>
        <v>2</v>
      </c>
      <c r="AA176">
        <f t="shared" si="168"/>
        <v>1</v>
      </c>
      <c r="AB176" t="e" vm="1">
        <f t="array" aca="1" ref="AB176" ca="1">_xlfn.SWITCH(Y176,1,1,2,5,3,10,4,50,5,100,6,1000,10000)</f>
        <v>#NAME?</v>
      </c>
      <c r="AC176" t="e" vm="1">
        <f t="array" aca="1" ref="AC176" ca="1">_xlfn.SWITCH(Z176,1,1,2,5,3,10,4,50,5,100,6,1000,10000)</f>
        <v>#NAME?</v>
      </c>
      <c r="AD176" t="e" vm="1">
        <f t="array" aca="1" ref="AD176" ca="1">_xlfn.SWITCH(AA176,1,1,2,5,3,10,4,50,5,100,6,1000,10000)</f>
        <v>#NAME?</v>
      </c>
      <c r="AE176" t="e" vm="2">
        <f t="shared" ca="1" si="157"/>
        <v>#NAME?</v>
      </c>
      <c r="AF176" t="e" vm="2">
        <f t="shared" ca="1" si="158"/>
        <v>#NAME?</v>
      </c>
      <c r="AG176">
        <f t="shared" si="159"/>
        <v>0</v>
      </c>
      <c r="AH176" t="e">
        <f t="array" aca="1" ref="AH176" ca="1">[1]!LKnum(AE176:AG176)</f>
        <v>#NAME?</v>
      </c>
      <c r="AI176">
        <f t="array" ref="AI176">SUMPRODUCT(([2]符文经济!$BA$6:$BA$205)*(Q176=[2]符文经济!$AU$6:$AU$205)*([2]符文经济!$AT$6:$AT$205=R176))</f>
        <v>1.5</v>
      </c>
    </row>
    <row r="177" spans="4:35" x14ac:dyDescent="0.2">
      <c r="D177">
        <f t="shared" ref="D177:F179" si="208">D176</f>
        <v>1962.952810677006</v>
      </c>
      <c r="E177">
        <f t="shared" si="208"/>
        <v>436.21173570600121</v>
      </c>
      <c r="F177">
        <f t="shared" si="208"/>
        <v>12278.654300178758</v>
      </c>
      <c r="G177">
        <f t="shared" si="161"/>
        <v>10</v>
      </c>
      <c r="H177">
        <f t="shared" si="162"/>
        <v>2</v>
      </c>
      <c r="I177">
        <f t="shared" si="163"/>
        <v>150</v>
      </c>
      <c r="J177" t="str">
        <f t="shared" si="156"/>
        <v>{1,100,10,25}</v>
      </c>
      <c r="K177" t="str">
        <f t="shared" si="164"/>
        <v>{2,100,2,5}</v>
      </c>
      <c r="L177" t="str">
        <f t="shared" si="165"/>
        <v>{3,100,150,375}</v>
      </c>
      <c r="O177">
        <v>170</v>
      </c>
      <c r="P177">
        <v>2</v>
      </c>
      <c r="Q177">
        <v>3</v>
      </c>
      <c r="R177">
        <v>3</v>
      </c>
      <c r="S177" s="14">
        <v>981.47640533850301</v>
      </c>
      <c r="T177" s="14">
        <v>0</v>
      </c>
      <c r="U177" s="14">
        <v>613.93271500893798</v>
      </c>
      <c r="V177">
        <v>1</v>
      </c>
      <c r="W177">
        <v>2</v>
      </c>
      <c r="X177">
        <v>3</v>
      </c>
      <c r="Y177">
        <f t="shared" si="166"/>
        <v>3</v>
      </c>
      <c r="Z177">
        <f t="shared" si="167"/>
        <v>1</v>
      </c>
      <c r="AA177">
        <f t="shared" si="168"/>
        <v>3</v>
      </c>
      <c r="AB177" t="e" vm="1">
        <f t="array" aca="1" ref="AB177" ca="1">_xlfn.SWITCH(Y177,1,1,2,5,3,10,4,50,5,100,6,1000,10000)</f>
        <v>#NAME?</v>
      </c>
      <c r="AC177" t="e" vm="1">
        <f t="array" aca="1" ref="AC177" ca="1">_xlfn.SWITCH(Z177,1,1,2,5,3,10,4,50,5,100,6,1000,10000)</f>
        <v>#NAME?</v>
      </c>
      <c r="AD177" t="e" vm="1">
        <f t="array" aca="1" ref="AD177" ca="1">_xlfn.SWITCH(AA177,1,1,2,5,3,10,4,50,5,100,6,1000,10000)</f>
        <v>#NAME?</v>
      </c>
      <c r="AE177" t="e" vm="2">
        <f t="shared" ca="1" si="157"/>
        <v>#NAME?</v>
      </c>
      <c r="AF177">
        <f t="shared" si="158"/>
        <v>0</v>
      </c>
      <c r="AG177" t="e" vm="2">
        <f t="shared" ca="1" si="159"/>
        <v>#NAME?</v>
      </c>
      <c r="AH177" t="e">
        <f t="array" aca="1" ref="AH177" ca="1">[1]!LKnum(AE177:AG177)</f>
        <v>#NAME?</v>
      </c>
      <c r="AI177">
        <f t="array" ref="AI177">SUMPRODUCT(([2]符文经济!$BA$6:$BA$205)*(Q177=[2]符文经济!$AU$6:$AU$205)*([2]符文经济!$AT$6:$AT$205=R177))</f>
        <v>1.5</v>
      </c>
    </row>
    <row r="178" spans="4:35" x14ac:dyDescent="0.2">
      <c r="D178">
        <f t="shared" si="208"/>
        <v>1962.952810677006</v>
      </c>
      <c r="E178">
        <f t="shared" si="208"/>
        <v>436.21173570600121</v>
      </c>
      <c r="F178">
        <f t="shared" si="208"/>
        <v>12278.654300178758</v>
      </c>
      <c r="G178">
        <f t="shared" si="161"/>
        <v>10</v>
      </c>
      <c r="H178">
        <f t="shared" si="162"/>
        <v>2</v>
      </c>
      <c r="I178">
        <f t="shared" si="163"/>
        <v>150</v>
      </c>
      <c r="J178" t="str">
        <f t="shared" si="156"/>
        <v>{1,100,10,25}</v>
      </c>
      <c r="K178" t="str">
        <f t="shared" si="164"/>
        <v>{2,100,2,5}</v>
      </c>
      <c r="L178" t="str">
        <f t="shared" si="165"/>
        <v>{3,100,150,375}</v>
      </c>
      <c r="O178">
        <v>171</v>
      </c>
      <c r="P178">
        <v>3</v>
      </c>
      <c r="Q178">
        <v>3</v>
      </c>
      <c r="R178">
        <v>3</v>
      </c>
      <c r="S178" s="14">
        <v>0</v>
      </c>
      <c r="T178" s="14">
        <v>348.96938856480102</v>
      </c>
      <c r="U178" s="14">
        <v>4092.8847667262498</v>
      </c>
      <c r="V178">
        <v>1</v>
      </c>
      <c r="W178">
        <v>2</v>
      </c>
      <c r="X178">
        <v>3</v>
      </c>
      <c r="Y178">
        <f t="shared" si="166"/>
        <v>1</v>
      </c>
      <c r="Z178">
        <f t="shared" si="167"/>
        <v>3</v>
      </c>
      <c r="AA178">
        <f t="shared" si="168"/>
        <v>4</v>
      </c>
      <c r="AB178" t="e" vm="1">
        <f t="array" aca="1" ref="AB178" ca="1">_xlfn.SWITCH(Y178,1,1,2,5,3,10,4,50,5,100,6,1000,10000)</f>
        <v>#NAME?</v>
      </c>
      <c r="AC178" t="e" vm="1">
        <f t="array" aca="1" ref="AC178" ca="1">_xlfn.SWITCH(Z178,1,1,2,5,3,10,4,50,5,100,6,1000,10000)</f>
        <v>#NAME?</v>
      </c>
      <c r="AD178" t="e" vm="1">
        <f t="array" aca="1" ref="AD178" ca="1">_xlfn.SWITCH(AA178,1,1,2,5,3,10,4,50,5,100,6,1000,10000)</f>
        <v>#NAME?</v>
      </c>
      <c r="AE178">
        <f t="shared" si="157"/>
        <v>0</v>
      </c>
      <c r="AF178" t="e" vm="2">
        <f t="shared" ca="1" si="158"/>
        <v>#NAME?</v>
      </c>
      <c r="AG178" t="e" vm="2">
        <f t="shared" ca="1" si="159"/>
        <v>#NAME?</v>
      </c>
      <c r="AH178" t="e">
        <f t="array" aca="1" ref="AH178" ca="1">[1]!LKnum(AE178:AG178)</f>
        <v>#NAME?</v>
      </c>
      <c r="AI178">
        <f t="array" ref="AI178">SUMPRODUCT(([2]符文经济!$BA$6:$BA$205)*(Q178=[2]符文经济!$AU$6:$AU$205)*([2]符文经济!$AT$6:$AT$205=R178))</f>
        <v>1.5</v>
      </c>
    </row>
    <row r="179" spans="4:35" x14ac:dyDescent="0.2">
      <c r="D179">
        <f t="shared" si="208"/>
        <v>1962.952810677006</v>
      </c>
      <c r="E179">
        <f t="shared" si="208"/>
        <v>436.21173570600121</v>
      </c>
      <c r="F179">
        <f t="shared" si="208"/>
        <v>12278.654300178758</v>
      </c>
      <c r="G179">
        <f t="shared" si="161"/>
        <v>10</v>
      </c>
      <c r="H179">
        <f t="shared" si="162"/>
        <v>2</v>
      </c>
      <c r="I179">
        <f t="shared" si="163"/>
        <v>150</v>
      </c>
      <c r="J179" t="str">
        <f t="shared" si="156"/>
        <v>{1,100,10,25}</v>
      </c>
      <c r="K179" t="str">
        <f t="shared" si="164"/>
        <v>{2,100,2,5}</v>
      </c>
      <c r="L179" t="str">
        <f t="shared" si="165"/>
        <v>{3,100,150,375}</v>
      </c>
      <c r="O179">
        <v>172</v>
      </c>
      <c r="P179">
        <v>4</v>
      </c>
      <c r="Q179">
        <v>3</v>
      </c>
      <c r="R179">
        <v>3</v>
      </c>
      <c r="S179" s="14">
        <v>0</v>
      </c>
      <c r="T179" s="14">
        <v>43.621173570600099</v>
      </c>
      <c r="U179" s="14">
        <v>7571.8368184435703</v>
      </c>
      <c r="V179">
        <v>1</v>
      </c>
      <c r="W179">
        <v>2</v>
      </c>
      <c r="X179">
        <v>3</v>
      </c>
      <c r="Y179">
        <f t="shared" si="166"/>
        <v>1</v>
      </c>
      <c r="Z179">
        <f t="shared" si="167"/>
        <v>2</v>
      </c>
      <c r="AA179">
        <f t="shared" si="168"/>
        <v>4</v>
      </c>
      <c r="AB179" t="e" vm="1">
        <f t="array" aca="1" ref="AB179" ca="1">_xlfn.SWITCH(Y179,1,1,2,5,3,10,4,50,5,100,6,1000,10000)</f>
        <v>#NAME?</v>
      </c>
      <c r="AC179" t="e" vm="1">
        <f t="array" aca="1" ref="AC179" ca="1">_xlfn.SWITCH(Z179,1,1,2,5,3,10,4,50,5,100,6,1000,10000)</f>
        <v>#NAME?</v>
      </c>
      <c r="AD179" t="e" vm="1">
        <f t="array" aca="1" ref="AD179" ca="1">_xlfn.SWITCH(AA179,1,1,2,5,3,10,4,50,5,100,6,1000,10000)</f>
        <v>#NAME?</v>
      </c>
      <c r="AE179">
        <f t="shared" si="157"/>
        <v>0</v>
      </c>
      <c r="AF179" t="e" vm="2">
        <f t="shared" ca="1" si="158"/>
        <v>#NAME?</v>
      </c>
      <c r="AG179" t="e" vm="2">
        <f t="shared" ca="1" si="159"/>
        <v>#NAME?</v>
      </c>
      <c r="AH179" t="e">
        <f t="array" aca="1" ref="AH179" ca="1">[1]!LKnum(AE179:AG179)</f>
        <v>#NAME?</v>
      </c>
      <c r="AI179">
        <f t="array" ref="AI179">SUMPRODUCT(([2]符文经济!$BA$6:$BA$205)*(Q179=[2]符文经济!$AU$6:$AU$205)*([2]符文经济!$AT$6:$AT$205=R179))</f>
        <v>1.5</v>
      </c>
    </row>
    <row r="180" spans="4:35" x14ac:dyDescent="0.2">
      <c r="D180">
        <f t="shared" ref="D180" si="209">SUM(S180:S183)</f>
        <v>2514.76179334484</v>
      </c>
      <c r="E180">
        <f t="shared" ref="E180" si="210">SUM(T180:T183)</f>
        <v>558.8359540766312</v>
      </c>
      <c r="F180">
        <f t="shared" ref="F180" si="211">SUM(U180:U183)</f>
        <v>15730.327565607317</v>
      </c>
      <c r="G180">
        <f t="shared" si="161"/>
        <v>10</v>
      </c>
      <c r="H180">
        <f t="shared" si="162"/>
        <v>2</v>
      </c>
      <c r="I180">
        <f t="shared" si="163"/>
        <v>150</v>
      </c>
      <c r="J180" t="str">
        <f t="shared" si="156"/>
        <v>{1,100,10,25}</v>
      </c>
      <c r="K180" t="str">
        <f t="shared" si="164"/>
        <v>{2,100,2,5}</v>
      </c>
      <c r="L180" t="str">
        <f t="shared" si="165"/>
        <v>{3,100,150,375}</v>
      </c>
      <c r="O180">
        <v>173</v>
      </c>
      <c r="P180">
        <v>1</v>
      </c>
      <c r="Q180">
        <v>3</v>
      </c>
      <c r="R180">
        <v>4</v>
      </c>
      <c r="S180" s="14">
        <v>1257.38089667242</v>
      </c>
      <c r="T180" s="14">
        <v>55.883595407663101</v>
      </c>
      <c r="U180" s="14">
        <v>0</v>
      </c>
      <c r="V180">
        <v>1</v>
      </c>
      <c r="W180">
        <v>2</v>
      </c>
      <c r="X180">
        <v>3</v>
      </c>
      <c r="Y180">
        <f t="shared" si="166"/>
        <v>4</v>
      </c>
      <c r="Z180">
        <f t="shared" si="167"/>
        <v>2</v>
      </c>
      <c r="AA180">
        <f t="shared" si="168"/>
        <v>1</v>
      </c>
      <c r="AB180" t="e" vm="1">
        <f t="array" aca="1" ref="AB180" ca="1">_xlfn.SWITCH(Y180,1,1,2,5,3,10,4,50,5,100,6,1000,10000)</f>
        <v>#NAME?</v>
      </c>
      <c r="AC180" t="e" vm="1">
        <f t="array" aca="1" ref="AC180" ca="1">_xlfn.SWITCH(Z180,1,1,2,5,3,10,4,50,5,100,6,1000,10000)</f>
        <v>#NAME?</v>
      </c>
      <c r="AD180" t="e" vm="1">
        <f t="array" aca="1" ref="AD180" ca="1">_xlfn.SWITCH(AA180,1,1,2,5,3,10,4,50,5,100,6,1000,10000)</f>
        <v>#NAME?</v>
      </c>
      <c r="AE180" t="e" vm="2">
        <f t="shared" ca="1" si="157"/>
        <v>#NAME?</v>
      </c>
      <c r="AF180" t="e" vm="2">
        <f t="shared" ca="1" si="158"/>
        <v>#NAME?</v>
      </c>
      <c r="AG180">
        <f t="shared" si="159"/>
        <v>0</v>
      </c>
      <c r="AH180" t="e">
        <f t="array" aca="1" ref="AH180" ca="1">[1]!LKnum(AE180:AG180)</f>
        <v>#NAME?</v>
      </c>
      <c r="AI180">
        <f t="array" ref="AI180">SUMPRODUCT(([2]符文经济!$BA$6:$BA$205)*(Q180=[2]符文经济!$AU$6:$AU$205)*([2]符文经济!$AT$6:$AT$205=R180))</f>
        <v>0</v>
      </c>
    </row>
    <row r="181" spans="4:35" x14ac:dyDescent="0.2">
      <c r="D181">
        <f t="shared" ref="D181:F183" si="212">D180</f>
        <v>2514.76179334484</v>
      </c>
      <c r="E181">
        <f t="shared" si="212"/>
        <v>558.8359540766312</v>
      </c>
      <c r="F181">
        <f t="shared" si="212"/>
        <v>15730.327565607317</v>
      </c>
      <c r="G181">
        <f t="shared" si="161"/>
        <v>10</v>
      </c>
      <c r="H181">
        <f t="shared" si="162"/>
        <v>2</v>
      </c>
      <c r="I181">
        <f t="shared" si="163"/>
        <v>150</v>
      </c>
      <c r="J181" t="str">
        <f t="shared" si="156"/>
        <v>{1,100,10,25}</v>
      </c>
      <c r="K181" t="str">
        <f t="shared" si="164"/>
        <v>{2,100,2,5}</v>
      </c>
      <c r="L181" t="str">
        <f t="shared" si="165"/>
        <v>{3,100,150,375}</v>
      </c>
      <c r="O181">
        <v>174</v>
      </c>
      <c r="P181">
        <v>2</v>
      </c>
      <c r="Q181">
        <v>3</v>
      </c>
      <c r="R181">
        <v>4</v>
      </c>
      <c r="S181" s="14">
        <v>1257.38089667242</v>
      </c>
      <c r="T181" s="14">
        <v>0</v>
      </c>
      <c r="U181" s="14">
        <v>786.51637828036598</v>
      </c>
      <c r="V181">
        <v>1</v>
      </c>
      <c r="W181">
        <v>2</v>
      </c>
      <c r="X181">
        <v>3</v>
      </c>
      <c r="Y181">
        <f t="shared" si="166"/>
        <v>4</v>
      </c>
      <c r="Z181">
        <f t="shared" si="167"/>
        <v>1</v>
      </c>
      <c r="AA181">
        <f t="shared" si="168"/>
        <v>3</v>
      </c>
      <c r="AB181" t="e" vm="1">
        <f t="array" aca="1" ref="AB181" ca="1">_xlfn.SWITCH(Y181,1,1,2,5,3,10,4,50,5,100,6,1000,10000)</f>
        <v>#NAME?</v>
      </c>
      <c r="AC181" t="e" vm="1">
        <f t="array" aca="1" ref="AC181" ca="1">_xlfn.SWITCH(Z181,1,1,2,5,3,10,4,50,5,100,6,1000,10000)</f>
        <v>#NAME?</v>
      </c>
      <c r="AD181" t="e" vm="1">
        <f t="array" aca="1" ref="AD181" ca="1">_xlfn.SWITCH(AA181,1,1,2,5,3,10,4,50,5,100,6,1000,10000)</f>
        <v>#NAME?</v>
      </c>
      <c r="AE181" t="e" vm="2">
        <f t="shared" ca="1" si="157"/>
        <v>#NAME?</v>
      </c>
      <c r="AF181">
        <f t="shared" si="158"/>
        <v>0</v>
      </c>
      <c r="AG181" t="e" vm="2">
        <f t="shared" ca="1" si="159"/>
        <v>#NAME?</v>
      </c>
      <c r="AH181" t="e">
        <f t="array" aca="1" ref="AH181" ca="1">[1]!LKnum(AE181:AG181)</f>
        <v>#NAME?</v>
      </c>
      <c r="AI181">
        <f t="array" ref="AI181">SUMPRODUCT(([2]符文经济!$BA$6:$BA$205)*(Q181=[2]符文经济!$AU$6:$AU$205)*([2]符文经济!$AT$6:$AT$205=R181))</f>
        <v>0</v>
      </c>
    </row>
    <row r="182" spans="4:35" x14ac:dyDescent="0.2">
      <c r="D182">
        <f t="shared" si="212"/>
        <v>2514.76179334484</v>
      </c>
      <c r="E182">
        <f t="shared" si="212"/>
        <v>558.8359540766312</v>
      </c>
      <c r="F182">
        <f t="shared" si="212"/>
        <v>15730.327565607317</v>
      </c>
      <c r="G182">
        <f t="shared" si="161"/>
        <v>10</v>
      </c>
      <c r="H182">
        <f t="shared" si="162"/>
        <v>2</v>
      </c>
      <c r="I182">
        <f t="shared" si="163"/>
        <v>150</v>
      </c>
      <c r="J182" t="str">
        <f t="shared" si="156"/>
        <v>{1,100,10,25}</v>
      </c>
      <c r="K182" t="str">
        <f t="shared" si="164"/>
        <v>{2,100,2,5}</v>
      </c>
      <c r="L182" t="str">
        <f t="shared" si="165"/>
        <v>{3,100,150,375}</v>
      </c>
      <c r="O182">
        <v>175</v>
      </c>
      <c r="P182">
        <v>3</v>
      </c>
      <c r="Q182">
        <v>3</v>
      </c>
      <c r="R182">
        <v>4</v>
      </c>
      <c r="S182" s="14">
        <v>0</v>
      </c>
      <c r="T182" s="14">
        <v>447.06876326130498</v>
      </c>
      <c r="U182" s="14">
        <v>5243.4425218691003</v>
      </c>
      <c r="V182">
        <v>1</v>
      </c>
      <c r="W182">
        <v>2</v>
      </c>
      <c r="X182">
        <v>3</v>
      </c>
      <c r="Y182">
        <f t="shared" si="166"/>
        <v>1</v>
      </c>
      <c r="Z182">
        <f t="shared" si="167"/>
        <v>3</v>
      </c>
      <c r="AA182">
        <f t="shared" si="168"/>
        <v>4</v>
      </c>
      <c r="AB182" t="e" vm="1">
        <f t="array" aca="1" ref="AB182" ca="1">_xlfn.SWITCH(Y182,1,1,2,5,3,10,4,50,5,100,6,1000,10000)</f>
        <v>#NAME?</v>
      </c>
      <c r="AC182" t="e" vm="1">
        <f t="array" aca="1" ref="AC182" ca="1">_xlfn.SWITCH(Z182,1,1,2,5,3,10,4,50,5,100,6,1000,10000)</f>
        <v>#NAME?</v>
      </c>
      <c r="AD182" t="e" vm="1">
        <f t="array" aca="1" ref="AD182" ca="1">_xlfn.SWITCH(AA182,1,1,2,5,3,10,4,50,5,100,6,1000,10000)</f>
        <v>#NAME?</v>
      </c>
      <c r="AE182">
        <f t="shared" si="157"/>
        <v>0</v>
      </c>
      <c r="AF182" t="e" vm="2">
        <f t="shared" ca="1" si="158"/>
        <v>#NAME?</v>
      </c>
      <c r="AG182" t="e" vm="2">
        <f t="shared" ca="1" si="159"/>
        <v>#NAME?</v>
      </c>
      <c r="AH182" t="e">
        <f t="array" aca="1" ref="AH182" ca="1">[1]!LKnum(AE182:AG182)</f>
        <v>#NAME?</v>
      </c>
      <c r="AI182">
        <f t="array" ref="AI182">SUMPRODUCT(([2]符文经济!$BA$6:$BA$205)*(Q182=[2]符文经济!$AU$6:$AU$205)*([2]符文经济!$AT$6:$AT$205=R182))</f>
        <v>0</v>
      </c>
    </row>
    <row r="183" spans="4:35" x14ac:dyDescent="0.2">
      <c r="D183">
        <f t="shared" si="212"/>
        <v>2514.76179334484</v>
      </c>
      <c r="E183">
        <f t="shared" si="212"/>
        <v>558.8359540766312</v>
      </c>
      <c r="F183">
        <f t="shared" si="212"/>
        <v>15730.327565607317</v>
      </c>
      <c r="G183">
        <f t="shared" si="161"/>
        <v>10</v>
      </c>
      <c r="H183">
        <f t="shared" si="162"/>
        <v>2</v>
      </c>
      <c r="I183">
        <f t="shared" si="163"/>
        <v>150</v>
      </c>
      <c r="J183" t="str">
        <f t="shared" si="156"/>
        <v>{1,100,10,25}</v>
      </c>
      <c r="K183" t="str">
        <f t="shared" si="164"/>
        <v>{2,100,2,5}</v>
      </c>
      <c r="L183" t="str">
        <f t="shared" si="165"/>
        <v>{3,100,150,375}</v>
      </c>
      <c r="O183">
        <v>176</v>
      </c>
      <c r="P183">
        <v>4</v>
      </c>
      <c r="Q183">
        <v>3</v>
      </c>
      <c r="R183">
        <v>4</v>
      </c>
      <c r="S183" s="14">
        <v>0</v>
      </c>
      <c r="T183" s="14">
        <v>55.883595407663101</v>
      </c>
      <c r="U183" s="14">
        <v>9700.3686654578505</v>
      </c>
      <c r="V183">
        <v>1</v>
      </c>
      <c r="W183">
        <v>2</v>
      </c>
      <c r="X183">
        <v>3</v>
      </c>
      <c r="Y183">
        <f t="shared" si="166"/>
        <v>1</v>
      </c>
      <c r="Z183">
        <f t="shared" si="167"/>
        <v>2</v>
      </c>
      <c r="AA183">
        <f t="shared" si="168"/>
        <v>4</v>
      </c>
      <c r="AB183" t="e" vm="1">
        <f t="array" aca="1" ref="AB183" ca="1">_xlfn.SWITCH(Y183,1,1,2,5,3,10,4,50,5,100,6,1000,10000)</f>
        <v>#NAME?</v>
      </c>
      <c r="AC183" t="e" vm="1">
        <f t="array" aca="1" ref="AC183" ca="1">_xlfn.SWITCH(Z183,1,1,2,5,3,10,4,50,5,100,6,1000,10000)</f>
        <v>#NAME?</v>
      </c>
      <c r="AD183" t="e" vm="1">
        <f t="array" aca="1" ref="AD183" ca="1">_xlfn.SWITCH(AA183,1,1,2,5,3,10,4,50,5,100,6,1000,10000)</f>
        <v>#NAME?</v>
      </c>
      <c r="AE183">
        <f t="shared" si="157"/>
        <v>0</v>
      </c>
      <c r="AF183" t="e" vm="2">
        <f t="shared" ca="1" si="158"/>
        <v>#NAME?</v>
      </c>
      <c r="AG183" t="e" vm="2">
        <f t="shared" ca="1" si="159"/>
        <v>#NAME?</v>
      </c>
      <c r="AH183" t="e">
        <f t="array" aca="1" ref="AH183" ca="1">[1]!LKnum(AE183:AG183)</f>
        <v>#NAME?</v>
      </c>
      <c r="AI183">
        <f t="array" ref="AI183">SUMPRODUCT(([2]符文经济!$BA$6:$BA$205)*(Q183=[2]符文经济!$AU$6:$AU$205)*([2]符文经济!$AT$6:$AT$205=R183))</f>
        <v>0</v>
      </c>
    </row>
    <row r="184" spans="4:35" x14ac:dyDescent="0.2">
      <c r="D184">
        <f t="shared" ref="D184" si="213">SUM(S184:S187)</f>
        <v>3216.5627043550599</v>
      </c>
      <c r="E184">
        <f t="shared" ref="E184" si="214">SUM(T184:T187)</f>
        <v>714.79171207890363</v>
      </c>
      <c r="F184">
        <f t="shared" ref="F184" si="215">SUM(U184:U187)</f>
        <v>20120.22972065353</v>
      </c>
      <c r="G184">
        <f t="shared" si="161"/>
        <v>12</v>
      </c>
      <c r="H184">
        <f t="shared" si="162"/>
        <v>2</v>
      </c>
      <c r="I184">
        <f t="shared" si="163"/>
        <v>150</v>
      </c>
      <c r="J184" t="str">
        <f t="shared" si="156"/>
        <v>{1,100,12,30}</v>
      </c>
      <c r="K184" t="str">
        <f t="shared" si="164"/>
        <v>{2,100,2,5}</v>
      </c>
      <c r="L184" t="str">
        <f t="shared" si="165"/>
        <v>{3,100,150,375}</v>
      </c>
      <c r="O184">
        <v>177</v>
      </c>
      <c r="P184">
        <v>1</v>
      </c>
      <c r="Q184">
        <v>3</v>
      </c>
      <c r="R184">
        <v>5</v>
      </c>
      <c r="S184" s="14">
        <v>1608.2813521775299</v>
      </c>
      <c r="T184" s="14">
        <v>71.479171207890303</v>
      </c>
      <c r="U184" s="14">
        <v>0</v>
      </c>
      <c r="V184">
        <v>1</v>
      </c>
      <c r="W184">
        <v>2</v>
      </c>
      <c r="X184">
        <v>3</v>
      </c>
      <c r="Y184">
        <f t="shared" si="166"/>
        <v>4</v>
      </c>
      <c r="Z184">
        <f t="shared" si="167"/>
        <v>2</v>
      </c>
      <c r="AA184">
        <f t="shared" si="168"/>
        <v>1</v>
      </c>
      <c r="AB184" t="e" vm="1">
        <f t="array" aca="1" ref="AB184" ca="1">_xlfn.SWITCH(Y184,1,1,2,5,3,10,4,50,5,100,6,1000,10000)</f>
        <v>#NAME?</v>
      </c>
      <c r="AC184" t="e" vm="1">
        <f t="array" aca="1" ref="AC184" ca="1">_xlfn.SWITCH(Z184,1,1,2,5,3,10,4,50,5,100,6,1000,10000)</f>
        <v>#NAME?</v>
      </c>
      <c r="AD184" t="e" vm="1">
        <f t="array" aca="1" ref="AD184" ca="1">_xlfn.SWITCH(AA184,1,1,2,5,3,10,4,50,5,100,6,1000,10000)</f>
        <v>#NAME?</v>
      </c>
      <c r="AE184" t="e" vm="2">
        <f t="shared" ca="1" si="157"/>
        <v>#NAME?</v>
      </c>
      <c r="AF184" t="e" vm="2">
        <f t="shared" ca="1" si="158"/>
        <v>#NAME?</v>
      </c>
      <c r="AG184">
        <f t="shared" si="159"/>
        <v>0</v>
      </c>
      <c r="AH184" t="e">
        <f t="array" aca="1" ref="AH184" ca="1">[1]!LKnum(AE184:AG184)</f>
        <v>#NAME?</v>
      </c>
      <c r="AI184">
        <f t="array" ref="AI184">SUMPRODUCT(([2]符文经济!$BA$6:$BA$205)*(Q184=[2]符文经济!$AU$6:$AU$205)*([2]符文经济!$AT$6:$AT$205=R184))</f>
        <v>0</v>
      </c>
    </row>
    <row r="185" spans="4:35" x14ac:dyDescent="0.2">
      <c r="D185">
        <f t="shared" ref="D185:F187" si="216">D184</f>
        <v>3216.5627043550599</v>
      </c>
      <c r="E185">
        <f t="shared" si="216"/>
        <v>714.79171207890363</v>
      </c>
      <c r="F185">
        <f t="shared" si="216"/>
        <v>20120.22972065353</v>
      </c>
      <c r="G185">
        <f t="shared" si="161"/>
        <v>12</v>
      </c>
      <c r="H185">
        <f t="shared" si="162"/>
        <v>2</v>
      </c>
      <c r="I185">
        <f t="shared" si="163"/>
        <v>150</v>
      </c>
      <c r="J185" t="str">
        <f t="shared" si="156"/>
        <v>{1,100,12,30}</v>
      </c>
      <c r="K185" t="str">
        <f t="shared" si="164"/>
        <v>{2,100,2,5}</v>
      </c>
      <c r="L185" t="str">
        <f t="shared" si="165"/>
        <v>{3,100,150,375}</v>
      </c>
      <c r="O185">
        <v>178</v>
      </c>
      <c r="P185">
        <v>2</v>
      </c>
      <c r="Q185">
        <v>3</v>
      </c>
      <c r="R185">
        <v>5</v>
      </c>
      <c r="S185" s="14">
        <v>1608.2813521775299</v>
      </c>
      <c r="T185" s="14">
        <v>0</v>
      </c>
      <c r="U185" s="14">
        <v>1006.01148603268</v>
      </c>
      <c r="V185">
        <v>1</v>
      </c>
      <c r="W185">
        <v>2</v>
      </c>
      <c r="X185">
        <v>3</v>
      </c>
      <c r="Y185">
        <f t="shared" si="166"/>
        <v>4</v>
      </c>
      <c r="Z185">
        <f t="shared" si="167"/>
        <v>1</v>
      </c>
      <c r="AA185">
        <f t="shared" si="168"/>
        <v>4</v>
      </c>
      <c r="AB185" t="e" vm="1">
        <f t="array" aca="1" ref="AB185" ca="1">_xlfn.SWITCH(Y185,1,1,2,5,3,10,4,50,5,100,6,1000,10000)</f>
        <v>#NAME?</v>
      </c>
      <c r="AC185" t="e" vm="1">
        <f t="array" aca="1" ref="AC185" ca="1">_xlfn.SWITCH(Z185,1,1,2,5,3,10,4,50,5,100,6,1000,10000)</f>
        <v>#NAME?</v>
      </c>
      <c r="AD185" t="e" vm="1">
        <f t="array" aca="1" ref="AD185" ca="1">_xlfn.SWITCH(AA185,1,1,2,5,3,10,4,50,5,100,6,1000,10000)</f>
        <v>#NAME?</v>
      </c>
      <c r="AE185" t="e" vm="2">
        <f t="shared" ca="1" si="157"/>
        <v>#NAME?</v>
      </c>
      <c r="AF185">
        <f t="shared" si="158"/>
        <v>0</v>
      </c>
      <c r="AG185" t="e" vm="2">
        <f t="shared" ca="1" si="159"/>
        <v>#NAME?</v>
      </c>
      <c r="AH185" t="e">
        <f t="array" aca="1" ref="AH185" ca="1">[1]!LKnum(AE185:AG185)</f>
        <v>#NAME?</v>
      </c>
      <c r="AI185">
        <f t="array" ref="AI185">SUMPRODUCT(([2]符文经济!$BA$6:$BA$205)*(Q185=[2]符文经济!$AU$6:$AU$205)*([2]符文经济!$AT$6:$AT$205=R185))</f>
        <v>0</v>
      </c>
    </row>
    <row r="186" spans="4:35" x14ac:dyDescent="0.2">
      <c r="D186">
        <f t="shared" si="216"/>
        <v>3216.5627043550599</v>
      </c>
      <c r="E186">
        <f t="shared" si="216"/>
        <v>714.79171207890363</v>
      </c>
      <c r="F186">
        <f t="shared" si="216"/>
        <v>20120.22972065353</v>
      </c>
      <c r="G186">
        <f t="shared" si="161"/>
        <v>12</v>
      </c>
      <c r="H186">
        <f t="shared" si="162"/>
        <v>2</v>
      </c>
      <c r="I186">
        <f t="shared" si="163"/>
        <v>150</v>
      </c>
      <c r="J186" t="str">
        <f t="shared" si="156"/>
        <v>{1,100,12,30}</v>
      </c>
      <c r="K186" t="str">
        <f t="shared" si="164"/>
        <v>{2,100,2,5}</v>
      </c>
      <c r="L186" t="str">
        <f t="shared" si="165"/>
        <v>{3,100,150,375}</v>
      </c>
      <c r="O186">
        <v>179</v>
      </c>
      <c r="P186">
        <v>3</v>
      </c>
      <c r="Q186">
        <v>3</v>
      </c>
      <c r="R186">
        <v>5</v>
      </c>
      <c r="S186" s="14">
        <v>0</v>
      </c>
      <c r="T186" s="14">
        <v>571.83336966312299</v>
      </c>
      <c r="U186" s="14">
        <v>6706.7432402178501</v>
      </c>
      <c r="V186">
        <v>1</v>
      </c>
      <c r="W186">
        <v>2</v>
      </c>
      <c r="X186">
        <v>3</v>
      </c>
      <c r="Y186">
        <f t="shared" si="166"/>
        <v>1</v>
      </c>
      <c r="Z186">
        <f t="shared" si="167"/>
        <v>3</v>
      </c>
      <c r="AA186">
        <f t="shared" si="168"/>
        <v>4</v>
      </c>
      <c r="AB186" t="e" vm="1">
        <f t="array" aca="1" ref="AB186" ca="1">_xlfn.SWITCH(Y186,1,1,2,5,3,10,4,50,5,100,6,1000,10000)</f>
        <v>#NAME?</v>
      </c>
      <c r="AC186" t="e" vm="1">
        <f t="array" aca="1" ref="AC186" ca="1">_xlfn.SWITCH(Z186,1,1,2,5,3,10,4,50,5,100,6,1000,10000)</f>
        <v>#NAME?</v>
      </c>
      <c r="AD186" t="e" vm="1">
        <f t="array" aca="1" ref="AD186" ca="1">_xlfn.SWITCH(AA186,1,1,2,5,3,10,4,50,5,100,6,1000,10000)</f>
        <v>#NAME?</v>
      </c>
      <c r="AE186">
        <f t="shared" si="157"/>
        <v>0</v>
      </c>
      <c r="AF186" t="e" vm="2">
        <f t="shared" ca="1" si="158"/>
        <v>#NAME?</v>
      </c>
      <c r="AG186" t="e" vm="2">
        <f t="shared" ca="1" si="159"/>
        <v>#NAME?</v>
      </c>
      <c r="AH186" t="e">
        <f t="array" aca="1" ref="AH186" ca="1">[1]!LKnum(AE186:AG186)</f>
        <v>#NAME?</v>
      </c>
      <c r="AI186">
        <f t="array" ref="AI186">SUMPRODUCT(([2]符文经济!$BA$6:$BA$205)*(Q186=[2]符文经济!$AU$6:$AU$205)*([2]符文经济!$AT$6:$AT$205=R186))</f>
        <v>0</v>
      </c>
    </row>
    <row r="187" spans="4:35" x14ac:dyDescent="0.2">
      <c r="D187">
        <f t="shared" si="216"/>
        <v>3216.5627043550599</v>
      </c>
      <c r="E187">
        <f t="shared" si="216"/>
        <v>714.79171207890363</v>
      </c>
      <c r="F187">
        <f t="shared" si="216"/>
        <v>20120.22972065353</v>
      </c>
      <c r="G187">
        <f t="shared" si="161"/>
        <v>12</v>
      </c>
      <c r="H187">
        <f t="shared" si="162"/>
        <v>2</v>
      </c>
      <c r="I187">
        <f t="shared" si="163"/>
        <v>150</v>
      </c>
      <c r="J187" t="str">
        <f t="shared" si="156"/>
        <v>{1,100,12,30}</v>
      </c>
      <c r="K187" t="str">
        <f t="shared" si="164"/>
        <v>{2,100,2,5}</v>
      </c>
      <c r="L187" t="str">
        <f t="shared" si="165"/>
        <v>{3,100,150,375}</v>
      </c>
      <c r="O187">
        <v>180</v>
      </c>
      <c r="P187">
        <v>4</v>
      </c>
      <c r="Q187">
        <v>3</v>
      </c>
      <c r="R187">
        <v>5</v>
      </c>
      <c r="S187" s="14">
        <v>0</v>
      </c>
      <c r="T187" s="14">
        <v>71.479171207890303</v>
      </c>
      <c r="U187" s="14">
        <v>12407.474994403001</v>
      </c>
      <c r="V187">
        <v>1</v>
      </c>
      <c r="W187">
        <v>2</v>
      </c>
      <c r="X187">
        <v>3</v>
      </c>
      <c r="Y187">
        <f t="shared" si="166"/>
        <v>1</v>
      </c>
      <c r="Z187">
        <f t="shared" si="167"/>
        <v>2</v>
      </c>
      <c r="AA187">
        <f t="shared" si="168"/>
        <v>5</v>
      </c>
      <c r="AB187" t="e" vm="1">
        <f t="array" aca="1" ref="AB187" ca="1">_xlfn.SWITCH(Y187,1,1,2,5,3,10,4,50,5,100,6,1000,10000)</f>
        <v>#NAME?</v>
      </c>
      <c r="AC187" t="e" vm="1">
        <f t="array" aca="1" ref="AC187" ca="1">_xlfn.SWITCH(Z187,1,1,2,5,3,10,4,50,5,100,6,1000,10000)</f>
        <v>#NAME?</v>
      </c>
      <c r="AD187" t="e" vm="1">
        <f t="array" aca="1" ref="AD187" ca="1">_xlfn.SWITCH(AA187,1,1,2,5,3,10,4,50,5,100,6,1000,10000)</f>
        <v>#NAME?</v>
      </c>
      <c r="AE187">
        <f t="shared" si="157"/>
        <v>0</v>
      </c>
      <c r="AF187" t="e" vm="2">
        <f t="shared" ca="1" si="158"/>
        <v>#NAME?</v>
      </c>
      <c r="AG187" t="e" vm="2">
        <f t="shared" ca="1" si="159"/>
        <v>#NAME?</v>
      </c>
      <c r="AH187" t="e">
        <f t="array" aca="1" ref="AH187" ca="1">[1]!LKnum(AE187:AG187)</f>
        <v>#NAME?</v>
      </c>
      <c r="AI187">
        <f t="array" ref="AI187">SUMPRODUCT(([2]符文经济!$BA$6:$BA$205)*(Q187=[2]符文经济!$AU$6:$AU$205)*([2]符文经济!$AT$6:$AT$205=R187))</f>
        <v>0</v>
      </c>
    </row>
    <row r="188" spans="4:35" x14ac:dyDescent="0.2">
      <c r="D188">
        <f t="shared" ref="D188" si="217">SUM(S188:S191)</f>
        <v>4108.1611355620398</v>
      </c>
      <c r="E188">
        <f t="shared" ref="E188" si="218">SUM(T188:T191)</f>
        <v>912.92469679156648</v>
      </c>
      <c r="F188">
        <f t="shared" ref="F188" si="219">SUM(U188:U191)</f>
        <v>25697.35253880046</v>
      </c>
      <c r="G188">
        <f t="shared" si="161"/>
        <v>15</v>
      </c>
      <c r="H188">
        <f t="shared" si="162"/>
        <v>3</v>
      </c>
      <c r="I188">
        <f t="shared" si="163"/>
        <v>150</v>
      </c>
      <c r="J188" t="str">
        <f t="shared" si="156"/>
        <v>{1,100,15,37}</v>
      </c>
      <c r="K188" t="str">
        <f t="shared" si="164"/>
        <v>{2,100,3,7}</v>
      </c>
      <c r="L188" t="str">
        <f t="shared" si="165"/>
        <v>{3,100,150,375}</v>
      </c>
      <c r="O188">
        <v>181</v>
      </c>
      <c r="P188">
        <v>1</v>
      </c>
      <c r="Q188">
        <v>3</v>
      </c>
      <c r="R188">
        <v>6</v>
      </c>
      <c r="S188" s="14">
        <v>2054.0805677810199</v>
      </c>
      <c r="T188" s="14">
        <v>91.292469679156696</v>
      </c>
      <c r="U188" s="14">
        <v>0</v>
      </c>
      <c r="V188">
        <v>1</v>
      </c>
      <c r="W188">
        <v>2</v>
      </c>
      <c r="X188">
        <v>3</v>
      </c>
      <c r="Y188">
        <f t="shared" si="166"/>
        <v>4</v>
      </c>
      <c r="Z188">
        <f t="shared" si="167"/>
        <v>2</v>
      </c>
      <c r="AA188">
        <f t="shared" si="168"/>
        <v>1</v>
      </c>
      <c r="AB188" t="e" vm="1">
        <f t="array" aca="1" ref="AB188" ca="1">_xlfn.SWITCH(Y188,1,1,2,5,3,10,4,50,5,100,6,1000,10000)</f>
        <v>#NAME?</v>
      </c>
      <c r="AC188" t="e" vm="1">
        <f t="array" aca="1" ref="AC188" ca="1">_xlfn.SWITCH(Z188,1,1,2,5,3,10,4,50,5,100,6,1000,10000)</f>
        <v>#NAME?</v>
      </c>
      <c r="AD188" t="e" vm="1">
        <f t="array" aca="1" ref="AD188" ca="1">_xlfn.SWITCH(AA188,1,1,2,5,3,10,4,50,5,100,6,1000,10000)</f>
        <v>#NAME?</v>
      </c>
      <c r="AE188" t="e" vm="2">
        <f t="shared" ca="1" si="157"/>
        <v>#NAME?</v>
      </c>
      <c r="AF188" t="e" vm="2">
        <f t="shared" ca="1" si="158"/>
        <v>#NAME?</v>
      </c>
      <c r="AG188">
        <f t="shared" si="159"/>
        <v>0</v>
      </c>
      <c r="AH188" t="e">
        <f t="array" aca="1" ref="AH188" ca="1">[1]!LKnum(AE188:AG188)</f>
        <v>#NAME?</v>
      </c>
      <c r="AI188">
        <f t="array" ref="AI188">SUMPRODUCT(([2]符文经济!$BA$6:$BA$205)*(Q188=[2]符文经济!$AU$6:$AU$205)*([2]符文经济!$AT$6:$AT$205=R188))</f>
        <v>0</v>
      </c>
    </row>
    <row r="189" spans="4:35" x14ac:dyDescent="0.2">
      <c r="D189">
        <f t="shared" ref="D189:F191" si="220">D188</f>
        <v>4108.1611355620398</v>
      </c>
      <c r="E189">
        <f t="shared" si="220"/>
        <v>912.92469679156648</v>
      </c>
      <c r="F189">
        <f t="shared" si="220"/>
        <v>25697.35253880046</v>
      </c>
      <c r="G189">
        <f t="shared" si="161"/>
        <v>15</v>
      </c>
      <c r="H189">
        <f t="shared" si="162"/>
        <v>3</v>
      </c>
      <c r="I189">
        <f t="shared" si="163"/>
        <v>150</v>
      </c>
      <c r="J189" t="str">
        <f t="shared" si="156"/>
        <v>{1,100,15,37}</v>
      </c>
      <c r="K189" t="str">
        <f t="shared" si="164"/>
        <v>{2,100,3,7}</v>
      </c>
      <c r="L189" t="str">
        <f t="shared" si="165"/>
        <v>{3,100,150,375}</v>
      </c>
      <c r="O189">
        <v>182</v>
      </c>
      <c r="P189">
        <v>2</v>
      </c>
      <c r="Q189">
        <v>3</v>
      </c>
      <c r="R189">
        <v>6</v>
      </c>
      <c r="S189" s="14">
        <v>2054.0805677810199</v>
      </c>
      <c r="T189" s="14">
        <v>0</v>
      </c>
      <c r="U189" s="14">
        <v>1284.86762694002</v>
      </c>
      <c r="V189">
        <v>1</v>
      </c>
      <c r="W189">
        <v>2</v>
      </c>
      <c r="X189">
        <v>3</v>
      </c>
      <c r="Y189">
        <f t="shared" si="166"/>
        <v>4</v>
      </c>
      <c r="Z189">
        <f t="shared" si="167"/>
        <v>1</v>
      </c>
      <c r="AA189">
        <f t="shared" si="168"/>
        <v>4</v>
      </c>
      <c r="AB189" t="e" vm="1">
        <f t="array" aca="1" ref="AB189" ca="1">_xlfn.SWITCH(Y189,1,1,2,5,3,10,4,50,5,100,6,1000,10000)</f>
        <v>#NAME?</v>
      </c>
      <c r="AC189" t="e" vm="1">
        <f t="array" aca="1" ref="AC189" ca="1">_xlfn.SWITCH(Z189,1,1,2,5,3,10,4,50,5,100,6,1000,10000)</f>
        <v>#NAME?</v>
      </c>
      <c r="AD189" t="e" vm="1">
        <f t="array" aca="1" ref="AD189" ca="1">_xlfn.SWITCH(AA189,1,1,2,5,3,10,4,50,5,100,6,1000,10000)</f>
        <v>#NAME?</v>
      </c>
      <c r="AE189" t="e" vm="2">
        <f t="shared" ca="1" si="157"/>
        <v>#NAME?</v>
      </c>
      <c r="AF189">
        <f t="shared" si="158"/>
        <v>0</v>
      </c>
      <c r="AG189" t="e" vm="2">
        <f t="shared" ca="1" si="159"/>
        <v>#NAME?</v>
      </c>
      <c r="AH189" t="e">
        <f t="array" aca="1" ref="AH189" ca="1">[1]!LKnum(AE189:AG189)</f>
        <v>#NAME?</v>
      </c>
      <c r="AI189">
        <f t="array" ref="AI189">SUMPRODUCT(([2]符文经济!$BA$6:$BA$205)*(Q189=[2]符文经济!$AU$6:$AU$205)*([2]符文经济!$AT$6:$AT$205=R189))</f>
        <v>0</v>
      </c>
    </row>
    <row r="190" spans="4:35" x14ac:dyDescent="0.2">
      <c r="D190">
        <f t="shared" si="220"/>
        <v>4108.1611355620398</v>
      </c>
      <c r="E190">
        <f t="shared" si="220"/>
        <v>912.92469679156648</v>
      </c>
      <c r="F190">
        <f t="shared" si="220"/>
        <v>25697.35253880046</v>
      </c>
      <c r="G190">
        <f t="shared" si="161"/>
        <v>15</v>
      </c>
      <c r="H190">
        <f t="shared" si="162"/>
        <v>3</v>
      </c>
      <c r="I190">
        <f t="shared" si="163"/>
        <v>150</v>
      </c>
      <c r="J190" t="str">
        <f t="shared" si="156"/>
        <v>{1,100,15,37}</v>
      </c>
      <c r="K190" t="str">
        <f t="shared" si="164"/>
        <v>{2,100,3,7}</v>
      </c>
      <c r="L190" t="str">
        <f t="shared" si="165"/>
        <v>{3,100,150,375}</v>
      </c>
      <c r="O190">
        <v>183</v>
      </c>
      <c r="P190">
        <v>3</v>
      </c>
      <c r="Q190">
        <v>3</v>
      </c>
      <c r="R190">
        <v>6</v>
      </c>
      <c r="S190" s="14">
        <v>0</v>
      </c>
      <c r="T190" s="14">
        <v>730.339757433253</v>
      </c>
      <c r="U190" s="14">
        <v>8565.7841796001394</v>
      </c>
      <c r="V190">
        <v>1</v>
      </c>
      <c r="W190">
        <v>2</v>
      </c>
      <c r="X190">
        <v>3</v>
      </c>
      <c r="Y190">
        <f t="shared" si="166"/>
        <v>1</v>
      </c>
      <c r="Z190">
        <f t="shared" si="167"/>
        <v>3</v>
      </c>
      <c r="AA190">
        <f t="shared" si="168"/>
        <v>4</v>
      </c>
      <c r="AB190" t="e" vm="1">
        <f t="array" aca="1" ref="AB190" ca="1">_xlfn.SWITCH(Y190,1,1,2,5,3,10,4,50,5,100,6,1000,10000)</f>
        <v>#NAME?</v>
      </c>
      <c r="AC190" t="e" vm="1">
        <f t="array" aca="1" ref="AC190" ca="1">_xlfn.SWITCH(Z190,1,1,2,5,3,10,4,50,5,100,6,1000,10000)</f>
        <v>#NAME?</v>
      </c>
      <c r="AD190" t="e" vm="1">
        <f t="array" aca="1" ref="AD190" ca="1">_xlfn.SWITCH(AA190,1,1,2,5,3,10,4,50,5,100,6,1000,10000)</f>
        <v>#NAME?</v>
      </c>
      <c r="AE190">
        <f t="shared" si="157"/>
        <v>0</v>
      </c>
      <c r="AF190" t="e" vm="2">
        <f t="shared" ca="1" si="158"/>
        <v>#NAME?</v>
      </c>
      <c r="AG190" t="e" vm="2">
        <f t="shared" ca="1" si="159"/>
        <v>#NAME?</v>
      </c>
      <c r="AH190" t="e">
        <f t="array" aca="1" ref="AH190" ca="1">[1]!LKnum(AE190:AG190)</f>
        <v>#NAME?</v>
      </c>
      <c r="AI190">
        <f t="array" ref="AI190">SUMPRODUCT(([2]符文经济!$BA$6:$BA$205)*(Q190=[2]符文经济!$AU$6:$AU$205)*([2]符文经济!$AT$6:$AT$205=R190))</f>
        <v>0</v>
      </c>
    </row>
    <row r="191" spans="4:35" x14ac:dyDescent="0.2">
      <c r="D191">
        <f t="shared" si="220"/>
        <v>4108.1611355620398</v>
      </c>
      <c r="E191">
        <f t="shared" si="220"/>
        <v>912.92469679156648</v>
      </c>
      <c r="F191">
        <f t="shared" si="220"/>
        <v>25697.35253880046</v>
      </c>
      <c r="G191">
        <f t="shared" si="161"/>
        <v>15</v>
      </c>
      <c r="H191">
        <f t="shared" si="162"/>
        <v>3</v>
      </c>
      <c r="I191">
        <f t="shared" si="163"/>
        <v>150</v>
      </c>
      <c r="J191" t="str">
        <f t="shared" si="156"/>
        <v>{1,100,15,37}</v>
      </c>
      <c r="K191" t="str">
        <f t="shared" si="164"/>
        <v>{2,100,3,7}</v>
      </c>
      <c r="L191" t="str">
        <f t="shared" si="165"/>
        <v>{3,100,150,375}</v>
      </c>
      <c r="O191">
        <v>184</v>
      </c>
      <c r="P191">
        <v>4</v>
      </c>
      <c r="Q191">
        <v>3</v>
      </c>
      <c r="R191">
        <v>6</v>
      </c>
      <c r="S191" s="14">
        <v>0</v>
      </c>
      <c r="T191" s="14">
        <v>91.292469679156696</v>
      </c>
      <c r="U191" s="14">
        <v>15846.7007322603</v>
      </c>
      <c r="V191">
        <v>1</v>
      </c>
      <c r="W191">
        <v>2</v>
      </c>
      <c r="X191">
        <v>3</v>
      </c>
      <c r="Y191">
        <f t="shared" si="166"/>
        <v>1</v>
      </c>
      <c r="Z191">
        <f t="shared" si="167"/>
        <v>2</v>
      </c>
      <c r="AA191">
        <f t="shared" si="168"/>
        <v>5</v>
      </c>
      <c r="AB191" t="e" vm="1">
        <f t="array" aca="1" ref="AB191" ca="1">_xlfn.SWITCH(Y191,1,1,2,5,3,10,4,50,5,100,6,1000,10000)</f>
        <v>#NAME?</v>
      </c>
      <c r="AC191" t="e" vm="1">
        <f t="array" aca="1" ref="AC191" ca="1">_xlfn.SWITCH(Z191,1,1,2,5,3,10,4,50,5,100,6,1000,10000)</f>
        <v>#NAME?</v>
      </c>
      <c r="AD191" t="e" vm="1">
        <f t="array" aca="1" ref="AD191" ca="1">_xlfn.SWITCH(AA191,1,1,2,5,3,10,4,50,5,100,6,1000,10000)</f>
        <v>#NAME?</v>
      </c>
      <c r="AE191">
        <f t="shared" si="157"/>
        <v>0</v>
      </c>
      <c r="AF191" t="e" vm="2">
        <f t="shared" ca="1" si="158"/>
        <v>#NAME?</v>
      </c>
      <c r="AG191" t="e" vm="2">
        <f t="shared" ca="1" si="159"/>
        <v>#NAME?</v>
      </c>
      <c r="AH191" t="e">
        <f t="array" aca="1" ref="AH191" ca="1">[1]!LKnum(AE191:AG191)</f>
        <v>#NAME?</v>
      </c>
      <c r="AI191">
        <f t="array" ref="AI191">SUMPRODUCT(([2]符文经济!$BA$6:$BA$205)*(Q191=[2]符文经济!$AU$6:$AU$205)*([2]符文经济!$AT$6:$AT$205=R191))</f>
        <v>0</v>
      </c>
    </row>
    <row r="192" spans="4:35" x14ac:dyDescent="0.2">
      <c r="D192">
        <f t="shared" ref="D192" si="221">SUM(S192:S195)</f>
        <v>5239.7386780638599</v>
      </c>
      <c r="E192">
        <f t="shared" ref="E192" si="222">SUM(T192:T195)</f>
        <v>1164.3863729030809</v>
      </c>
      <c r="F192">
        <f t="shared" ref="F192" si="223">SUM(U192:U195)</f>
        <v>32775.591701072321</v>
      </c>
      <c r="G192">
        <f t="shared" si="161"/>
        <v>19</v>
      </c>
      <c r="H192">
        <f t="shared" si="162"/>
        <v>4</v>
      </c>
      <c r="I192">
        <f t="shared" si="163"/>
        <v>150</v>
      </c>
      <c r="J192" t="str">
        <f t="shared" si="156"/>
        <v>{1,100,19,47}</v>
      </c>
      <c r="K192" t="str">
        <f t="shared" si="164"/>
        <v>{2,100,4,10}</v>
      </c>
      <c r="L192" t="str">
        <f t="shared" si="165"/>
        <v>{3,100,150,375}</v>
      </c>
      <c r="O192">
        <v>185</v>
      </c>
      <c r="P192">
        <v>1</v>
      </c>
      <c r="Q192">
        <v>3</v>
      </c>
      <c r="R192">
        <v>7</v>
      </c>
      <c r="S192" s="14">
        <v>2619.8693390319299</v>
      </c>
      <c r="T192" s="14">
        <v>116.43863729030799</v>
      </c>
      <c r="U192" s="14">
        <v>0</v>
      </c>
      <c r="V192">
        <v>1</v>
      </c>
      <c r="W192">
        <v>2</v>
      </c>
      <c r="X192">
        <v>3</v>
      </c>
      <c r="Y192">
        <f t="shared" si="166"/>
        <v>4</v>
      </c>
      <c r="Z192">
        <f t="shared" si="167"/>
        <v>3</v>
      </c>
      <c r="AA192">
        <f t="shared" si="168"/>
        <v>1</v>
      </c>
      <c r="AB192" t="e" vm="1">
        <f t="array" aca="1" ref="AB192" ca="1">_xlfn.SWITCH(Y192,1,1,2,5,3,10,4,50,5,100,6,1000,10000)</f>
        <v>#NAME?</v>
      </c>
      <c r="AC192" t="e" vm="1">
        <f t="array" aca="1" ref="AC192" ca="1">_xlfn.SWITCH(Z192,1,1,2,5,3,10,4,50,5,100,6,1000,10000)</f>
        <v>#NAME?</v>
      </c>
      <c r="AD192" t="e" vm="1">
        <f t="array" aca="1" ref="AD192" ca="1">_xlfn.SWITCH(AA192,1,1,2,5,3,10,4,50,5,100,6,1000,10000)</f>
        <v>#NAME?</v>
      </c>
      <c r="AE192" t="e" vm="2">
        <f t="shared" ca="1" si="157"/>
        <v>#NAME?</v>
      </c>
      <c r="AF192" t="e" vm="2">
        <f t="shared" ca="1" si="158"/>
        <v>#NAME?</v>
      </c>
      <c r="AG192">
        <f t="shared" si="159"/>
        <v>0</v>
      </c>
      <c r="AH192" t="e">
        <f t="array" aca="1" ref="AH192" ca="1">[1]!LKnum(AE192:AG192)</f>
        <v>#NAME?</v>
      </c>
      <c r="AI192">
        <f t="array" ref="AI192">SUMPRODUCT(([2]符文经济!$BA$6:$BA$205)*(Q192=[2]符文经济!$AU$6:$AU$205)*([2]符文经济!$AT$6:$AT$205=R192))</f>
        <v>0</v>
      </c>
    </row>
    <row r="193" spans="4:35" x14ac:dyDescent="0.2">
      <c r="D193">
        <f t="shared" ref="D193:F195" si="224">D192</f>
        <v>5239.7386780638599</v>
      </c>
      <c r="E193">
        <f t="shared" si="224"/>
        <v>1164.3863729030809</v>
      </c>
      <c r="F193">
        <f t="shared" si="224"/>
        <v>32775.591701072321</v>
      </c>
      <c r="G193">
        <f t="shared" si="161"/>
        <v>19</v>
      </c>
      <c r="H193">
        <f t="shared" si="162"/>
        <v>4</v>
      </c>
      <c r="I193">
        <f t="shared" si="163"/>
        <v>150</v>
      </c>
      <c r="J193" t="str">
        <f t="shared" si="156"/>
        <v>{1,100,19,47}</v>
      </c>
      <c r="K193" t="str">
        <f t="shared" si="164"/>
        <v>{2,100,4,10}</v>
      </c>
      <c r="L193" t="str">
        <f t="shared" si="165"/>
        <v>{3,100,150,375}</v>
      </c>
      <c r="O193">
        <v>186</v>
      </c>
      <c r="P193">
        <v>2</v>
      </c>
      <c r="Q193">
        <v>3</v>
      </c>
      <c r="R193">
        <v>7</v>
      </c>
      <c r="S193" s="14">
        <v>2619.8693390319299</v>
      </c>
      <c r="T193" s="14">
        <v>0</v>
      </c>
      <c r="U193" s="14">
        <v>1638.7795850536199</v>
      </c>
      <c r="V193">
        <v>1</v>
      </c>
      <c r="W193">
        <v>2</v>
      </c>
      <c r="X193">
        <v>3</v>
      </c>
      <c r="Y193">
        <f t="shared" si="166"/>
        <v>4</v>
      </c>
      <c r="Z193">
        <f t="shared" si="167"/>
        <v>1</v>
      </c>
      <c r="AA193">
        <f t="shared" si="168"/>
        <v>4</v>
      </c>
      <c r="AB193" t="e" vm="1">
        <f t="array" aca="1" ref="AB193" ca="1">_xlfn.SWITCH(Y193,1,1,2,5,3,10,4,50,5,100,6,1000,10000)</f>
        <v>#NAME?</v>
      </c>
      <c r="AC193" t="e" vm="1">
        <f t="array" aca="1" ref="AC193" ca="1">_xlfn.SWITCH(Z193,1,1,2,5,3,10,4,50,5,100,6,1000,10000)</f>
        <v>#NAME?</v>
      </c>
      <c r="AD193" t="e" vm="1">
        <f t="array" aca="1" ref="AD193" ca="1">_xlfn.SWITCH(AA193,1,1,2,5,3,10,4,50,5,100,6,1000,10000)</f>
        <v>#NAME?</v>
      </c>
      <c r="AE193" t="e" vm="2">
        <f t="shared" ca="1" si="157"/>
        <v>#NAME?</v>
      </c>
      <c r="AF193">
        <f t="shared" si="158"/>
        <v>0</v>
      </c>
      <c r="AG193" t="e" vm="2">
        <f t="shared" ca="1" si="159"/>
        <v>#NAME?</v>
      </c>
      <c r="AH193" t="e">
        <f t="array" aca="1" ref="AH193" ca="1">[1]!LKnum(AE193:AG193)</f>
        <v>#NAME?</v>
      </c>
      <c r="AI193">
        <f t="array" ref="AI193">SUMPRODUCT(([2]符文经济!$BA$6:$BA$205)*(Q193=[2]符文经济!$AU$6:$AU$205)*([2]符文经济!$AT$6:$AT$205=R193))</f>
        <v>0</v>
      </c>
    </row>
    <row r="194" spans="4:35" x14ac:dyDescent="0.2">
      <c r="D194">
        <f t="shared" si="224"/>
        <v>5239.7386780638599</v>
      </c>
      <c r="E194">
        <f t="shared" si="224"/>
        <v>1164.3863729030809</v>
      </c>
      <c r="F194">
        <f t="shared" si="224"/>
        <v>32775.591701072321</v>
      </c>
      <c r="G194">
        <f t="shared" si="161"/>
        <v>19</v>
      </c>
      <c r="H194">
        <f t="shared" si="162"/>
        <v>4</v>
      </c>
      <c r="I194">
        <f t="shared" si="163"/>
        <v>150</v>
      </c>
      <c r="J194" t="str">
        <f t="shared" si="156"/>
        <v>{1,100,19,47}</v>
      </c>
      <c r="K194" t="str">
        <f t="shared" si="164"/>
        <v>{2,100,4,10}</v>
      </c>
      <c r="L194" t="str">
        <f t="shared" si="165"/>
        <v>{3,100,150,375}</v>
      </c>
      <c r="O194">
        <v>187</v>
      </c>
      <c r="P194">
        <v>3</v>
      </c>
      <c r="Q194">
        <v>3</v>
      </c>
      <c r="R194">
        <v>7</v>
      </c>
      <c r="S194" s="14">
        <v>0</v>
      </c>
      <c r="T194" s="14">
        <v>931.50909832246498</v>
      </c>
      <c r="U194" s="14">
        <v>10925.1972336908</v>
      </c>
      <c r="V194">
        <v>1</v>
      </c>
      <c r="W194">
        <v>2</v>
      </c>
      <c r="X194">
        <v>3</v>
      </c>
      <c r="Y194">
        <f t="shared" si="166"/>
        <v>1</v>
      </c>
      <c r="Z194">
        <f t="shared" si="167"/>
        <v>3</v>
      </c>
      <c r="AA194">
        <f t="shared" si="168"/>
        <v>5</v>
      </c>
      <c r="AB194" t="e" vm="1">
        <f t="array" aca="1" ref="AB194" ca="1">_xlfn.SWITCH(Y194,1,1,2,5,3,10,4,50,5,100,6,1000,10000)</f>
        <v>#NAME?</v>
      </c>
      <c r="AC194" t="e" vm="1">
        <f t="array" aca="1" ref="AC194" ca="1">_xlfn.SWITCH(Z194,1,1,2,5,3,10,4,50,5,100,6,1000,10000)</f>
        <v>#NAME?</v>
      </c>
      <c r="AD194" t="e" vm="1">
        <f t="array" aca="1" ref="AD194" ca="1">_xlfn.SWITCH(AA194,1,1,2,5,3,10,4,50,5,100,6,1000,10000)</f>
        <v>#NAME?</v>
      </c>
      <c r="AE194">
        <f t="shared" si="157"/>
        <v>0</v>
      </c>
      <c r="AF194" t="e" vm="2">
        <f t="shared" ca="1" si="158"/>
        <v>#NAME?</v>
      </c>
      <c r="AG194" t="e" vm="2">
        <f t="shared" ca="1" si="159"/>
        <v>#NAME?</v>
      </c>
      <c r="AH194" t="e">
        <f t="array" aca="1" ref="AH194" ca="1">[1]!LKnum(AE194:AG194)</f>
        <v>#NAME?</v>
      </c>
      <c r="AI194">
        <f t="array" ref="AI194">SUMPRODUCT(([2]符文经济!$BA$6:$BA$205)*(Q194=[2]符文经济!$AU$6:$AU$205)*([2]符文经济!$AT$6:$AT$205=R194))</f>
        <v>0</v>
      </c>
    </row>
    <row r="195" spans="4:35" x14ac:dyDescent="0.2">
      <c r="D195">
        <f t="shared" si="224"/>
        <v>5239.7386780638599</v>
      </c>
      <c r="E195">
        <f t="shared" si="224"/>
        <v>1164.3863729030809</v>
      </c>
      <c r="F195">
        <f t="shared" si="224"/>
        <v>32775.591701072321</v>
      </c>
      <c r="G195">
        <f t="shared" si="161"/>
        <v>19</v>
      </c>
      <c r="H195">
        <f t="shared" si="162"/>
        <v>4</v>
      </c>
      <c r="I195">
        <f t="shared" si="163"/>
        <v>150</v>
      </c>
      <c r="J195" t="str">
        <f t="shared" si="156"/>
        <v>{1,100,19,47}</v>
      </c>
      <c r="K195" t="str">
        <f t="shared" si="164"/>
        <v>{2,100,4,10}</v>
      </c>
      <c r="L195" t="str">
        <f t="shared" si="165"/>
        <v>{3,100,150,375}</v>
      </c>
      <c r="O195">
        <v>188</v>
      </c>
      <c r="P195">
        <v>4</v>
      </c>
      <c r="Q195">
        <v>3</v>
      </c>
      <c r="R195">
        <v>7</v>
      </c>
      <c r="S195" s="14">
        <v>0</v>
      </c>
      <c r="T195" s="14">
        <v>116.43863729030799</v>
      </c>
      <c r="U195" s="14">
        <v>20211.6148823279</v>
      </c>
      <c r="V195">
        <v>1</v>
      </c>
      <c r="W195">
        <v>2</v>
      </c>
      <c r="X195">
        <v>3</v>
      </c>
      <c r="Y195">
        <f t="shared" si="166"/>
        <v>1</v>
      </c>
      <c r="Z195">
        <f t="shared" si="167"/>
        <v>3</v>
      </c>
      <c r="AA195">
        <f t="shared" si="168"/>
        <v>5</v>
      </c>
      <c r="AB195" t="e" vm="1">
        <f t="array" aca="1" ref="AB195" ca="1">_xlfn.SWITCH(Y195,1,1,2,5,3,10,4,50,5,100,6,1000,10000)</f>
        <v>#NAME?</v>
      </c>
      <c r="AC195" t="e" vm="1">
        <f t="array" aca="1" ref="AC195" ca="1">_xlfn.SWITCH(Z195,1,1,2,5,3,10,4,50,5,100,6,1000,10000)</f>
        <v>#NAME?</v>
      </c>
      <c r="AD195" t="e" vm="1">
        <f t="array" aca="1" ref="AD195" ca="1">_xlfn.SWITCH(AA195,1,1,2,5,3,10,4,50,5,100,6,1000,10000)</f>
        <v>#NAME?</v>
      </c>
      <c r="AE195">
        <f t="shared" si="157"/>
        <v>0</v>
      </c>
      <c r="AF195" t="e" vm="2">
        <f t="shared" ca="1" si="158"/>
        <v>#NAME?</v>
      </c>
      <c r="AG195" t="e" vm="2">
        <f t="shared" ca="1" si="159"/>
        <v>#NAME?</v>
      </c>
      <c r="AH195" t="e">
        <f t="array" aca="1" ref="AH195" ca="1">[1]!LKnum(AE195:AG195)</f>
        <v>#NAME?</v>
      </c>
      <c r="AI195">
        <f t="array" ref="AI195">SUMPRODUCT(([2]符文经济!$BA$6:$BA$205)*(Q195=[2]符文经济!$AU$6:$AU$205)*([2]符文经济!$AT$6:$AT$205=R195))</f>
        <v>0</v>
      </c>
    </row>
    <row r="196" spans="4:35" x14ac:dyDescent="0.2">
      <c r="D196">
        <f t="shared" ref="D196" si="225">SUM(S196:S199)</f>
        <v>6674.5201660452803</v>
      </c>
      <c r="E196">
        <f t="shared" ref="E196" si="226">SUM(T196:T199)</f>
        <v>1483.2267035656239</v>
      </c>
      <c r="F196">
        <f t="shared" ref="F196" si="227">SUM(U196:U199)</f>
        <v>41750.430928686641</v>
      </c>
      <c r="G196">
        <f t="shared" si="161"/>
        <v>25</v>
      </c>
      <c r="H196">
        <f t="shared" si="162"/>
        <v>5</v>
      </c>
      <c r="I196">
        <f t="shared" si="163"/>
        <v>156</v>
      </c>
      <c r="J196" t="str">
        <f t="shared" si="156"/>
        <v>{1,100,25,62}</v>
      </c>
      <c r="K196" t="str">
        <f t="shared" si="164"/>
        <v>{2,100,5,12}</v>
      </c>
      <c r="L196" t="str">
        <f t="shared" si="165"/>
        <v>{3,100,156,390}</v>
      </c>
      <c r="O196">
        <v>189</v>
      </c>
      <c r="P196">
        <v>1</v>
      </c>
      <c r="Q196">
        <v>3</v>
      </c>
      <c r="R196">
        <v>8</v>
      </c>
      <c r="S196" s="14">
        <v>3337.2600830226402</v>
      </c>
      <c r="T196" s="14">
        <v>148.32267035656201</v>
      </c>
      <c r="U196" s="14">
        <v>0</v>
      </c>
      <c r="V196">
        <v>1</v>
      </c>
      <c r="W196">
        <v>2</v>
      </c>
      <c r="X196">
        <v>3</v>
      </c>
      <c r="Y196">
        <f t="shared" si="166"/>
        <v>4</v>
      </c>
      <c r="Z196">
        <f t="shared" si="167"/>
        <v>3</v>
      </c>
      <c r="AA196">
        <f t="shared" si="168"/>
        <v>1</v>
      </c>
      <c r="AB196" t="e" vm="1">
        <f t="array" aca="1" ref="AB196" ca="1">_xlfn.SWITCH(Y196,1,1,2,5,3,10,4,50,5,100,6,1000,10000)</f>
        <v>#NAME?</v>
      </c>
      <c r="AC196" t="e" vm="1">
        <f t="array" aca="1" ref="AC196" ca="1">_xlfn.SWITCH(Z196,1,1,2,5,3,10,4,50,5,100,6,1000,10000)</f>
        <v>#NAME?</v>
      </c>
      <c r="AD196" t="e" vm="1">
        <f t="array" aca="1" ref="AD196" ca="1">_xlfn.SWITCH(AA196,1,1,2,5,3,10,4,50,5,100,6,1000,10000)</f>
        <v>#NAME?</v>
      </c>
      <c r="AE196" t="e" vm="2">
        <f t="shared" ca="1" si="157"/>
        <v>#NAME?</v>
      </c>
      <c r="AF196" t="e" vm="2">
        <f t="shared" ca="1" si="158"/>
        <v>#NAME?</v>
      </c>
      <c r="AG196">
        <f t="shared" si="159"/>
        <v>0</v>
      </c>
      <c r="AH196" t="e">
        <f t="array" aca="1" ref="AH196" ca="1">[1]!LKnum(AE196:AG196)</f>
        <v>#NAME?</v>
      </c>
      <c r="AI196">
        <f t="array" ref="AI196">SUMPRODUCT(([2]符文经济!$BA$6:$BA$205)*(Q196=[2]符文经济!$AU$6:$AU$205)*([2]符文经济!$AT$6:$AT$205=R196))</f>
        <v>0</v>
      </c>
    </row>
    <row r="197" spans="4:35" x14ac:dyDescent="0.2">
      <c r="D197">
        <f t="shared" ref="D197:F199" si="228">D196</f>
        <v>6674.5201660452803</v>
      </c>
      <c r="E197">
        <f t="shared" si="228"/>
        <v>1483.2267035656239</v>
      </c>
      <c r="F197">
        <f t="shared" si="228"/>
        <v>41750.430928686641</v>
      </c>
      <c r="G197">
        <f t="shared" si="161"/>
        <v>25</v>
      </c>
      <c r="H197">
        <f t="shared" si="162"/>
        <v>5</v>
      </c>
      <c r="I197">
        <f t="shared" si="163"/>
        <v>156</v>
      </c>
      <c r="J197" t="str">
        <f t="shared" si="156"/>
        <v>{1,100,25,62}</v>
      </c>
      <c r="K197" t="str">
        <f t="shared" si="164"/>
        <v>{2,100,5,12}</v>
      </c>
      <c r="L197" t="str">
        <f t="shared" si="165"/>
        <v>{3,100,156,390}</v>
      </c>
      <c r="O197">
        <v>190</v>
      </c>
      <c r="P197">
        <v>2</v>
      </c>
      <c r="Q197">
        <v>3</v>
      </c>
      <c r="R197">
        <v>8</v>
      </c>
      <c r="S197" s="14">
        <v>3337.2600830226402</v>
      </c>
      <c r="T197" s="14">
        <v>0</v>
      </c>
      <c r="U197" s="14">
        <v>2087.5215464343401</v>
      </c>
      <c r="V197">
        <v>1</v>
      </c>
      <c r="W197">
        <v>2</v>
      </c>
      <c r="X197">
        <v>3</v>
      </c>
      <c r="Y197">
        <f t="shared" si="166"/>
        <v>4</v>
      </c>
      <c r="Z197">
        <f t="shared" si="167"/>
        <v>1</v>
      </c>
      <c r="AA197">
        <f t="shared" si="168"/>
        <v>4</v>
      </c>
      <c r="AB197" t="e" vm="1">
        <f t="array" aca="1" ref="AB197" ca="1">_xlfn.SWITCH(Y197,1,1,2,5,3,10,4,50,5,100,6,1000,10000)</f>
        <v>#NAME?</v>
      </c>
      <c r="AC197" t="e" vm="1">
        <f t="array" aca="1" ref="AC197" ca="1">_xlfn.SWITCH(Z197,1,1,2,5,3,10,4,50,5,100,6,1000,10000)</f>
        <v>#NAME?</v>
      </c>
      <c r="AD197" t="e" vm="1">
        <f t="array" aca="1" ref="AD197" ca="1">_xlfn.SWITCH(AA197,1,1,2,5,3,10,4,50,5,100,6,1000,10000)</f>
        <v>#NAME?</v>
      </c>
      <c r="AE197" t="e" vm="2">
        <f t="shared" ca="1" si="157"/>
        <v>#NAME?</v>
      </c>
      <c r="AF197">
        <f t="shared" si="158"/>
        <v>0</v>
      </c>
      <c r="AG197" t="e" vm="2">
        <f t="shared" ca="1" si="159"/>
        <v>#NAME?</v>
      </c>
      <c r="AH197" t="e">
        <f t="array" aca="1" ref="AH197" ca="1">[1]!LKnum(AE197:AG197)</f>
        <v>#NAME?</v>
      </c>
      <c r="AI197">
        <f t="array" ref="AI197">SUMPRODUCT(([2]符文经济!$BA$6:$BA$205)*(Q197=[2]符文经济!$AU$6:$AU$205)*([2]符文经济!$AT$6:$AT$205=R197))</f>
        <v>0</v>
      </c>
    </row>
    <row r="198" spans="4:35" x14ac:dyDescent="0.2">
      <c r="D198">
        <f t="shared" si="228"/>
        <v>6674.5201660452803</v>
      </c>
      <c r="E198">
        <f t="shared" si="228"/>
        <v>1483.2267035656239</v>
      </c>
      <c r="F198">
        <f t="shared" si="228"/>
        <v>41750.430928686641</v>
      </c>
      <c r="G198">
        <f t="shared" si="161"/>
        <v>25</v>
      </c>
      <c r="H198">
        <f t="shared" si="162"/>
        <v>5</v>
      </c>
      <c r="I198">
        <f t="shared" si="163"/>
        <v>156</v>
      </c>
      <c r="J198" t="str">
        <f t="shared" si="156"/>
        <v>{1,100,25,62}</v>
      </c>
      <c r="K198" t="str">
        <f t="shared" si="164"/>
        <v>{2,100,5,12}</v>
      </c>
      <c r="L198" t="str">
        <f t="shared" si="165"/>
        <v>{3,100,156,390}</v>
      </c>
      <c r="O198">
        <v>191</v>
      </c>
      <c r="P198">
        <v>3</v>
      </c>
      <c r="Q198">
        <v>3</v>
      </c>
      <c r="R198">
        <v>8</v>
      </c>
      <c r="S198" s="14">
        <v>0</v>
      </c>
      <c r="T198" s="14">
        <v>1186.5813628525</v>
      </c>
      <c r="U198" s="14">
        <v>13916.810309562199</v>
      </c>
      <c r="V198">
        <v>1</v>
      </c>
      <c r="W198">
        <v>2</v>
      </c>
      <c r="X198">
        <v>3</v>
      </c>
      <c r="Y198">
        <f t="shared" si="166"/>
        <v>1</v>
      </c>
      <c r="Z198">
        <f t="shared" si="167"/>
        <v>4</v>
      </c>
      <c r="AA198">
        <f t="shared" si="168"/>
        <v>5</v>
      </c>
      <c r="AB198" t="e" vm="1">
        <f t="array" aca="1" ref="AB198" ca="1">_xlfn.SWITCH(Y198,1,1,2,5,3,10,4,50,5,100,6,1000,10000)</f>
        <v>#NAME?</v>
      </c>
      <c r="AC198" t="e" vm="1">
        <f t="array" aca="1" ref="AC198" ca="1">_xlfn.SWITCH(Z198,1,1,2,5,3,10,4,50,5,100,6,1000,10000)</f>
        <v>#NAME?</v>
      </c>
      <c r="AD198" t="e" vm="1">
        <f t="array" aca="1" ref="AD198" ca="1">_xlfn.SWITCH(AA198,1,1,2,5,3,10,4,50,5,100,6,1000,10000)</f>
        <v>#NAME?</v>
      </c>
      <c r="AE198">
        <f t="shared" si="157"/>
        <v>0</v>
      </c>
      <c r="AF198" t="e" vm="2">
        <f t="shared" ca="1" si="158"/>
        <v>#NAME?</v>
      </c>
      <c r="AG198" t="e" vm="2">
        <f t="shared" ca="1" si="159"/>
        <v>#NAME?</v>
      </c>
      <c r="AH198" t="e">
        <f t="array" aca="1" ref="AH198" ca="1">[1]!LKnum(AE198:AG198)</f>
        <v>#NAME?</v>
      </c>
      <c r="AI198">
        <f t="array" ref="AI198">SUMPRODUCT(([2]符文经济!$BA$6:$BA$205)*(Q198=[2]符文经济!$AU$6:$AU$205)*([2]符文经济!$AT$6:$AT$205=R198))</f>
        <v>0</v>
      </c>
    </row>
    <row r="199" spans="4:35" x14ac:dyDescent="0.2">
      <c r="D199">
        <f t="shared" si="228"/>
        <v>6674.5201660452803</v>
      </c>
      <c r="E199">
        <f t="shared" si="228"/>
        <v>1483.2267035656239</v>
      </c>
      <c r="F199">
        <f t="shared" si="228"/>
        <v>41750.430928686641</v>
      </c>
      <c r="G199">
        <f t="shared" si="161"/>
        <v>25</v>
      </c>
      <c r="H199">
        <f t="shared" si="162"/>
        <v>5</v>
      </c>
      <c r="I199">
        <f t="shared" si="163"/>
        <v>156</v>
      </c>
      <c r="J199" t="str">
        <f t="shared" si="156"/>
        <v>{1,100,25,62}</v>
      </c>
      <c r="K199" t="str">
        <f t="shared" si="164"/>
        <v>{2,100,5,12}</v>
      </c>
      <c r="L199" t="str">
        <f t="shared" si="165"/>
        <v>{3,100,156,390}</v>
      </c>
      <c r="O199">
        <v>192</v>
      </c>
      <c r="P199">
        <v>4</v>
      </c>
      <c r="Q199">
        <v>3</v>
      </c>
      <c r="R199">
        <v>8</v>
      </c>
      <c r="S199" s="14">
        <v>0</v>
      </c>
      <c r="T199" s="14">
        <v>148.32267035656201</v>
      </c>
      <c r="U199" s="14">
        <v>25746.0990726901</v>
      </c>
      <c r="V199">
        <v>1</v>
      </c>
      <c r="W199">
        <v>2</v>
      </c>
      <c r="X199">
        <v>3</v>
      </c>
      <c r="Y199">
        <f t="shared" si="166"/>
        <v>1</v>
      </c>
      <c r="Z199">
        <f t="shared" si="167"/>
        <v>3</v>
      </c>
      <c r="AA199">
        <f t="shared" si="168"/>
        <v>5</v>
      </c>
      <c r="AB199" t="e" vm="1">
        <f t="array" aca="1" ref="AB199" ca="1">_xlfn.SWITCH(Y199,1,1,2,5,3,10,4,50,5,100,6,1000,10000)</f>
        <v>#NAME?</v>
      </c>
      <c r="AC199" t="e" vm="1">
        <f t="array" aca="1" ref="AC199" ca="1">_xlfn.SWITCH(Z199,1,1,2,5,3,10,4,50,5,100,6,1000,10000)</f>
        <v>#NAME?</v>
      </c>
      <c r="AD199" t="e" vm="1">
        <f t="array" aca="1" ref="AD199" ca="1">_xlfn.SWITCH(AA199,1,1,2,5,3,10,4,50,5,100,6,1000,10000)</f>
        <v>#NAME?</v>
      </c>
      <c r="AE199">
        <f t="shared" si="157"/>
        <v>0</v>
      </c>
      <c r="AF199" t="e" vm="2">
        <f t="shared" ca="1" si="158"/>
        <v>#NAME?</v>
      </c>
      <c r="AG199" t="e" vm="2">
        <f t="shared" ca="1" si="159"/>
        <v>#NAME?</v>
      </c>
      <c r="AH199" t="e">
        <f t="array" aca="1" ref="AH199" ca="1">[1]!LKnum(AE199:AG199)</f>
        <v>#NAME?</v>
      </c>
      <c r="AI199">
        <f t="array" ref="AI199">SUMPRODUCT(([2]符文经济!$BA$6:$BA$205)*(Q199=[2]符文经济!$AU$6:$AU$205)*([2]符文经济!$AT$6:$AT$205=R199))</f>
        <v>0</v>
      </c>
    </row>
    <row r="200" spans="4:35" x14ac:dyDescent="0.2">
      <c r="D200">
        <f t="shared" ref="D200" si="229">SUM(S200:S203)</f>
        <v>8492.1189624285798</v>
      </c>
      <c r="E200">
        <f t="shared" ref="E200" si="230">SUM(T200:T203)</f>
        <v>1887.1375472063501</v>
      </c>
      <c r="F200">
        <f t="shared" ref="F200" si="231">SUM(U200:U203)</f>
        <v>53119.867400016956</v>
      </c>
      <c r="G200">
        <f t="shared" si="161"/>
        <v>31</v>
      </c>
      <c r="H200">
        <f t="shared" si="162"/>
        <v>7</v>
      </c>
      <c r="I200">
        <f t="shared" si="163"/>
        <v>199</v>
      </c>
      <c r="J200" t="str">
        <f t="shared" ref="J200:J263" si="232">J$7&amp;G200&amp;$J$1&amp;INT(G200*2.5)&amp;$J$2</f>
        <v>{1,100,31,77}</v>
      </c>
      <c r="K200" t="str">
        <f t="shared" si="164"/>
        <v>{2,100,7,17}</v>
      </c>
      <c r="L200" t="str">
        <f t="shared" si="165"/>
        <v>{3,100,199,497}</v>
      </c>
      <c r="O200">
        <v>193</v>
      </c>
      <c r="P200">
        <v>1</v>
      </c>
      <c r="Q200">
        <v>3</v>
      </c>
      <c r="R200">
        <v>9</v>
      </c>
      <c r="S200" s="14">
        <v>4246.0594812142899</v>
      </c>
      <c r="T200" s="14">
        <v>188.713754720635</v>
      </c>
      <c r="U200" s="14">
        <v>0</v>
      </c>
      <c r="V200">
        <v>1</v>
      </c>
      <c r="W200">
        <v>2</v>
      </c>
      <c r="X200">
        <v>3</v>
      </c>
      <c r="Y200">
        <f t="shared" si="166"/>
        <v>4</v>
      </c>
      <c r="Z200">
        <f t="shared" si="167"/>
        <v>3</v>
      </c>
      <c r="AA200">
        <f t="shared" si="168"/>
        <v>1</v>
      </c>
      <c r="AB200" t="e" vm="1">
        <f t="array" aca="1" ref="AB200" ca="1">_xlfn.SWITCH(Y200,1,1,2,5,3,10,4,50,5,100,6,1000,10000)</f>
        <v>#NAME?</v>
      </c>
      <c r="AC200" t="e" vm="1">
        <f t="array" aca="1" ref="AC200" ca="1">_xlfn.SWITCH(Z200,1,1,2,5,3,10,4,50,5,100,6,1000,10000)</f>
        <v>#NAME?</v>
      </c>
      <c r="AD200" t="e" vm="1">
        <f t="array" aca="1" ref="AD200" ca="1">_xlfn.SWITCH(AA200,1,1,2,5,3,10,4,50,5,100,6,1000,10000)</f>
        <v>#NAME?</v>
      </c>
      <c r="AE200" t="e" vm="2">
        <f t="shared" ref="AE200:AE263" ca="1" si="233">IF(S200=0,0,"{"&amp;V200&amp;","&amp;_xlfn.CEILING.MATH(S200,AB200)&amp;"}")</f>
        <v>#NAME?</v>
      </c>
      <c r="AF200" t="e" vm="2">
        <f t="shared" ref="AF200:AF263" ca="1" si="234">IF(T200=0,0,"{"&amp;W200&amp;","&amp;_xlfn.CEILING.MATH(T200,AC200)&amp;"}")</f>
        <v>#NAME?</v>
      </c>
      <c r="AG200">
        <f t="shared" ref="AG200:AG263" si="235">IF(U200=0,0,"{"&amp;X200&amp;","&amp;_xlfn.CEILING.MATH(U200,AD200)&amp;"}")</f>
        <v>0</v>
      </c>
      <c r="AH200" t="e">
        <f t="array" aca="1" ref="AH200" ca="1">[1]!LKnum(AE200:AG200)</f>
        <v>#NAME?</v>
      </c>
      <c r="AI200">
        <f t="array" ref="AI200">SUMPRODUCT(([2]符文经济!$BA$6:$BA$205)*(Q200=[2]符文经济!$AU$6:$AU$205)*([2]符文经济!$AT$6:$AT$205=R200))</f>
        <v>0</v>
      </c>
    </row>
    <row r="201" spans="4:35" x14ac:dyDescent="0.2">
      <c r="D201">
        <f t="shared" ref="D201:F203" si="236">D200</f>
        <v>8492.1189624285798</v>
      </c>
      <c r="E201">
        <f t="shared" si="236"/>
        <v>1887.1375472063501</v>
      </c>
      <c r="F201">
        <f t="shared" si="236"/>
        <v>53119.867400016956</v>
      </c>
      <c r="G201">
        <f t="shared" ref="G201:G264" si="237">MAX(INT(D201/4*0.015),10)</f>
        <v>31</v>
      </c>
      <c r="H201">
        <f t="shared" ref="H201:H264" si="238">MAX(INT(E201/4*0.015),2)</f>
        <v>7</v>
      </c>
      <c r="I201">
        <f t="shared" ref="I201:I264" si="239">MAX(INT(F201/4*0.015),150)</f>
        <v>199</v>
      </c>
      <c r="J201" t="str">
        <f t="shared" si="232"/>
        <v>{1,100,31,77}</v>
      </c>
      <c r="K201" t="str">
        <f t="shared" ref="K201:K264" si="240">K$7&amp;H201&amp;$J$1&amp;INT(H201*2.5)&amp;$J$2</f>
        <v>{2,100,7,17}</v>
      </c>
      <c r="L201" t="str">
        <f t="shared" ref="L201:L264" si="241">L$7&amp;I201&amp;$J$1&amp;INT(I201*2.5)&amp;$J$2</f>
        <v>{3,100,199,497}</v>
      </c>
      <c r="O201">
        <v>194</v>
      </c>
      <c r="P201">
        <v>2</v>
      </c>
      <c r="Q201">
        <v>3</v>
      </c>
      <c r="R201">
        <v>9</v>
      </c>
      <c r="S201" s="14">
        <v>4246.0594812142899</v>
      </c>
      <c r="T201" s="14">
        <v>0</v>
      </c>
      <c r="U201" s="14">
        <v>2655.9933700008501</v>
      </c>
      <c r="V201">
        <v>1</v>
      </c>
      <c r="W201">
        <v>2</v>
      </c>
      <c r="X201">
        <v>3</v>
      </c>
      <c r="Y201">
        <f t="shared" ref="Y201:Y264" si="242">LEN(INT(S201))</f>
        <v>4</v>
      </c>
      <c r="Z201">
        <f t="shared" ref="Z201:Z264" si="243">LEN(INT(T201))</f>
        <v>1</v>
      </c>
      <c r="AA201">
        <f t="shared" ref="AA201:AA264" si="244">LEN(INT(U201))</f>
        <v>4</v>
      </c>
      <c r="AB201" t="e" vm="1">
        <f t="array" aca="1" ref="AB201" ca="1">_xlfn.SWITCH(Y201,1,1,2,5,3,10,4,50,5,100,6,1000,10000)</f>
        <v>#NAME?</v>
      </c>
      <c r="AC201" t="e" vm="1">
        <f t="array" aca="1" ref="AC201" ca="1">_xlfn.SWITCH(Z201,1,1,2,5,3,10,4,50,5,100,6,1000,10000)</f>
        <v>#NAME?</v>
      </c>
      <c r="AD201" t="e" vm="1">
        <f t="array" aca="1" ref="AD201" ca="1">_xlfn.SWITCH(AA201,1,1,2,5,3,10,4,50,5,100,6,1000,10000)</f>
        <v>#NAME?</v>
      </c>
      <c r="AE201" t="e" vm="2">
        <f t="shared" ca="1" si="233"/>
        <v>#NAME?</v>
      </c>
      <c r="AF201">
        <f t="shared" si="234"/>
        <v>0</v>
      </c>
      <c r="AG201" t="e" vm="2">
        <f t="shared" ca="1" si="235"/>
        <v>#NAME?</v>
      </c>
      <c r="AH201" t="e">
        <f t="array" aca="1" ref="AH201" ca="1">[1]!LKnum(AE201:AG201)</f>
        <v>#NAME?</v>
      </c>
      <c r="AI201">
        <f t="array" ref="AI201">SUMPRODUCT(([2]符文经济!$BA$6:$BA$205)*(Q201=[2]符文经济!$AU$6:$AU$205)*([2]符文经济!$AT$6:$AT$205=R201))</f>
        <v>0</v>
      </c>
    </row>
    <row r="202" spans="4:35" x14ac:dyDescent="0.2">
      <c r="D202">
        <f t="shared" si="236"/>
        <v>8492.1189624285798</v>
      </c>
      <c r="E202">
        <f t="shared" si="236"/>
        <v>1887.1375472063501</v>
      </c>
      <c r="F202">
        <f t="shared" si="236"/>
        <v>53119.867400016956</v>
      </c>
      <c r="G202">
        <f t="shared" si="237"/>
        <v>31</v>
      </c>
      <c r="H202">
        <f t="shared" si="238"/>
        <v>7</v>
      </c>
      <c r="I202">
        <f t="shared" si="239"/>
        <v>199</v>
      </c>
      <c r="J202" t="str">
        <f t="shared" si="232"/>
        <v>{1,100,31,77}</v>
      </c>
      <c r="K202" t="str">
        <f t="shared" si="240"/>
        <v>{2,100,7,17}</v>
      </c>
      <c r="L202" t="str">
        <f t="shared" si="241"/>
        <v>{3,100,199,497}</v>
      </c>
      <c r="O202">
        <v>195</v>
      </c>
      <c r="P202">
        <v>3</v>
      </c>
      <c r="Q202">
        <v>3</v>
      </c>
      <c r="R202">
        <v>9</v>
      </c>
      <c r="S202" s="14">
        <v>0</v>
      </c>
      <c r="T202" s="14">
        <v>1509.71003776508</v>
      </c>
      <c r="U202" s="14">
        <v>17706.622466672299</v>
      </c>
      <c r="V202">
        <v>1</v>
      </c>
      <c r="W202">
        <v>2</v>
      </c>
      <c r="X202">
        <v>3</v>
      </c>
      <c r="Y202">
        <f t="shared" si="242"/>
        <v>1</v>
      </c>
      <c r="Z202">
        <f t="shared" si="243"/>
        <v>4</v>
      </c>
      <c r="AA202">
        <f t="shared" si="244"/>
        <v>5</v>
      </c>
      <c r="AB202" t="e" vm="1">
        <f t="array" aca="1" ref="AB202" ca="1">_xlfn.SWITCH(Y202,1,1,2,5,3,10,4,50,5,100,6,1000,10000)</f>
        <v>#NAME?</v>
      </c>
      <c r="AC202" t="e" vm="1">
        <f t="array" aca="1" ref="AC202" ca="1">_xlfn.SWITCH(Z202,1,1,2,5,3,10,4,50,5,100,6,1000,10000)</f>
        <v>#NAME?</v>
      </c>
      <c r="AD202" t="e" vm="1">
        <f t="array" aca="1" ref="AD202" ca="1">_xlfn.SWITCH(AA202,1,1,2,5,3,10,4,50,5,100,6,1000,10000)</f>
        <v>#NAME?</v>
      </c>
      <c r="AE202">
        <f t="shared" si="233"/>
        <v>0</v>
      </c>
      <c r="AF202" t="e" vm="2">
        <f t="shared" ca="1" si="234"/>
        <v>#NAME?</v>
      </c>
      <c r="AG202" t="e" vm="2">
        <f t="shared" ca="1" si="235"/>
        <v>#NAME?</v>
      </c>
      <c r="AH202" t="e">
        <f t="array" aca="1" ref="AH202" ca="1">[1]!LKnum(AE202:AG202)</f>
        <v>#NAME?</v>
      </c>
      <c r="AI202">
        <f t="array" ref="AI202">SUMPRODUCT(([2]符文经济!$BA$6:$BA$205)*(Q202=[2]符文经济!$AU$6:$AU$205)*([2]符文经济!$AT$6:$AT$205=R202))</f>
        <v>0</v>
      </c>
    </row>
    <row r="203" spans="4:35" x14ac:dyDescent="0.2">
      <c r="D203">
        <f t="shared" si="236"/>
        <v>8492.1189624285798</v>
      </c>
      <c r="E203">
        <f t="shared" si="236"/>
        <v>1887.1375472063501</v>
      </c>
      <c r="F203">
        <f t="shared" si="236"/>
        <v>53119.867400016956</v>
      </c>
      <c r="G203">
        <f t="shared" si="237"/>
        <v>31</v>
      </c>
      <c r="H203">
        <f t="shared" si="238"/>
        <v>7</v>
      </c>
      <c r="I203">
        <f t="shared" si="239"/>
        <v>199</v>
      </c>
      <c r="J203" t="str">
        <f t="shared" si="232"/>
        <v>{1,100,31,77}</v>
      </c>
      <c r="K203" t="str">
        <f t="shared" si="240"/>
        <v>{2,100,7,17}</v>
      </c>
      <c r="L203" t="str">
        <f t="shared" si="241"/>
        <v>{3,100,199,497}</v>
      </c>
      <c r="O203">
        <v>196</v>
      </c>
      <c r="P203">
        <v>4</v>
      </c>
      <c r="Q203">
        <v>3</v>
      </c>
      <c r="R203">
        <v>9</v>
      </c>
      <c r="S203" s="14">
        <v>0</v>
      </c>
      <c r="T203" s="14">
        <v>188.713754720635</v>
      </c>
      <c r="U203" s="14">
        <v>32757.251563343802</v>
      </c>
      <c r="V203">
        <v>1</v>
      </c>
      <c r="W203">
        <v>2</v>
      </c>
      <c r="X203">
        <v>3</v>
      </c>
      <c r="Y203">
        <f t="shared" si="242"/>
        <v>1</v>
      </c>
      <c r="Z203">
        <f t="shared" si="243"/>
        <v>3</v>
      </c>
      <c r="AA203">
        <f t="shared" si="244"/>
        <v>5</v>
      </c>
      <c r="AB203" t="e" vm="1">
        <f t="array" aca="1" ref="AB203" ca="1">_xlfn.SWITCH(Y203,1,1,2,5,3,10,4,50,5,100,6,1000,10000)</f>
        <v>#NAME?</v>
      </c>
      <c r="AC203" t="e" vm="1">
        <f t="array" aca="1" ref="AC203" ca="1">_xlfn.SWITCH(Z203,1,1,2,5,3,10,4,50,5,100,6,1000,10000)</f>
        <v>#NAME?</v>
      </c>
      <c r="AD203" t="e" vm="1">
        <f t="array" aca="1" ref="AD203" ca="1">_xlfn.SWITCH(AA203,1,1,2,5,3,10,4,50,5,100,6,1000,10000)</f>
        <v>#NAME?</v>
      </c>
      <c r="AE203">
        <f t="shared" si="233"/>
        <v>0</v>
      </c>
      <c r="AF203" t="e" vm="2">
        <f t="shared" ca="1" si="234"/>
        <v>#NAME?</v>
      </c>
      <c r="AG203" t="e" vm="2">
        <f t="shared" ca="1" si="235"/>
        <v>#NAME?</v>
      </c>
      <c r="AH203" t="e">
        <f t="array" aca="1" ref="AH203" ca="1">[1]!LKnum(AE203:AG203)</f>
        <v>#NAME?</v>
      </c>
      <c r="AI203">
        <f t="array" ref="AI203">SUMPRODUCT(([2]符文经济!$BA$6:$BA$205)*(Q203=[2]符文经济!$AU$6:$AU$205)*([2]符文经济!$AT$6:$AT$205=R203))</f>
        <v>0</v>
      </c>
    </row>
    <row r="204" spans="4:35" x14ac:dyDescent="0.2">
      <c r="D204">
        <f t="shared" ref="D204" si="245">SUM(S204:S207)</f>
        <v>10792.73108836438</v>
      </c>
      <c r="E204">
        <f t="shared" ref="E204" si="246">SUM(T204:T207)</f>
        <v>2398.3846863031995</v>
      </c>
      <c r="F204">
        <f t="shared" ref="F204" si="247">SUM(U204:U207)</f>
        <v>67510.646852031685</v>
      </c>
      <c r="G204">
        <f t="shared" si="237"/>
        <v>40</v>
      </c>
      <c r="H204">
        <f t="shared" si="238"/>
        <v>8</v>
      </c>
      <c r="I204">
        <f t="shared" si="239"/>
        <v>253</v>
      </c>
      <c r="J204" t="str">
        <f t="shared" si="232"/>
        <v>{1,100,40,100}</v>
      </c>
      <c r="K204" t="str">
        <f t="shared" si="240"/>
        <v>{2,100,8,20}</v>
      </c>
      <c r="L204" t="str">
        <f t="shared" si="241"/>
        <v>{3,100,253,632}</v>
      </c>
      <c r="O204">
        <v>197</v>
      </c>
      <c r="P204">
        <v>1</v>
      </c>
      <c r="Q204">
        <v>3</v>
      </c>
      <c r="R204">
        <v>10</v>
      </c>
      <c r="S204" s="14">
        <v>5396.3655441821902</v>
      </c>
      <c r="T204" s="14">
        <v>239.83846863031999</v>
      </c>
      <c r="U204" s="14">
        <v>0</v>
      </c>
      <c r="V204">
        <v>1</v>
      </c>
      <c r="W204">
        <v>2</v>
      </c>
      <c r="X204">
        <v>3</v>
      </c>
      <c r="Y204">
        <f t="shared" si="242"/>
        <v>4</v>
      </c>
      <c r="Z204">
        <f t="shared" si="243"/>
        <v>3</v>
      </c>
      <c r="AA204">
        <f t="shared" si="244"/>
        <v>1</v>
      </c>
      <c r="AB204" t="e" vm="1">
        <f t="array" aca="1" ref="AB204" ca="1">_xlfn.SWITCH(Y204,1,1,2,5,3,10,4,50,5,100,6,1000,10000)</f>
        <v>#NAME?</v>
      </c>
      <c r="AC204" t="e" vm="1">
        <f t="array" aca="1" ref="AC204" ca="1">_xlfn.SWITCH(Z204,1,1,2,5,3,10,4,50,5,100,6,1000,10000)</f>
        <v>#NAME?</v>
      </c>
      <c r="AD204" t="e" vm="1">
        <f t="array" aca="1" ref="AD204" ca="1">_xlfn.SWITCH(AA204,1,1,2,5,3,10,4,50,5,100,6,1000,10000)</f>
        <v>#NAME?</v>
      </c>
      <c r="AE204" t="e" vm="2">
        <f t="shared" ca="1" si="233"/>
        <v>#NAME?</v>
      </c>
      <c r="AF204" t="e" vm="2">
        <f t="shared" ca="1" si="234"/>
        <v>#NAME?</v>
      </c>
      <c r="AG204">
        <f t="shared" si="235"/>
        <v>0</v>
      </c>
      <c r="AH204" t="e">
        <f t="array" aca="1" ref="AH204" ca="1">[1]!LKnum(AE204:AG204)</f>
        <v>#NAME?</v>
      </c>
      <c r="AI204">
        <f t="array" ref="AI204">SUMPRODUCT(([2]符文经济!$BA$6:$BA$205)*(Q204=[2]符文经济!$AU$6:$AU$205)*([2]符文经济!$AT$6:$AT$205=R204))</f>
        <v>0</v>
      </c>
    </row>
    <row r="205" spans="4:35" x14ac:dyDescent="0.2">
      <c r="D205">
        <f t="shared" ref="D205:F207" si="248">D204</f>
        <v>10792.73108836438</v>
      </c>
      <c r="E205">
        <f t="shared" si="248"/>
        <v>2398.3846863031995</v>
      </c>
      <c r="F205">
        <f t="shared" si="248"/>
        <v>67510.646852031685</v>
      </c>
      <c r="G205">
        <f t="shared" si="237"/>
        <v>40</v>
      </c>
      <c r="H205">
        <f t="shared" si="238"/>
        <v>8</v>
      </c>
      <c r="I205">
        <f t="shared" si="239"/>
        <v>253</v>
      </c>
      <c r="J205" t="str">
        <f t="shared" si="232"/>
        <v>{1,100,40,100}</v>
      </c>
      <c r="K205" t="str">
        <f t="shared" si="240"/>
        <v>{2,100,8,20}</v>
      </c>
      <c r="L205" t="str">
        <f t="shared" si="241"/>
        <v>{3,100,253,632}</v>
      </c>
      <c r="O205">
        <v>198</v>
      </c>
      <c r="P205">
        <v>2</v>
      </c>
      <c r="Q205">
        <v>3</v>
      </c>
      <c r="R205">
        <v>10</v>
      </c>
      <c r="S205" s="14">
        <v>5396.3655441821902</v>
      </c>
      <c r="T205" s="14">
        <v>0</v>
      </c>
      <c r="U205" s="14">
        <v>3375.5323426015798</v>
      </c>
      <c r="V205">
        <v>1</v>
      </c>
      <c r="W205">
        <v>2</v>
      </c>
      <c r="X205">
        <v>3</v>
      </c>
      <c r="Y205">
        <f t="shared" si="242"/>
        <v>4</v>
      </c>
      <c r="Z205">
        <f t="shared" si="243"/>
        <v>1</v>
      </c>
      <c r="AA205">
        <f t="shared" si="244"/>
        <v>4</v>
      </c>
      <c r="AB205" t="e" vm="1">
        <f t="array" aca="1" ref="AB205" ca="1">_xlfn.SWITCH(Y205,1,1,2,5,3,10,4,50,5,100,6,1000,10000)</f>
        <v>#NAME?</v>
      </c>
      <c r="AC205" t="e" vm="1">
        <f t="array" aca="1" ref="AC205" ca="1">_xlfn.SWITCH(Z205,1,1,2,5,3,10,4,50,5,100,6,1000,10000)</f>
        <v>#NAME?</v>
      </c>
      <c r="AD205" t="e" vm="1">
        <f t="array" aca="1" ref="AD205" ca="1">_xlfn.SWITCH(AA205,1,1,2,5,3,10,4,50,5,100,6,1000,10000)</f>
        <v>#NAME?</v>
      </c>
      <c r="AE205" t="e" vm="2">
        <f t="shared" ca="1" si="233"/>
        <v>#NAME?</v>
      </c>
      <c r="AF205">
        <f t="shared" si="234"/>
        <v>0</v>
      </c>
      <c r="AG205" t="e" vm="2">
        <f t="shared" ca="1" si="235"/>
        <v>#NAME?</v>
      </c>
      <c r="AH205" t="e">
        <f t="array" aca="1" ref="AH205" ca="1">[1]!LKnum(AE205:AG205)</f>
        <v>#NAME?</v>
      </c>
      <c r="AI205">
        <f t="array" ref="AI205">SUMPRODUCT(([2]符文经济!$BA$6:$BA$205)*(Q205=[2]符文经济!$AU$6:$AU$205)*([2]符文经济!$AT$6:$AT$205=R205))</f>
        <v>0</v>
      </c>
    </row>
    <row r="206" spans="4:35" x14ac:dyDescent="0.2">
      <c r="D206">
        <f t="shared" si="248"/>
        <v>10792.73108836438</v>
      </c>
      <c r="E206">
        <f t="shared" si="248"/>
        <v>2398.3846863031995</v>
      </c>
      <c r="F206">
        <f t="shared" si="248"/>
        <v>67510.646852031685</v>
      </c>
      <c r="G206">
        <f t="shared" si="237"/>
        <v>40</v>
      </c>
      <c r="H206">
        <f t="shared" si="238"/>
        <v>8</v>
      </c>
      <c r="I206">
        <f t="shared" si="239"/>
        <v>253</v>
      </c>
      <c r="J206" t="str">
        <f t="shared" si="232"/>
        <v>{1,100,40,100}</v>
      </c>
      <c r="K206" t="str">
        <f t="shared" si="240"/>
        <v>{2,100,8,20}</v>
      </c>
      <c r="L206" t="str">
        <f t="shared" si="241"/>
        <v>{3,100,253,632}</v>
      </c>
      <c r="O206">
        <v>199</v>
      </c>
      <c r="P206">
        <v>3</v>
      </c>
      <c r="Q206">
        <v>3</v>
      </c>
      <c r="R206">
        <v>10</v>
      </c>
      <c r="S206" s="14">
        <v>0</v>
      </c>
      <c r="T206" s="14">
        <v>1918.70774904256</v>
      </c>
      <c r="U206" s="14">
        <v>22503.548950677199</v>
      </c>
      <c r="V206">
        <v>1</v>
      </c>
      <c r="W206">
        <v>2</v>
      </c>
      <c r="X206">
        <v>3</v>
      </c>
      <c r="Y206">
        <f t="shared" si="242"/>
        <v>1</v>
      </c>
      <c r="Z206">
        <f t="shared" si="243"/>
        <v>4</v>
      </c>
      <c r="AA206">
        <f t="shared" si="244"/>
        <v>5</v>
      </c>
      <c r="AB206" t="e" vm="1">
        <f t="array" aca="1" ref="AB206" ca="1">_xlfn.SWITCH(Y206,1,1,2,5,3,10,4,50,5,100,6,1000,10000)</f>
        <v>#NAME?</v>
      </c>
      <c r="AC206" t="e" vm="1">
        <f t="array" aca="1" ref="AC206" ca="1">_xlfn.SWITCH(Z206,1,1,2,5,3,10,4,50,5,100,6,1000,10000)</f>
        <v>#NAME?</v>
      </c>
      <c r="AD206" t="e" vm="1">
        <f t="array" aca="1" ref="AD206" ca="1">_xlfn.SWITCH(AA206,1,1,2,5,3,10,4,50,5,100,6,1000,10000)</f>
        <v>#NAME?</v>
      </c>
      <c r="AE206">
        <f t="shared" si="233"/>
        <v>0</v>
      </c>
      <c r="AF206" t="e" vm="2">
        <f t="shared" ca="1" si="234"/>
        <v>#NAME?</v>
      </c>
      <c r="AG206" t="e" vm="2">
        <f t="shared" ca="1" si="235"/>
        <v>#NAME?</v>
      </c>
      <c r="AH206" t="e">
        <f t="array" aca="1" ref="AH206" ca="1">[1]!LKnum(AE206:AG206)</f>
        <v>#NAME?</v>
      </c>
      <c r="AI206">
        <f t="array" ref="AI206">SUMPRODUCT(([2]符文经济!$BA$6:$BA$205)*(Q206=[2]符文经济!$AU$6:$AU$205)*([2]符文经济!$AT$6:$AT$205=R206))</f>
        <v>0</v>
      </c>
    </row>
    <row r="207" spans="4:35" x14ac:dyDescent="0.2">
      <c r="D207">
        <f t="shared" si="248"/>
        <v>10792.73108836438</v>
      </c>
      <c r="E207">
        <f t="shared" si="248"/>
        <v>2398.3846863031995</v>
      </c>
      <c r="F207">
        <f t="shared" si="248"/>
        <v>67510.646852031685</v>
      </c>
      <c r="G207">
        <f t="shared" si="237"/>
        <v>40</v>
      </c>
      <c r="H207">
        <f t="shared" si="238"/>
        <v>8</v>
      </c>
      <c r="I207">
        <f t="shared" si="239"/>
        <v>253</v>
      </c>
      <c r="J207" t="str">
        <f t="shared" si="232"/>
        <v>{1,100,40,100}</v>
      </c>
      <c r="K207" t="str">
        <f t="shared" si="240"/>
        <v>{2,100,8,20}</v>
      </c>
      <c r="L207" t="str">
        <f t="shared" si="241"/>
        <v>{3,100,253,632}</v>
      </c>
      <c r="O207">
        <v>200</v>
      </c>
      <c r="P207">
        <v>4</v>
      </c>
      <c r="Q207">
        <v>3</v>
      </c>
      <c r="R207">
        <v>10</v>
      </c>
      <c r="S207" s="14">
        <v>0</v>
      </c>
      <c r="T207" s="14">
        <v>239.83846863031999</v>
      </c>
      <c r="U207" s="14">
        <v>41631.565558752904</v>
      </c>
      <c r="V207">
        <v>1</v>
      </c>
      <c r="W207">
        <v>2</v>
      </c>
      <c r="X207">
        <v>3</v>
      </c>
      <c r="Y207">
        <f t="shared" si="242"/>
        <v>1</v>
      </c>
      <c r="Z207">
        <f t="shared" si="243"/>
        <v>3</v>
      </c>
      <c r="AA207">
        <f t="shared" si="244"/>
        <v>5</v>
      </c>
      <c r="AB207" t="e" vm="1">
        <f t="array" aca="1" ref="AB207" ca="1">_xlfn.SWITCH(Y207,1,1,2,5,3,10,4,50,5,100,6,1000,10000)</f>
        <v>#NAME?</v>
      </c>
      <c r="AC207" t="e" vm="1">
        <f t="array" aca="1" ref="AC207" ca="1">_xlfn.SWITCH(Z207,1,1,2,5,3,10,4,50,5,100,6,1000,10000)</f>
        <v>#NAME?</v>
      </c>
      <c r="AD207" t="e" vm="1">
        <f t="array" aca="1" ref="AD207" ca="1">_xlfn.SWITCH(AA207,1,1,2,5,3,10,4,50,5,100,6,1000,10000)</f>
        <v>#NAME?</v>
      </c>
      <c r="AE207">
        <f t="shared" si="233"/>
        <v>0</v>
      </c>
      <c r="AF207" t="e" vm="2">
        <f t="shared" ca="1" si="234"/>
        <v>#NAME?</v>
      </c>
      <c r="AG207" t="e" vm="2">
        <f t="shared" ca="1" si="235"/>
        <v>#NAME?</v>
      </c>
      <c r="AH207" t="e">
        <f t="array" aca="1" ref="AH207" ca="1">[1]!LKnum(AE207:AG207)</f>
        <v>#NAME?</v>
      </c>
      <c r="AI207">
        <f t="array" ref="AI207">SUMPRODUCT(([2]符文经济!$BA$6:$BA$205)*(Q207=[2]符文经济!$AU$6:$AU$205)*([2]符文经济!$AT$6:$AT$205=R207))</f>
        <v>0</v>
      </c>
    </row>
    <row r="208" spans="4:35" x14ac:dyDescent="0.2">
      <c r="D208">
        <f t="shared" ref="D208" si="249">SUM(S208:S211)</f>
        <v>13702.3916991182</v>
      </c>
      <c r="E208">
        <f t="shared" ref="E208" si="250">SUM(T208:T211)</f>
        <v>3044.9759331373762</v>
      </c>
      <c r="F208">
        <f t="shared" ref="F208" si="251">SUM(U208:U211)</f>
        <v>85711.143866512211</v>
      </c>
      <c r="G208">
        <f t="shared" si="237"/>
        <v>51</v>
      </c>
      <c r="H208">
        <f t="shared" si="238"/>
        <v>11</v>
      </c>
      <c r="I208">
        <f t="shared" si="239"/>
        <v>321</v>
      </c>
      <c r="J208" t="str">
        <f t="shared" si="232"/>
        <v>{1,100,51,127}</v>
      </c>
      <c r="K208" t="str">
        <f t="shared" si="240"/>
        <v>{2,100,11,27}</v>
      </c>
      <c r="L208" t="str">
        <f t="shared" si="241"/>
        <v>{3,100,321,802}</v>
      </c>
      <c r="O208">
        <v>201</v>
      </c>
      <c r="P208">
        <v>1</v>
      </c>
      <c r="Q208">
        <v>3</v>
      </c>
      <c r="R208">
        <v>11</v>
      </c>
      <c r="S208" s="14">
        <v>6851.1958495590998</v>
      </c>
      <c r="T208" s="14">
        <v>304.49759331373798</v>
      </c>
      <c r="U208" s="14">
        <v>0</v>
      </c>
      <c r="V208">
        <v>1</v>
      </c>
      <c r="W208">
        <v>2</v>
      </c>
      <c r="X208">
        <v>3</v>
      </c>
      <c r="Y208">
        <f t="shared" si="242"/>
        <v>4</v>
      </c>
      <c r="Z208">
        <f t="shared" si="243"/>
        <v>3</v>
      </c>
      <c r="AA208">
        <f t="shared" si="244"/>
        <v>1</v>
      </c>
      <c r="AB208" t="e" vm="1">
        <f t="array" aca="1" ref="AB208" ca="1">_xlfn.SWITCH(Y208,1,1,2,5,3,10,4,50,5,100,6,1000,10000)</f>
        <v>#NAME?</v>
      </c>
      <c r="AC208" t="e" vm="1">
        <f t="array" aca="1" ref="AC208" ca="1">_xlfn.SWITCH(Z208,1,1,2,5,3,10,4,50,5,100,6,1000,10000)</f>
        <v>#NAME?</v>
      </c>
      <c r="AD208" t="e" vm="1">
        <f t="array" aca="1" ref="AD208" ca="1">_xlfn.SWITCH(AA208,1,1,2,5,3,10,4,50,5,100,6,1000,10000)</f>
        <v>#NAME?</v>
      </c>
      <c r="AE208" t="e" vm="2">
        <f t="shared" ca="1" si="233"/>
        <v>#NAME?</v>
      </c>
      <c r="AF208" t="e" vm="2">
        <f t="shared" ca="1" si="234"/>
        <v>#NAME?</v>
      </c>
      <c r="AG208">
        <f t="shared" si="235"/>
        <v>0</v>
      </c>
      <c r="AH208" t="e">
        <f t="array" aca="1" ref="AH208" ca="1">[1]!LKnum(AE208:AG208)</f>
        <v>#NAME?</v>
      </c>
      <c r="AI208">
        <f t="array" ref="AI208">SUMPRODUCT(([2]符文经济!$BA$6:$BA$205)*(Q208=[2]符文经济!$AU$6:$AU$205)*([2]符文经济!$AT$6:$AT$205=R208))</f>
        <v>0</v>
      </c>
    </row>
    <row r="209" spans="4:35" x14ac:dyDescent="0.2">
      <c r="D209">
        <f t="shared" ref="D209:F211" si="252">D208</f>
        <v>13702.3916991182</v>
      </c>
      <c r="E209">
        <f t="shared" si="252"/>
        <v>3044.9759331373762</v>
      </c>
      <c r="F209">
        <f t="shared" si="252"/>
        <v>85711.143866512211</v>
      </c>
      <c r="G209">
        <f t="shared" si="237"/>
        <v>51</v>
      </c>
      <c r="H209">
        <f t="shared" si="238"/>
        <v>11</v>
      </c>
      <c r="I209">
        <f t="shared" si="239"/>
        <v>321</v>
      </c>
      <c r="J209" t="str">
        <f t="shared" si="232"/>
        <v>{1,100,51,127}</v>
      </c>
      <c r="K209" t="str">
        <f t="shared" si="240"/>
        <v>{2,100,11,27}</v>
      </c>
      <c r="L209" t="str">
        <f t="shared" si="241"/>
        <v>{3,100,321,802}</v>
      </c>
      <c r="O209">
        <v>202</v>
      </c>
      <c r="P209">
        <v>2</v>
      </c>
      <c r="Q209">
        <v>3</v>
      </c>
      <c r="R209">
        <v>11</v>
      </c>
      <c r="S209" s="14">
        <v>6851.1958495590998</v>
      </c>
      <c r="T209" s="14">
        <v>0</v>
      </c>
      <c r="U209" s="14">
        <v>4285.5571933256097</v>
      </c>
      <c r="V209">
        <v>1</v>
      </c>
      <c r="W209">
        <v>2</v>
      </c>
      <c r="X209">
        <v>3</v>
      </c>
      <c r="Y209">
        <f t="shared" si="242"/>
        <v>4</v>
      </c>
      <c r="Z209">
        <f t="shared" si="243"/>
        <v>1</v>
      </c>
      <c r="AA209">
        <f t="shared" si="244"/>
        <v>4</v>
      </c>
      <c r="AB209" t="e" vm="1">
        <f t="array" aca="1" ref="AB209" ca="1">_xlfn.SWITCH(Y209,1,1,2,5,3,10,4,50,5,100,6,1000,10000)</f>
        <v>#NAME?</v>
      </c>
      <c r="AC209" t="e" vm="1">
        <f t="array" aca="1" ref="AC209" ca="1">_xlfn.SWITCH(Z209,1,1,2,5,3,10,4,50,5,100,6,1000,10000)</f>
        <v>#NAME?</v>
      </c>
      <c r="AD209" t="e" vm="1">
        <f t="array" aca="1" ref="AD209" ca="1">_xlfn.SWITCH(AA209,1,1,2,5,3,10,4,50,5,100,6,1000,10000)</f>
        <v>#NAME?</v>
      </c>
      <c r="AE209" t="e" vm="2">
        <f t="shared" ca="1" si="233"/>
        <v>#NAME?</v>
      </c>
      <c r="AF209">
        <f t="shared" si="234"/>
        <v>0</v>
      </c>
      <c r="AG209" t="e" vm="2">
        <f t="shared" ca="1" si="235"/>
        <v>#NAME?</v>
      </c>
      <c r="AH209" t="e">
        <f t="array" aca="1" ref="AH209" ca="1">[1]!LKnum(AE209:AG209)</f>
        <v>#NAME?</v>
      </c>
      <c r="AI209">
        <f t="array" ref="AI209">SUMPRODUCT(([2]符文经济!$BA$6:$BA$205)*(Q209=[2]符文经济!$AU$6:$AU$205)*([2]符文经济!$AT$6:$AT$205=R209))</f>
        <v>0</v>
      </c>
    </row>
    <row r="210" spans="4:35" x14ac:dyDescent="0.2">
      <c r="D210">
        <f t="shared" si="252"/>
        <v>13702.3916991182</v>
      </c>
      <c r="E210">
        <f t="shared" si="252"/>
        <v>3044.9759331373762</v>
      </c>
      <c r="F210">
        <f t="shared" si="252"/>
        <v>85711.143866512211</v>
      </c>
      <c r="G210">
        <f t="shared" si="237"/>
        <v>51</v>
      </c>
      <c r="H210">
        <f t="shared" si="238"/>
        <v>11</v>
      </c>
      <c r="I210">
        <f t="shared" si="239"/>
        <v>321</v>
      </c>
      <c r="J210" t="str">
        <f t="shared" si="232"/>
        <v>{1,100,51,127}</v>
      </c>
      <c r="K210" t="str">
        <f t="shared" si="240"/>
        <v>{2,100,11,27}</v>
      </c>
      <c r="L210" t="str">
        <f t="shared" si="241"/>
        <v>{3,100,321,802}</v>
      </c>
      <c r="O210">
        <v>203</v>
      </c>
      <c r="P210">
        <v>3</v>
      </c>
      <c r="Q210">
        <v>3</v>
      </c>
      <c r="R210">
        <v>11</v>
      </c>
      <c r="S210" s="14">
        <v>0</v>
      </c>
      <c r="T210" s="14">
        <v>2435.9807465099002</v>
      </c>
      <c r="U210" s="14">
        <v>28570.381288837401</v>
      </c>
      <c r="V210">
        <v>1</v>
      </c>
      <c r="W210">
        <v>2</v>
      </c>
      <c r="X210">
        <v>3</v>
      </c>
      <c r="Y210">
        <f t="shared" si="242"/>
        <v>1</v>
      </c>
      <c r="Z210">
        <f t="shared" si="243"/>
        <v>4</v>
      </c>
      <c r="AA210">
        <f t="shared" si="244"/>
        <v>5</v>
      </c>
      <c r="AB210" t="e" vm="1">
        <f t="array" aca="1" ref="AB210" ca="1">_xlfn.SWITCH(Y210,1,1,2,5,3,10,4,50,5,100,6,1000,10000)</f>
        <v>#NAME?</v>
      </c>
      <c r="AC210" t="e" vm="1">
        <f t="array" aca="1" ref="AC210" ca="1">_xlfn.SWITCH(Z210,1,1,2,5,3,10,4,50,5,100,6,1000,10000)</f>
        <v>#NAME?</v>
      </c>
      <c r="AD210" t="e" vm="1">
        <f t="array" aca="1" ref="AD210" ca="1">_xlfn.SWITCH(AA210,1,1,2,5,3,10,4,50,5,100,6,1000,10000)</f>
        <v>#NAME?</v>
      </c>
      <c r="AE210">
        <f t="shared" si="233"/>
        <v>0</v>
      </c>
      <c r="AF210" t="e" vm="2">
        <f t="shared" ca="1" si="234"/>
        <v>#NAME?</v>
      </c>
      <c r="AG210" t="e" vm="2">
        <f t="shared" ca="1" si="235"/>
        <v>#NAME?</v>
      </c>
      <c r="AH210" t="e">
        <f t="array" aca="1" ref="AH210" ca="1">[1]!LKnum(AE210:AG210)</f>
        <v>#NAME?</v>
      </c>
      <c r="AI210">
        <f t="array" ref="AI210">SUMPRODUCT(([2]符文经济!$BA$6:$BA$205)*(Q210=[2]符文经济!$AU$6:$AU$205)*([2]符文经济!$AT$6:$AT$205=R210))</f>
        <v>0</v>
      </c>
    </row>
    <row r="211" spans="4:35" x14ac:dyDescent="0.2">
      <c r="D211">
        <f t="shared" si="252"/>
        <v>13702.3916991182</v>
      </c>
      <c r="E211">
        <f t="shared" si="252"/>
        <v>3044.9759331373762</v>
      </c>
      <c r="F211">
        <f t="shared" si="252"/>
        <v>85711.143866512211</v>
      </c>
      <c r="G211">
        <f t="shared" si="237"/>
        <v>51</v>
      </c>
      <c r="H211">
        <f t="shared" si="238"/>
        <v>11</v>
      </c>
      <c r="I211">
        <f t="shared" si="239"/>
        <v>321</v>
      </c>
      <c r="J211" t="str">
        <f t="shared" si="232"/>
        <v>{1,100,51,127}</v>
      </c>
      <c r="K211" t="str">
        <f t="shared" si="240"/>
        <v>{2,100,11,27}</v>
      </c>
      <c r="L211" t="str">
        <f t="shared" si="241"/>
        <v>{3,100,321,802}</v>
      </c>
      <c r="O211">
        <v>204</v>
      </c>
      <c r="P211">
        <v>4</v>
      </c>
      <c r="Q211">
        <v>3</v>
      </c>
      <c r="R211">
        <v>11</v>
      </c>
      <c r="S211" s="14">
        <v>0</v>
      </c>
      <c r="T211" s="14">
        <v>304.49759331373798</v>
      </c>
      <c r="U211" s="14">
        <v>52855.205384349203</v>
      </c>
      <c r="V211">
        <v>1</v>
      </c>
      <c r="W211">
        <v>2</v>
      </c>
      <c r="X211">
        <v>3</v>
      </c>
      <c r="Y211">
        <f t="shared" si="242"/>
        <v>1</v>
      </c>
      <c r="Z211">
        <f t="shared" si="243"/>
        <v>3</v>
      </c>
      <c r="AA211">
        <f t="shared" si="244"/>
        <v>5</v>
      </c>
      <c r="AB211" t="e" vm="1">
        <f t="array" aca="1" ref="AB211" ca="1">_xlfn.SWITCH(Y211,1,1,2,5,3,10,4,50,5,100,6,1000,10000)</f>
        <v>#NAME?</v>
      </c>
      <c r="AC211" t="e" vm="1">
        <f t="array" aca="1" ref="AC211" ca="1">_xlfn.SWITCH(Z211,1,1,2,5,3,10,4,50,5,100,6,1000,10000)</f>
        <v>#NAME?</v>
      </c>
      <c r="AD211" t="e" vm="1">
        <f t="array" aca="1" ref="AD211" ca="1">_xlfn.SWITCH(AA211,1,1,2,5,3,10,4,50,5,100,6,1000,10000)</f>
        <v>#NAME?</v>
      </c>
      <c r="AE211">
        <f t="shared" si="233"/>
        <v>0</v>
      </c>
      <c r="AF211" t="e" vm="2">
        <f t="shared" ca="1" si="234"/>
        <v>#NAME?</v>
      </c>
      <c r="AG211" t="e" vm="2">
        <f t="shared" ca="1" si="235"/>
        <v>#NAME?</v>
      </c>
      <c r="AH211" t="e">
        <f t="array" aca="1" ref="AH211" ca="1">[1]!LKnum(AE211:AG211)</f>
        <v>#NAME?</v>
      </c>
      <c r="AI211">
        <f t="array" ref="AI211">SUMPRODUCT(([2]符文经济!$BA$6:$BA$205)*(Q211=[2]符文经济!$AU$6:$AU$205)*([2]符文经济!$AT$6:$AT$205=R211))</f>
        <v>0</v>
      </c>
    </row>
    <row r="212" spans="4:35" x14ac:dyDescent="0.2">
      <c r="D212">
        <f t="shared" ref="D212" si="253">SUM(S212:S215)</f>
        <v>17570.654331428799</v>
      </c>
      <c r="E212">
        <f t="shared" ref="E212" si="254">SUM(T212:T215)</f>
        <v>3904.5898514286237</v>
      </c>
      <c r="F212">
        <f t="shared" ref="F212" si="255">SUM(U212:U215)</f>
        <v>109907.88428028717</v>
      </c>
      <c r="G212">
        <f t="shared" si="237"/>
        <v>65</v>
      </c>
      <c r="H212">
        <f t="shared" si="238"/>
        <v>14</v>
      </c>
      <c r="I212">
        <f t="shared" si="239"/>
        <v>412</v>
      </c>
      <c r="J212" t="str">
        <f t="shared" si="232"/>
        <v>{1,100,65,162}</v>
      </c>
      <c r="K212" t="str">
        <f t="shared" si="240"/>
        <v>{2,100,14,35}</v>
      </c>
      <c r="L212" t="str">
        <f t="shared" si="241"/>
        <v>{3,100,412,1030}</v>
      </c>
      <c r="O212">
        <v>205</v>
      </c>
      <c r="P212">
        <v>1</v>
      </c>
      <c r="Q212">
        <v>3</v>
      </c>
      <c r="R212">
        <v>12</v>
      </c>
      <c r="S212" s="14">
        <v>8785.3271657143996</v>
      </c>
      <c r="T212" s="14">
        <v>390.45898514286199</v>
      </c>
      <c r="U212" s="14">
        <v>0</v>
      </c>
      <c r="V212">
        <v>1</v>
      </c>
      <c r="W212">
        <v>2</v>
      </c>
      <c r="X212">
        <v>3</v>
      </c>
      <c r="Y212">
        <f t="shared" si="242"/>
        <v>4</v>
      </c>
      <c r="Z212">
        <f t="shared" si="243"/>
        <v>3</v>
      </c>
      <c r="AA212">
        <f t="shared" si="244"/>
        <v>1</v>
      </c>
      <c r="AB212" t="e" vm="1">
        <f t="array" aca="1" ref="AB212" ca="1">_xlfn.SWITCH(Y212,1,1,2,5,3,10,4,50,5,100,6,1000,10000)</f>
        <v>#NAME?</v>
      </c>
      <c r="AC212" t="e" vm="1">
        <f t="array" aca="1" ref="AC212" ca="1">_xlfn.SWITCH(Z212,1,1,2,5,3,10,4,50,5,100,6,1000,10000)</f>
        <v>#NAME?</v>
      </c>
      <c r="AD212" t="e" vm="1">
        <f t="array" aca="1" ref="AD212" ca="1">_xlfn.SWITCH(AA212,1,1,2,5,3,10,4,50,5,100,6,1000,10000)</f>
        <v>#NAME?</v>
      </c>
      <c r="AE212" t="e" vm="2">
        <f t="shared" ca="1" si="233"/>
        <v>#NAME?</v>
      </c>
      <c r="AF212" t="e" vm="2">
        <f t="shared" ca="1" si="234"/>
        <v>#NAME?</v>
      </c>
      <c r="AG212">
        <f t="shared" si="235"/>
        <v>0</v>
      </c>
      <c r="AH212" t="e">
        <f t="array" aca="1" ref="AH212" ca="1">[1]!LKnum(AE212:AG212)</f>
        <v>#NAME?</v>
      </c>
      <c r="AI212">
        <f t="array" ref="AI212">SUMPRODUCT(([2]符文经济!$BA$6:$BA$205)*(Q212=[2]符文经济!$AU$6:$AU$205)*([2]符文经济!$AT$6:$AT$205=R212))</f>
        <v>0</v>
      </c>
    </row>
    <row r="213" spans="4:35" x14ac:dyDescent="0.2">
      <c r="D213">
        <f t="shared" ref="D213:F215" si="256">D212</f>
        <v>17570.654331428799</v>
      </c>
      <c r="E213">
        <f t="shared" si="256"/>
        <v>3904.5898514286237</v>
      </c>
      <c r="F213">
        <f t="shared" si="256"/>
        <v>109907.88428028717</v>
      </c>
      <c r="G213">
        <f t="shared" si="237"/>
        <v>65</v>
      </c>
      <c r="H213">
        <f t="shared" si="238"/>
        <v>14</v>
      </c>
      <c r="I213">
        <f t="shared" si="239"/>
        <v>412</v>
      </c>
      <c r="J213" t="str">
        <f t="shared" si="232"/>
        <v>{1,100,65,162}</v>
      </c>
      <c r="K213" t="str">
        <f t="shared" si="240"/>
        <v>{2,100,14,35}</v>
      </c>
      <c r="L213" t="str">
        <f t="shared" si="241"/>
        <v>{3,100,412,1030}</v>
      </c>
      <c r="O213">
        <v>206</v>
      </c>
      <c r="P213">
        <v>2</v>
      </c>
      <c r="Q213">
        <v>3</v>
      </c>
      <c r="R213">
        <v>12</v>
      </c>
      <c r="S213" s="14">
        <v>8785.3271657143996</v>
      </c>
      <c r="T213" s="14">
        <v>0</v>
      </c>
      <c r="U213" s="14">
        <v>5495.3942140143599</v>
      </c>
      <c r="V213">
        <v>1</v>
      </c>
      <c r="W213">
        <v>2</v>
      </c>
      <c r="X213">
        <v>3</v>
      </c>
      <c r="Y213">
        <f t="shared" si="242"/>
        <v>4</v>
      </c>
      <c r="Z213">
        <f t="shared" si="243"/>
        <v>1</v>
      </c>
      <c r="AA213">
        <f t="shared" si="244"/>
        <v>4</v>
      </c>
      <c r="AB213" t="e" vm="1">
        <f t="array" aca="1" ref="AB213" ca="1">_xlfn.SWITCH(Y213,1,1,2,5,3,10,4,50,5,100,6,1000,10000)</f>
        <v>#NAME?</v>
      </c>
      <c r="AC213" t="e" vm="1">
        <f t="array" aca="1" ref="AC213" ca="1">_xlfn.SWITCH(Z213,1,1,2,5,3,10,4,50,5,100,6,1000,10000)</f>
        <v>#NAME?</v>
      </c>
      <c r="AD213" t="e" vm="1">
        <f t="array" aca="1" ref="AD213" ca="1">_xlfn.SWITCH(AA213,1,1,2,5,3,10,4,50,5,100,6,1000,10000)</f>
        <v>#NAME?</v>
      </c>
      <c r="AE213" t="e" vm="2">
        <f t="shared" ca="1" si="233"/>
        <v>#NAME?</v>
      </c>
      <c r="AF213">
        <f t="shared" si="234"/>
        <v>0</v>
      </c>
      <c r="AG213" t="e" vm="2">
        <f t="shared" ca="1" si="235"/>
        <v>#NAME?</v>
      </c>
      <c r="AH213" t="e">
        <f t="array" aca="1" ref="AH213" ca="1">[1]!LKnum(AE213:AG213)</f>
        <v>#NAME?</v>
      </c>
      <c r="AI213">
        <f t="array" ref="AI213">SUMPRODUCT(([2]符文经济!$BA$6:$BA$205)*(Q213=[2]符文经济!$AU$6:$AU$205)*([2]符文经济!$AT$6:$AT$205=R213))</f>
        <v>0</v>
      </c>
    </row>
    <row r="214" spans="4:35" x14ac:dyDescent="0.2">
      <c r="D214">
        <f t="shared" si="256"/>
        <v>17570.654331428799</v>
      </c>
      <c r="E214">
        <f t="shared" si="256"/>
        <v>3904.5898514286237</v>
      </c>
      <c r="F214">
        <f t="shared" si="256"/>
        <v>109907.88428028717</v>
      </c>
      <c r="G214">
        <f t="shared" si="237"/>
        <v>65</v>
      </c>
      <c r="H214">
        <f t="shared" si="238"/>
        <v>14</v>
      </c>
      <c r="I214">
        <f t="shared" si="239"/>
        <v>412</v>
      </c>
      <c r="J214" t="str">
        <f t="shared" si="232"/>
        <v>{1,100,65,162}</v>
      </c>
      <c r="K214" t="str">
        <f t="shared" si="240"/>
        <v>{2,100,14,35}</v>
      </c>
      <c r="L214" t="str">
        <f t="shared" si="241"/>
        <v>{3,100,412,1030}</v>
      </c>
      <c r="O214">
        <v>207</v>
      </c>
      <c r="P214">
        <v>3</v>
      </c>
      <c r="Q214">
        <v>3</v>
      </c>
      <c r="R214">
        <v>12</v>
      </c>
      <c r="S214" s="14">
        <v>0</v>
      </c>
      <c r="T214" s="14">
        <v>3123.6718811429</v>
      </c>
      <c r="U214" s="14">
        <v>36635.961426762398</v>
      </c>
      <c r="V214">
        <v>1</v>
      </c>
      <c r="W214">
        <v>2</v>
      </c>
      <c r="X214">
        <v>3</v>
      </c>
      <c r="Y214">
        <f t="shared" si="242"/>
        <v>1</v>
      </c>
      <c r="Z214">
        <f t="shared" si="243"/>
        <v>4</v>
      </c>
      <c r="AA214">
        <f t="shared" si="244"/>
        <v>5</v>
      </c>
      <c r="AB214" t="e" vm="1">
        <f t="array" aca="1" ref="AB214" ca="1">_xlfn.SWITCH(Y214,1,1,2,5,3,10,4,50,5,100,6,1000,10000)</f>
        <v>#NAME?</v>
      </c>
      <c r="AC214" t="e" vm="1">
        <f t="array" aca="1" ref="AC214" ca="1">_xlfn.SWITCH(Z214,1,1,2,5,3,10,4,50,5,100,6,1000,10000)</f>
        <v>#NAME?</v>
      </c>
      <c r="AD214" t="e" vm="1">
        <f t="array" aca="1" ref="AD214" ca="1">_xlfn.SWITCH(AA214,1,1,2,5,3,10,4,50,5,100,6,1000,10000)</f>
        <v>#NAME?</v>
      </c>
      <c r="AE214">
        <f t="shared" si="233"/>
        <v>0</v>
      </c>
      <c r="AF214" t="e" vm="2">
        <f t="shared" ca="1" si="234"/>
        <v>#NAME?</v>
      </c>
      <c r="AG214" t="e" vm="2">
        <f t="shared" ca="1" si="235"/>
        <v>#NAME?</v>
      </c>
      <c r="AH214" t="e">
        <f t="array" aca="1" ref="AH214" ca="1">[1]!LKnum(AE214:AG214)</f>
        <v>#NAME?</v>
      </c>
      <c r="AI214">
        <f t="array" ref="AI214">SUMPRODUCT(([2]符文经济!$BA$6:$BA$205)*(Q214=[2]符文经济!$AU$6:$AU$205)*([2]符文经济!$AT$6:$AT$205=R214))</f>
        <v>0</v>
      </c>
    </row>
    <row r="215" spans="4:35" x14ac:dyDescent="0.2">
      <c r="D215">
        <f t="shared" si="256"/>
        <v>17570.654331428799</v>
      </c>
      <c r="E215">
        <f t="shared" si="256"/>
        <v>3904.5898514286237</v>
      </c>
      <c r="F215">
        <f t="shared" si="256"/>
        <v>109907.88428028717</v>
      </c>
      <c r="G215">
        <f t="shared" si="237"/>
        <v>65</v>
      </c>
      <c r="H215">
        <f t="shared" si="238"/>
        <v>14</v>
      </c>
      <c r="I215">
        <f t="shared" si="239"/>
        <v>412</v>
      </c>
      <c r="J215" t="str">
        <f t="shared" si="232"/>
        <v>{1,100,65,162}</v>
      </c>
      <c r="K215" t="str">
        <f t="shared" si="240"/>
        <v>{2,100,14,35}</v>
      </c>
      <c r="L215" t="str">
        <f t="shared" si="241"/>
        <v>{3,100,412,1030}</v>
      </c>
      <c r="O215">
        <v>208</v>
      </c>
      <c r="P215">
        <v>4</v>
      </c>
      <c r="Q215">
        <v>3</v>
      </c>
      <c r="R215">
        <v>12</v>
      </c>
      <c r="S215" s="14">
        <v>0</v>
      </c>
      <c r="T215" s="14">
        <v>390.45898514286199</v>
      </c>
      <c r="U215" s="14">
        <v>67776.528639510405</v>
      </c>
      <c r="V215">
        <v>1</v>
      </c>
      <c r="W215">
        <v>2</v>
      </c>
      <c r="X215">
        <v>3</v>
      </c>
      <c r="Y215">
        <f t="shared" si="242"/>
        <v>1</v>
      </c>
      <c r="Z215">
        <f t="shared" si="243"/>
        <v>3</v>
      </c>
      <c r="AA215">
        <f t="shared" si="244"/>
        <v>5</v>
      </c>
      <c r="AB215" t="e" vm="1">
        <f t="array" aca="1" ref="AB215" ca="1">_xlfn.SWITCH(Y215,1,1,2,5,3,10,4,50,5,100,6,1000,10000)</f>
        <v>#NAME?</v>
      </c>
      <c r="AC215" t="e" vm="1">
        <f t="array" aca="1" ref="AC215" ca="1">_xlfn.SWITCH(Z215,1,1,2,5,3,10,4,50,5,100,6,1000,10000)</f>
        <v>#NAME?</v>
      </c>
      <c r="AD215" t="e" vm="1">
        <f t="array" aca="1" ref="AD215" ca="1">_xlfn.SWITCH(AA215,1,1,2,5,3,10,4,50,5,100,6,1000,10000)</f>
        <v>#NAME?</v>
      </c>
      <c r="AE215">
        <f t="shared" si="233"/>
        <v>0</v>
      </c>
      <c r="AF215" t="e" vm="2">
        <f t="shared" ca="1" si="234"/>
        <v>#NAME?</v>
      </c>
      <c r="AG215" t="e" vm="2">
        <f t="shared" ca="1" si="235"/>
        <v>#NAME?</v>
      </c>
      <c r="AH215" t="e">
        <f t="array" aca="1" ref="AH215" ca="1">[1]!LKnum(AE215:AG215)</f>
        <v>#NAME?</v>
      </c>
      <c r="AI215">
        <f t="array" ref="AI215">SUMPRODUCT(([2]符文经济!$BA$6:$BA$205)*(Q215=[2]符文经济!$AU$6:$AU$205)*([2]符文经济!$AT$6:$AT$205=R215))</f>
        <v>0</v>
      </c>
    </row>
    <row r="216" spans="4:35" x14ac:dyDescent="0.2">
      <c r="D216">
        <f t="shared" ref="D216" si="257">SUM(S216:S219)</f>
        <v>22728.5064003958</v>
      </c>
      <c r="E216">
        <f t="shared" ref="E216" si="258">SUM(T216:T219)</f>
        <v>5050.7792000879745</v>
      </c>
      <c r="F216">
        <f t="shared" ref="F216" si="259">SUM(U216:U219)</f>
        <v>142171.2592029201</v>
      </c>
      <c r="G216">
        <f t="shared" si="237"/>
        <v>85</v>
      </c>
      <c r="H216">
        <f t="shared" si="238"/>
        <v>18</v>
      </c>
      <c r="I216">
        <f t="shared" si="239"/>
        <v>533</v>
      </c>
      <c r="J216" t="str">
        <f t="shared" si="232"/>
        <v>{1,100,85,212}</v>
      </c>
      <c r="K216" t="str">
        <f t="shared" si="240"/>
        <v>{2,100,18,45}</v>
      </c>
      <c r="L216" t="str">
        <f t="shared" si="241"/>
        <v>{3,100,533,1332}</v>
      </c>
      <c r="O216">
        <v>209</v>
      </c>
      <c r="P216">
        <v>1</v>
      </c>
      <c r="Q216">
        <v>3</v>
      </c>
      <c r="R216">
        <v>13</v>
      </c>
      <c r="S216" s="14">
        <v>11364.2532001979</v>
      </c>
      <c r="T216" s="14">
        <v>505.07792000879698</v>
      </c>
      <c r="U216" s="14">
        <v>0</v>
      </c>
      <c r="V216">
        <v>1</v>
      </c>
      <c r="W216">
        <v>2</v>
      </c>
      <c r="X216">
        <v>3</v>
      </c>
      <c r="Y216">
        <f t="shared" si="242"/>
        <v>5</v>
      </c>
      <c r="Z216">
        <f t="shared" si="243"/>
        <v>3</v>
      </c>
      <c r="AA216">
        <f t="shared" si="244"/>
        <v>1</v>
      </c>
      <c r="AB216" t="e" vm="1">
        <f t="array" aca="1" ref="AB216" ca="1">_xlfn.SWITCH(Y216,1,1,2,5,3,10,4,50,5,100,6,1000,10000)</f>
        <v>#NAME?</v>
      </c>
      <c r="AC216" t="e" vm="1">
        <f t="array" aca="1" ref="AC216" ca="1">_xlfn.SWITCH(Z216,1,1,2,5,3,10,4,50,5,100,6,1000,10000)</f>
        <v>#NAME?</v>
      </c>
      <c r="AD216" t="e" vm="1">
        <f t="array" aca="1" ref="AD216" ca="1">_xlfn.SWITCH(AA216,1,1,2,5,3,10,4,50,5,100,6,1000,10000)</f>
        <v>#NAME?</v>
      </c>
      <c r="AE216" t="e" vm="2">
        <f t="shared" ca="1" si="233"/>
        <v>#NAME?</v>
      </c>
      <c r="AF216" t="e" vm="2">
        <f t="shared" ca="1" si="234"/>
        <v>#NAME?</v>
      </c>
      <c r="AG216">
        <f t="shared" si="235"/>
        <v>0</v>
      </c>
      <c r="AH216" t="e">
        <f t="array" aca="1" ref="AH216" ca="1">[1]!LKnum(AE216:AG216)</f>
        <v>#NAME?</v>
      </c>
      <c r="AI216">
        <f t="array" ref="AI216">SUMPRODUCT(([2]符文经济!$BA$6:$BA$205)*(Q216=[2]符文经济!$AU$6:$AU$205)*([2]符文经济!$AT$6:$AT$205=R216))</f>
        <v>0</v>
      </c>
    </row>
    <row r="217" spans="4:35" x14ac:dyDescent="0.2">
      <c r="D217">
        <f t="shared" ref="D217:F219" si="260">D216</f>
        <v>22728.5064003958</v>
      </c>
      <c r="E217">
        <f t="shared" si="260"/>
        <v>5050.7792000879745</v>
      </c>
      <c r="F217">
        <f t="shared" si="260"/>
        <v>142171.2592029201</v>
      </c>
      <c r="G217">
        <f t="shared" si="237"/>
        <v>85</v>
      </c>
      <c r="H217">
        <f t="shared" si="238"/>
        <v>18</v>
      </c>
      <c r="I217">
        <f t="shared" si="239"/>
        <v>533</v>
      </c>
      <c r="J217" t="str">
        <f t="shared" si="232"/>
        <v>{1,100,85,212}</v>
      </c>
      <c r="K217" t="str">
        <f t="shared" si="240"/>
        <v>{2,100,18,45}</v>
      </c>
      <c r="L217" t="str">
        <f t="shared" si="241"/>
        <v>{3,100,533,1332}</v>
      </c>
      <c r="O217">
        <v>210</v>
      </c>
      <c r="P217">
        <v>2</v>
      </c>
      <c r="Q217">
        <v>3</v>
      </c>
      <c r="R217">
        <v>13</v>
      </c>
      <c r="S217" s="14">
        <v>11364.2532001979</v>
      </c>
      <c r="T217" s="14">
        <v>0</v>
      </c>
      <c r="U217" s="14">
        <v>7108.5629601459996</v>
      </c>
      <c r="V217">
        <v>1</v>
      </c>
      <c r="W217">
        <v>2</v>
      </c>
      <c r="X217">
        <v>3</v>
      </c>
      <c r="Y217">
        <f t="shared" si="242"/>
        <v>5</v>
      </c>
      <c r="Z217">
        <f t="shared" si="243"/>
        <v>1</v>
      </c>
      <c r="AA217">
        <f t="shared" si="244"/>
        <v>4</v>
      </c>
      <c r="AB217" t="e" vm="1">
        <f t="array" aca="1" ref="AB217" ca="1">_xlfn.SWITCH(Y217,1,1,2,5,3,10,4,50,5,100,6,1000,10000)</f>
        <v>#NAME?</v>
      </c>
      <c r="AC217" t="e" vm="1">
        <f t="array" aca="1" ref="AC217" ca="1">_xlfn.SWITCH(Z217,1,1,2,5,3,10,4,50,5,100,6,1000,10000)</f>
        <v>#NAME?</v>
      </c>
      <c r="AD217" t="e" vm="1">
        <f t="array" aca="1" ref="AD217" ca="1">_xlfn.SWITCH(AA217,1,1,2,5,3,10,4,50,5,100,6,1000,10000)</f>
        <v>#NAME?</v>
      </c>
      <c r="AE217" t="e" vm="2">
        <f t="shared" ca="1" si="233"/>
        <v>#NAME?</v>
      </c>
      <c r="AF217">
        <f t="shared" si="234"/>
        <v>0</v>
      </c>
      <c r="AG217" t="e" vm="2">
        <f t="shared" ca="1" si="235"/>
        <v>#NAME?</v>
      </c>
      <c r="AH217" t="e">
        <f t="array" aca="1" ref="AH217" ca="1">[1]!LKnum(AE217:AG217)</f>
        <v>#NAME?</v>
      </c>
      <c r="AI217">
        <f t="array" ref="AI217">SUMPRODUCT(([2]符文经济!$BA$6:$BA$205)*(Q217=[2]符文经济!$AU$6:$AU$205)*([2]符文经济!$AT$6:$AT$205=R217))</f>
        <v>0</v>
      </c>
    </row>
    <row r="218" spans="4:35" x14ac:dyDescent="0.2">
      <c r="D218">
        <f t="shared" si="260"/>
        <v>22728.5064003958</v>
      </c>
      <c r="E218">
        <f t="shared" si="260"/>
        <v>5050.7792000879745</v>
      </c>
      <c r="F218">
        <f t="shared" si="260"/>
        <v>142171.2592029201</v>
      </c>
      <c r="G218">
        <f t="shared" si="237"/>
        <v>85</v>
      </c>
      <c r="H218">
        <f t="shared" si="238"/>
        <v>18</v>
      </c>
      <c r="I218">
        <f t="shared" si="239"/>
        <v>533</v>
      </c>
      <c r="J218" t="str">
        <f t="shared" si="232"/>
        <v>{1,100,85,212}</v>
      </c>
      <c r="K218" t="str">
        <f t="shared" si="240"/>
        <v>{2,100,18,45}</v>
      </c>
      <c r="L218" t="str">
        <f t="shared" si="241"/>
        <v>{3,100,533,1332}</v>
      </c>
      <c r="O218">
        <v>211</v>
      </c>
      <c r="P218">
        <v>3</v>
      </c>
      <c r="Q218">
        <v>3</v>
      </c>
      <c r="R218">
        <v>13</v>
      </c>
      <c r="S218" s="14">
        <v>0</v>
      </c>
      <c r="T218" s="14">
        <v>4040.6233600703799</v>
      </c>
      <c r="U218" s="14">
        <v>47390.419734306699</v>
      </c>
      <c r="V218">
        <v>1</v>
      </c>
      <c r="W218">
        <v>2</v>
      </c>
      <c r="X218">
        <v>3</v>
      </c>
      <c r="Y218">
        <f t="shared" si="242"/>
        <v>1</v>
      </c>
      <c r="Z218">
        <f t="shared" si="243"/>
        <v>4</v>
      </c>
      <c r="AA218">
        <f t="shared" si="244"/>
        <v>5</v>
      </c>
      <c r="AB218" t="e" vm="1">
        <f t="array" aca="1" ref="AB218" ca="1">_xlfn.SWITCH(Y218,1,1,2,5,3,10,4,50,5,100,6,1000,10000)</f>
        <v>#NAME?</v>
      </c>
      <c r="AC218" t="e" vm="1">
        <f t="array" aca="1" ref="AC218" ca="1">_xlfn.SWITCH(Z218,1,1,2,5,3,10,4,50,5,100,6,1000,10000)</f>
        <v>#NAME?</v>
      </c>
      <c r="AD218" t="e" vm="1">
        <f t="array" aca="1" ref="AD218" ca="1">_xlfn.SWITCH(AA218,1,1,2,5,3,10,4,50,5,100,6,1000,10000)</f>
        <v>#NAME?</v>
      </c>
      <c r="AE218">
        <f t="shared" si="233"/>
        <v>0</v>
      </c>
      <c r="AF218" t="e" vm="2">
        <f t="shared" ca="1" si="234"/>
        <v>#NAME?</v>
      </c>
      <c r="AG218" t="e" vm="2">
        <f t="shared" ca="1" si="235"/>
        <v>#NAME?</v>
      </c>
      <c r="AH218" t="e">
        <f t="array" aca="1" ref="AH218" ca="1">[1]!LKnum(AE218:AG218)</f>
        <v>#NAME?</v>
      </c>
      <c r="AI218">
        <f t="array" ref="AI218">SUMPRODUCT(([2]符文经济!$BA$6:$BA$205)*(Q218=[2]符文经济!$AU$6:$AU$205)*([2]符文经济!$AT$6:$AT$205=R218))</f>
        <v>0</v>
      </c>
    </row>
    <row r="219" spans="4:35" x14ac:dyDescent="0.2">
      <c r="D219">
        <f t="shared" si="260"/>
        <v>22728.5064003958</v>
      </c>
      <c r="E219">
        <f t="shared" si="260"/>
        <v>5050.7792000879745</v>
      </c>
      <c r="F219">
        <f t="shared" si="260"/>
        <v>142171.2592029201</v>
      </c>
      <c r="G219">
        <f t="shared" si="237"/>
        <v>85</v>
      </c>
      <c r="H219">
        <f t="shared" si="238"/>
        <v>18</v>
      </c>
      <c r="I219">
        <f t="shared" si="239"/>
        <v>533</v>
      </c>
      <c r="J219" t="str">
        <f t="shared" si="232"/>
        <v>{1,100,85,212}</v>
      </c>
      <c r="K219" t="str">
        <f t="shared" si="240"/>
        <v>{2,100,18,45}</v>
      </c>
      <c r="L219" t="str">
        <f t="shared" si="241"/>
        <v>{3,100,533,1332}</v>
      </c>
      <c r="O219">
        <v>212</v>
      </c>
      <c r="P219">
        <v>4</v>
      </c>
      <c r="Q219">
        <v>3</v>
      </c>
      <c r="R219">
        <v>13</v>
      </c>
      <c r="S219" s="14">
        <v>0</v>
      </c>
      <c r="T219" s="14">
        <v>505.07792000879698</v>
      </c>
      <c r="U219" s="14">
        <v>87672.276508467403</v>
      </c>
      <c r="V219">
        <v>1</v>
      </c>
      <c r="W219">
        <v>2</v>
      </c>
      <c r="X219">
        <v>3</v>
      </c>
      <c r="Y219">
        <f t="shared" si="242"/>
        <v>1</v>
      </c>
      <c r="Z219">
        <f t="shared" si="243"/>
        <v>3</v>
      </c>
      <c r="AA219">
        <f t="shared" si="244"/>
        <v>5</v>
      </c>
      <c r="AB219" t="e" vm="1">
        <f t="array" aca="1" ref="AB219" ca="1">_xlfn.SWITCH(Y219,1,1,2,5,3,10,4,50,5,100,6,1000,10000)</f>
        <v>#NAME?</v>
      </c>
      <c r="AC219" t="e" vm="1">
        <f t="array" aca="1" ref="AC219" ca="1">_xlfn.SWITCH(Z219,1,1,2,5,3,10,4,50,5,100,6,1000,10000)</f>
        <v>#NAME?</v>
      </c>
      <c r="AD219" t="e" vm="1">
        <f t="array" aca="1" ref="AD219" ca="1">_xlfn.SWITCH(AA219,1,1,2,5,3,10,4,50,5,100,6,1000,10000)</f>
        <v>#NAME?</v>
      </c>
      <c r="AE219">
        <f t="shared" si="233"/>
        <v>0</v>
      </c>
      <c r="AF219" t="e" vm="2">
        <f t="shared" ca="1" si="234"/>
        <v>#NAME?</v>
      </c>
      <c r="AG219" t="e" vm="2">
        <f t="shared" ca="1" si="235"/>
        <v>#NAME?</v>
      </c>
      <c r="AH219" t="e">
        <f t="array" aca="1" ref="AH219" ca="1">[1]!LKnum(AE219:AG219)</f>
        <v>#NAME?</v>
      </c>
      <c r="AI219">
        <f t="array" ref="AI219">SUMPRODUCT(([2]符文经济!$BA$6:$BA$205)*(Q219=[2]符文经济!$AU$6:$AU$205)*([2]符文经济!$AT$6:$AT$205=R219))</f>
        <v>0</v>
      </c>
    </row>
    <row r="220" spans="4:35" x14ac:dyDescent="0.2">
      <c r="D220">
        <f t="shared" ref="D220" si="261">SUM(S220:S223)</f>
        <v>29329.482806955199</v>
      </c>
      <c r="E220">
        <f t="shared" ref="E220" si="262">SUM(T220:T223)</f>
        <v>6517.6628459900503</v>
      </c>
      <c r="F220">
        <f t="shared" ref="F220" si="263">SUM(U220:U223)</f>
        <v>183461.65951153645</v>
      </c>
      <c r="G220">
        <f t="shared" si="237"/>
        <v>109</v>
      </c>
      <c r="H220">
        <f t="shared" si="238"/>
        <v>24</v>
      </c>
      <c r="I220">
        <f t="shared" si="239"/>
        <v>687</v>
      </c>
      <c r="J220" t="str">
        <f t="shared" si="232"/>
        <v>{1,100,109,272}</v>
      </c>
      <c r="K220" t="str">
        <f t="shared" si="240"/>
        <v>{2,100,24,60}</v>
      </c>
      <c r="L220" t="str">
        <f t="shared" si="241"/>
        <v>{3,100,687,1717}</v>
      </c>
      <c r="O220">
        <v>213</v>
      </c>
      <c r="P220">
        <v>1</v>
      </c>
      <c r="Q220">
        <v>3</v>
      </c>
      <c r="R220">
        <v>14</v>
      </c>
      <c r="S220" s="14">
        <v>14664.741403477599</v>
      </c>
      <c r="T220" s="14">
        <v>651.76628459900496</v>
      </c>
      <c r="U220" s="14">
        <v>0</v>
      </c>
      <c r="V220">
        <v>1</v>
      </c>
      <c r="W220">
        <v>2</v>
      </c>
      <c r="X220">
        <v>3</v>
      </c>
      <c r="Y220">
        <f t="shared" si="242"/>
        <v>5</v>
      </c>
      <c r="Z220">
        <f t="shared" si="243"/>
        <v>3</v>
      </c>
      <c r="AA220">
        <f t="shared" si="244"/>
        <v>1</v>
      </c>
      <c r="AB220" t="e" vm="1">
        <f t="array" aca="1" ref="AB220" ca="1">_xlfn.SWITCH(Y220,1,1,2,5,3,10,4,50,5,100,6,1000,10000)</f>
        <v>#NAME?</v>
      </c>
      <c r="AC220" t="e" vm="1">
        <f t="array" aca="1" ref="AC220" ca="1">_xlfn.SWITCH(Z220,1,1,2,5,3,10,4,50,5,100,6,1000,10000)</f>
        <v>#NAME?</v>
      </c>
      <c r="AD220" t="e" vm="1">
        <f t="array" aca="1" ref="AD220" ca="1">_xlfn.SWITCH(AA220,1,1,2,5,3,10,4,50,5,100,6,1000,10000)</f>
        <v>#NAME?</v>
      </c>
      <c r="AE220" t="e" vm="2">
        <f t="shared" ca="1" si="233"/>
        <v>#NAME?</v>
      </c>
      <c r="AF220" t="e" vm="2">
        <f t="shared" ca="1" si="234"/>
        <v>#NAME?</v>
      </c>
      <c r="AG220">
        <f t="shared" si="235"/>
        <v>0</v>
      </c>
      <c r="AH220" t="e">
        <f t="array" aca="1" ref="AH220" ca="1">[1]!LKnum(AE220:AG220)</f>
        <v>#NAME?</v>
      </c>
      <c r="AI220">
        <f t="array" ref="AI220">SUMPRODUCT(([2]符文经济!$BA$6:$BA$205)*(Q220=[2]符文经济!$AU$6:$AU$205)*([2]符文经济!$AT$6:$AT$205=R220))</f>
        <v>0</v>
      </c>
    </row>
    <row r="221" spans="4:35" x14ac:dyDescent="0.2">
      <c r="D221">
        <f t="shared" ref="D221:F223" si="264">D220</f>
        <v>29329.482806955199</v>
      </c>
      <c r="E221">
        <f t="shared" si="264"/>
        <v>6517.6628459900503</v>
      </c>
      <c r="F221">
        <f t="shared" si="264"/>
        <v>183461.65951153645</v>
      </c>
      <c r="G221">
        <f t="shared" si="237"/>
        <v>109</v>
      </c>
      <c r="H221">
        <f t="shared" si="238"/>
        <v>24</v>
      </c>
      <c r="I221">
        <f t="shared" si="239"/>
        <v>687</v>
      </c>
      <c r="J221" t="str">
        <f t="shared" si="232"/>
        <v>{1,100,109,272}</v>
      </c>
      <c r="K221" t="str">
        <f t="shared" si="240"/>
        <v>{2,100,24,60}</v>
      </c>
      <c r="L221" t="str">
        <f t="shared" si="241"/>
        <v>{3,100,687,1717}</v>
      </c>
      <c r="O221">
        <v>214</v>
      </c>
      <c r="P221">
        <v>2</v>
      </c>
      <c r="Q221">
        <v>3</v>
      </c>
      <c r="R221">
        <v>14</v>
      </c>
      <c r="S221" s="14">
        <v>14664.741403477599</v>
      </c>
      <c r="T221" s="14">
        <v>0</v>
      </c>
      <c r="U221" s="14">
        <v>9173.08297557685</v>
      </c>
      <c r="V221">
        <v>1</v>
      </c>
      <c r="W221">
        <v>2</v>
      </c>
      <c r="X221">
        <v>3</v>
      </c>
      <c r="Y221">
        <f t="shared" si="242"/>
        <v>5</v>
      </c>
      <c r="Z221">
        <f t="shared" si="243"/>
        <v>1</v>
      </c>
      <c r="AA221">
        <f t="shared" si="244"/>
        <v>4</v>
      </c>
      <c r="AB221" t="e" vm="1">
        <f t="array" aca="1" ref="AB221" ca="1">_xlfn.SWITCH(Y221,1,1,2,5,3,10,4,50,5,100,6,1000,10000)</f>
        <v>#NAME?</v>
      </c>
      <c r="AC221" t="e" vm="1">
        <f t="array" aca="1" ref="AC221" ca="1">_xlfn.SWITCH(Z221,1,1,2,5,3,10,4,50,5,100,6,1000,10000)</f>
        <v>#NAME?</v>
      </c>
      <c r="AD221" t="e" vm="1">
        <f t="array" aca="1" ref="AD221" ca="1">_xlfn.SWITCH(AA221,1,1,2,5,3,10,4,50,5,100,6,1000,10000)</f>
        <v>#NAME?</v>
      </c>
      <c r="AE221" t="e" vm="2">
        <f t="shared" ca="1" si="233"/>
        <v>#NAME?</v>
      </c>
      <c r="AF221">
        <f t="shared" si="234"/>
        <v>0</v>
      </c>
      <c r="AG221" t="e" vm="2">
        <f t="shared" ca="1" si="235"/>
        <v>#NAME?</v>
      </c>
      <c r="AH221" t="e">
        <f t="array" aca="1" ref="AH221" ca="1">[1]!LKnum(AE221:AG221)</f>
        <v>#NAME?</v>
      </c>
      <c r="AI221">
        <f t="array" ref="AI221">SUMPRODUCT(([2]符文经济!$BA$6:$BA$205)*(Q221=[2]符文经济!$AU$6:$AU$205)*([2]符文经济!$AT$6:$AT$205=R221))</f>
        <v>0</v>
      </c>
    </row>
    <row r="222" spans="4:35" x14ac:dyDescent="0.2">
      <c r="D222">
        <f t="shared" si="264"/>
        <v>29329.482806955199</v>
      </c>
      <c r="E222">
        <f t="shared" si="264"/>
        <v>6517.6628459900503</v>
      </c>
      <c r="F222">
        <f t="shared" si="264"/>
        <v>183461.65951153645</v>
      </c>
      <c r="G222">
        <f t="shared" si="237"/>
        <v>109</v>
      </c>
      <c r="H222">
        <f t="shared" si="238"/>
        <v>24</v>
      </c>
      <c r="I222">
        <f t="shared" si="239"/>
        <v>687</v>
      </c>
      <c r="J222" t="str">
        <f t="shared" si="232"/>
        <v>{1,100,109,272}</v>
      </c>
      <c r="K222" t="str">
        <f t="shared" si="240"/>
        <v>{2,100,24,60}</v>
      </c>
      <c r="L222" t="str">
        <f t="shared" si="241"/>
        <v>{3,100,687,1717}</v>
      </c>
      <c r="O222">
        <v>215</v>
      </c>
      <c r="P222">
        <v>3</v>
      </c>
      <c r="Q222">
        <v>3</v>
      </c>
      <c r="R222">
        <v>14</v>
      </c>
      <c r="S222" s="14">
        <v>0</v>
      </c>
      <c r="T222" s="14">
        <v>5214.1302767920397</v>
      </c>
      <c r="U222" s="14">
        <v>61153.886503845599</v>
      </c>
      <c r="V222">
        <v>1</v>
      </c>
      <c r="W222">
        <v>2</v>
      </c>
      <c r="X222">
        <v>3</v>
      </c>
      <c r="Y222">
        <f t="shared" si="242"/>
        <v>1</v>
      </c>
      <c r="Z222">
        <f t="shared" si="243"/>
        <v>4</v>
      </c>
      <c r="AA222">
        <f t="shared" si="244"/>
        <v>5</v>
      </c>
      <c r="AB222" t="e" vm="1">
        <f t="array" aca="1" ref="AB222" ca="1">_xlfn.SWITCH(Y222,1,1,2,5,3,10,4,50,5,100,6,1000,10000)</f>
        <v>#NAME?</v>
      </c>
      <c r="AC222" t="e" vm="1">
        <f t="array" aca="1" ref="AC222" ca="1">_xlfn.SWITCH(Z222,1,1,2,5,3,10,4,50,5,100,6,1000,10000)</f>
        <v>#NAME?</v>
      </c>
      <c r="AD222" t="e" vm="1">
        <f t="array" aca="1" ref="AD222" ca="1">_xlfn.SWITCH(AA222,1,1,2,5,3,10,4,50,5,100,6,1000,10000)</f>
        <v>#NAME?</v>
      </c>
      <c r="AE222">
        <f t="shared" si="233"/>
        <v>0</v>
      </c>
      <c r="AF222" t="e" vm="2">
        <f t="shared" ca="1" si="234"/>
        <v>#NAME?</v>
      </c>
      <c r="AG222" t="e" vm="2">
        <f t="shared" ca="1" si="235"/>
        <v>#NAME?</v>
      </c>
      <c r="AH222" t="e">
        <f t="array" aca="1" ref="AH222" ca="1">[1]!LKnum(AE222:AG222)</f>
        <v>#NAME?</v>
      </c>
      <c r="AI222">
        <f t="array" ref="AI222">SUMPRODUCT(([2]符文经济!$BA$6:$BA$205)*(Q222=[2]符文经济!$AU$6:$AU$205)*([2]符文经济!$AT$6:$AT$205=R222))</f>
        <v>0</v>
      </c>
    </row>
    <row r="223" spans="4:35" x14ac:dyDescent="0.2">
      <c r="D223">
        <f t="shared" si="264"/>
        <v>29329.482806955199</v>
      </c>
      <c r="E223">
        <f t="shared" si="264"/>
        <v>6517.6628459900503</v>
      </c>
      <c r="F223">
        <f t="shared" si="264"/>
        <v>183461.65951153645</v>
      </c>
      <c r="G223">
        <f t="shared" si="237"/>
        <v>109</v>
      </c>
      <c r="H223">
        <f t="shared" si="238"/>
        <v>24</v>
      </c>
      <c r="I223">
        <f t="shared" si="239"/>
        <v>687</v>
      </c>
      <c r="J223" t="str">
        <f t="shared" si="232"/>
        <v>{1,100,109,272}</v>
      </c>
      <c r="K223" t="str">
        <f t="shared" si="240"/>
        <v>{2,100,24,60}</v>
      </c>
      <c r="L223" t="str">
        <f t="shared" si="241"/>
        <v>{3,100,687,1717}</v>
      </c>
      <c r="O223">
        <v>216</v>
      </c>
      <c r="P223">
        <v>4</v>
      </c>
      <c r="Q223">
        <v>3</v>
      </c>
      <c r="R223">
        <v>14</v>
      </c>
      <c r="S223" s="14">
        <v>0</v>
      </c>
      <c r="T223" s="14">
        <v>651.76628459900496</v>
      </c>
      <c r="U223" s="14">
        <v>113134.690032114</v>
      </c>
      <c r="V223">
        <v>1</v>
      </c>
      <c r="W223">
        <v>2</v>
      </c>
      <c r="X223">
        <v>3</v>
      </c>
      <c r="Y223">
        <f t="shared" si="242"/>
        <v>1</v>
      </c>
      <c r="Z223">
        <f t="shared" si="243"/>
        <v>3</v>
      </c>
      <c r="AA223">
        <f t="shared" si="244"/>
        <v>6</v>
      </c>
      <c r="AB223" t="e" vm="1">
        <f t="array" aca="1" ref="AB223" ca="1">_xlfn.SWITCH(Y223,1,1,2,5,3,10,4,50,5,100,6,1000,10000)</f>
        <v>#NAME?</v>
      </c>
      <c r="AC223" t="e" vm="1">
        <f t="array" aca="1" ref="AC223" ca="1">_xlfn.SWITCH(Z223,1,1,2,5,3,10,4,50,5,100,6,1000,10000)</f>
        <v>#NAME?</v>
      </c>
      <c r="AD223" t="e" vm="1">
        <f t="array" aca="1" ref="AD223" ca="1">_xlfn.SWITCH(AA223,1,1,2,5,3,10,4,50,5,100,6,1000,10000)</f>
        <v>#NAME?</v>
      </c>
      <c r="AE223">
        <f t="shared" si="233"/>
        <v>0</v>
      </c>
      <c r="AF223" t="e" vm="2">
        <f t="shared" ca="1" si="234"/>
        <v>#NAME?</v>
      </c>
      <c r="AG223" t="e" vm="2">
        <f t="shared" ca="1" si="235"/>
        <v>#NAME?</v>
      </c>
      <c r="AH223" t="e">
        <f t="array" aca="1" ref="AH223" ca="1">[1]!LKnum(AE223:AG223)</f>
        <v>#NAME?</v>
      </c>
      <c r="AI223">
        <f t="array" ref="AI223">SUMPRODUCT(([2]符文经济!$BA$6:$BA$205)*(Q223=[2]符文经济!$AU$6:$AU$205)*([2]符文经济!$AT$6:$AT$205=R223))</f>
        <v>0</v>
      </c>
    </row>
    <row r="224" spans="4:35" x14ac:dyDescent="0.2">
      <c r="D224">
        <f t="shared" ref="D224" si="265">SUM(S224:S227)</f>
        <v>37764.570371950802</v>
      </c>
      <c r="E224">
        <f t="shared" ref="E224" si="266">SUM(T224:T227)</f>
        <v>8392.1267493224132</v>
      </c>
      <c r="F224">
        <f t="shared" ref="F224" si="267">SUM(U224:U227)</f>
        <v>236224.78435028292</v>
      </c>
      <c r="G224">
        <f t="shared" si="237"/>
        <v>141</v>
      </c>
      <c r="H224">
        <f t="shared" si="238"/>
        <v>31</v>
      </c>
      <c r="I224">
        <f t="shared" si="239"/>
        <v>885</v>
      </c>
      <c r="J224" t="str">
        <f t="shared" si="232"/>
        <v>{1,100,141,352}</v>
      </c>
      <c r="K224" t="str">
        <f t="shared" si="240"/>
        <v>{2,100,31,77}</v>
      </c>
      <c r="L224" t="str">
        <f t="shared" si="241"/>
        <v>{3,100,885,2212}</v>
      </c>
      <c r="O224">
        <v>217</v>
      </c>
      <c r="P224">
        <v>1</v>
      </c>
      <c r="Q224">
        <v>3</v>
      </c>
      <c r="R224">
        <v>15</v>
      </c>
      <c r="S224" s="14">
        <v>18882.285185975401</v>
      </c>
      <c r="T224" s="14">
        <v>839.21267493224195</v>
      </c>
      <c r="U224" s="14">
        <v>0</v>
      </c>
      <c r="V224">
        <v>1</v>
      </c>
      <c r="W224">
        <v>2</v>
      </c>
      <c r="X224">
        <v>3</v>
      </c>
      <c r="Y224">
        <f t="shared" si="242"/>
        <v>5</v>
      </c>
      <c r="Z224">
        <f t="shared" si="243"/>
        <v>3</v>
      </c>
      <c r="AA224">
        <f t="shared" si="244"/>
        <v>1</v>
      </c>
      <c r="AB224" t="e" vm="1">
        <f t="array" aca="1" ref="AB224" ca="1">_xlfn.SWITCH(Y224,1,1,2,5,3,10,4,50,5,100,6,1000,10000)</f>
        <v>#NAME?</v>
      </c>
      <c r="AC224" t="e" vm="1">
        <f t="array" aca="1" ref="AC224" ca="1">_xlfn.SWITCH(Z224,1,1,2,5,3,10,4,50,5,100,6,1000,10000)</f>
        <v>#NAME?</v>
      </c>
      <c r="AD224" t="e" vm="1">
        <f t="array" aca="1" ref="AD224" ca="1">_xlfn.SWITCH(AA224,1,1,2,5,3,10,4,50,5,100,6,1000,10000)</f>
        <v>#NAME?</v>
      </c>
      <c r="AE224" t="e" vm="2">
        <f t="shared" ca="1" si="233"/>
        <v>#NAME?</v>
      </c>
      <c r="AF224" t="e" vm="2">
        <f t="shared" ca="1" si="234"/>
        <v>#NAME?</v>
      </c>
      <c r="AG224">
        <f t="shared" si="235"/>
        <v>0</v>
      </c>
      <c r="AH224" t="e">
        <f t="array" aca="1" ref="AH224" ca="1">[1]!LKnum(AE224:AG224)</f>
        <v>#NAME?</v>
      </c>
      <c r="AI224">
        <f t="array" ref="AI224">SUMPRODUCT(([2]符文经济!$BA$6:$BA$205)*(Q224=[2]符文经济!$AU$6:$AU$205)*([2]符文经济!$AT$6:$AT$205=R224))</f>
        <v>0</v>
      </c>
    </row>
    <row r="225" spans="4:35" x14ac:dyDescent="0.2">
      <c r="D225">
        <f t="shared" ref="D225:F227" si="268">D224</f>
        <v>37764.570371950802</v>
      </c>
      <c r="E225">
        <f t="shared" si="268"/>
        <v>8392.1267493224132</v>
      </c>
      <c r="F225">
        <f t="shared" si="268"/>
        <v>236224.78435028292</v>
      </c>
      <c r="G225">
        <f t="shared" si="237"/>
        <v>141</v>
      </c>
      <c r="H225">
        <f t="shared" si="238"/>
        <v>31</v>
      </c>
      <c r="I225">
        <f t="shared" si="239"/>
        <v>885</v>
      </c>
      <c r="J225" t="str">
        <f t="shared" si="232"/>
        <v>{1,100,141,352}</v>
      </c>
      <c r="K225" t="str">
        <f t="shared" si="240"/>
        <v>{2,100,31,77}</v>
      </c>
      <c r="L225" t="str">
        <f t="shared" si="241"/>
        <v>{3,100,885,2212}</v>
      </c>
      <c r="O225">
        <v>218</v>
      </c>
      <c r="P225">
        <v>2</v>
      </c>
      <c r="Q225">
        <v>3</v>
      </c>
      <c r="R225">
        <v>15</v>
      </c>
      <c r="S225" s="14">
        <v>18882.285185975401</v>
      </c>
      <c r="T225" s="14">
        <v>0</v>
      </c>
      <c r="U225" s="14">
        <v>11811.239217514199</v>
      </c>
      <c r="V225">
        <v>1</v>
      </c>
      <c r="W225">
        <v>2</v>
      </c>
      <c r="X225">
        <v>3</v>
      </c>
      <c r="Y225">
        <f t="shared" si="242"/>
        <v>5</v>
      </c>
      <c r="Z225">
        <f t="shared" si="243"/>
        <v>1</v>
      </c>
      <c r="AA225">
        <f t="shared" si="244"/>
        <v>5</v>
      </c>
      <c r="AB225" t="e" vm="1">
        <f t="array" aca="1" ref="AB225" ca="1">_xlfn.SWITCH(Y225,1,1,2,5,3,10,4,50,5,100,6,1000,10000)</f>
        <v>#NAME?</v>
      </c>
      <c r="AC225" t="e" vm="1">
        <f t="array" aca="1" ref="AC225" ca="1">_xlfn.SWITCH(Z225,1,1,2,5,3,10,4,50,5,100,6,1000,10000)</f>
        <v>#NAME?</v>
      </c>
      <c r="AD225" t="e" vm="1">
        <f t="array" aca="1" ref="AD225" ca="1">_xlfn.SWITCH(AA225,1,1,2,5,3,10,4,50,5,100,6,1000,10000)</f>
        <v>#NAME?</v>
      </c>
      <c r="AE225" t="e" vm="2">
        <f t="shared" ca="1" si="233"/>
        <v>#NAME?</v>
      </c>
      <c r="AF225">
        <f t="shared" si="234"/>
        <v>0</v>
      </c>
      <c r="AG225" t="e" vm="2">
        <f t="shared" ca="1" si="235"/>
        <v>#NAME?</v>
      </c>
      <c r="AH225" t="e">
        <f t="array" aca="1" ref="AH225" ca="1">[1]!LKnum(AE225:AG225)</f>
        <v>#NAME?</v>
      </c>
      <c r="AI225">
        <f t="array" ref="AI225">SUMPRODUCT(([2]符文经济!$BA$6:$BA$205)*(Q225=[2]符文经济!$AU$6:$AU$205)*([2]符文经济!$AT$6:$AT$205=R225))</f>
        <v>0</v>
      </c>
    </row>
    <row r="226" spans="4:35" x14ac:dyDescent="0.2">
      <c r="D226">
        <f t="shared" si="268"/>
        <v>37764.570371950802</v>
      </c>
      <c r="E226">
        <f t="shared" si="268"/>
        <v>8392.1267493224132</v>
      </c>
      <c r="F226">
        <f t="shared" si="268"/>
        <v>236224.78435028292</v>
      </c>
      <c r="G226">
        <f t="shared" si="237"/>
        <v>141</v>
      </c>
      <c r="H226">
        <f t="shared" si="238"/>
        <v>31</v>
      </c>
      <c r="I226">
        <f t="shared" si="239"/>
        <v>885</v>
      </c>
      <c r="J226" t="str">
        <f t="shared" si="232"/>
        <v>{1,100,141,352}</v>
      </c>
      <c r="K226" t="str">
        <f t="shared" si="240"/>
        <v>{2,100,31,77}</v>
      </c>
      <c r="L226" t="str">
        <f t="shared" si="241"/>
        <v>{3,100,885,2212}</v>
      </c>
      <c r="O226">
        <v>219</v>
      </c>
      <c r="P226">
        <v>3</v>
      </c>
      <c r="Q226">
        <v>3</v>
      </c>
      <c r="R226">
        <v>15</v>
      </c>
      <c r="S226" s="14">
        <v>0</v>
      </c>
      <c r="T226" s="14">
        <v>6713.7013994579302</v>
      </c>
      <c r="U226" s="14">
        <v>78741.594783427703</v>
      </c>
      <c r="V226">
        <v>1</v>
      </c>
      <c r="W226">
        <v>2</v>
      </c>
      <c r="X226">
        <v>3</v>
      </c>
      <c r="Y226">
        <f t="shared" si="242"/>
        <v>1</v>
      </c>
      <c r="Z226">
        <f t="shared" si="243"/>
        <v>4</v>
      </c>
      <c r="AA226">
        <f t="shared" si="244"/>
        <v>5</v>
      </c>
      <c r="AB226" t="e" vm="1">
        <f t="array" aca="1" ref="AB226" ca="1">_xlfn.SWITCH(Y226,1,1,2,5,3,10,4,50,5,100,6,1000,10000)</f>
        <v>#NAME?</v>
      </c>
      <c r="AC226" t="e" vm="1">
        <f t="array" aca="1" ref="AC226" ca="1">_xlfn.SWITCH(Z226,1,1,2,5,3,10,4,50,5,100,6,1000,10000)</f>
        <v>#NAME?</v>
      </c>
      <c r="AD226" t="e" vm="1">
        <f t="array" aca="1" ref="AD226" ca="1">_xlfn.SWITCH(AA226,1,1,2,5,3,10,4,50,5,100,6,1000,10000)</f>
        <v>#NAME?</v>
      </c>
      <c r="AE226">
        <f t="shared" si="233"/>
        <v>0</v>
      </c>
      <c r="AF226" t="e" vm="2">
        <f t="shared" ca="1" si="234"/>
        <v>#NAME?</v>
      </c>
      <c r="AG226" t="e" vm="2">
        <f t="shared" ca="1" si="235"/>
        <v>#NAME?</v>
      </c>
      <c r="AH226" t="e">
        <f t="array" aca="1" ref="AH226" ca="1">[1]!LKnum(AE226:AG226)</f>
        <v>#NAME?</v>
      </c>
      <c r="AI226">
        <f t="array" ref="AI226">SUMPRODUCT(([2]符文经济!$BA$6:$BA$205)*(Q226=[2]符文经济!$AU$6:$AU$205)*([2]符文经济!$AT$6:$AT$205=R226))</f>
        <v>0</v>
      </c>
    </row>
    <row r="227" spans="4:35" x14ac:dyDescent="0.2">
      <c r="D227">
        <f t="shared" si="268"/>
        <v>37764.570371950802</v>
      </c>
      <c r="E227">
        <f t="shared" si="268"/>
        <v>8392.1267493224132</v>
      </c>
      <c r="F227">
        <f t="shared" si="268"/>
        <v>236224.78435028292</v>
      </c>
      <c r="G227">
        <f t="shared" si="237"/>
        <v>141</v>
      </c>
      <c r="H227">
        <f t="shared" si="238"/>
        <v>31</v>
      </c>
      <c r="I227">
        <f t="shared" si="239"/>
        <v>885</v>
      </c>
      <c r="J227" t="str">
        <f t="shared" si="232"/>
        <v>{1,100,141,352}</v>
      </c>
      <c r="K227" t="str">
        <f t="shared" si="240"/>
        <v>{2,100,31,77}</v>
      </c>
      <c r="L227" t="str">
        <f t="shared" si="241"/>
        <v>{3,100,885,2212}</v>
      </c>
      <c r="O227">
        <v>220</v>
      </c>
      <c r="P227">
        <v>4</v>
      </c>
      <c r="Q227">
        <v>3</v>
      </c>
      <c r="R227">
        <v>15</v>
      </c>
      <c r="S227" s="14">
        <v>0</v>
      </c>
      <c r="T227" s="14">
        <v>839.21267493224195</v>
      </c>
      <c r="U227" s="14">
        <v>145671.950349341</v>
      </c>
      <c r="V227">
        <v>1</v>
      </c>
      <c r="W227">
        <v>2</v>
      </c>
      <c r="X227">
        <v>3</v>
      </c>
      <c r="Y227">
        <f t="shared" si="242"/>
        <v>1</v>
      </c>
      <c r="Z227">
        <f t="shared" si="243"/>
        <v>3</v>
      </c>
      <c r="AA227">
        <f t="shared" si="244"/>
        <v>6</v>
      </c>
      <c r="AB227" t="e" vm="1">
        <f t="array" aca="1" ref="AB227" ca="1">_xlfn.SWITCH(Y227,1,1,2,5,3,10,4,50,5,100,6,1000,10000)</f>
        <v>#NAME?</v>
      </c>
      <c r="AC227" t="e" vm="1">
        <f t="array" aca="1" ref="AC227" ca="1">_xlfn.SWITCH(Z227,1,1,2,5,3,10,4,50,5,100,6,1000,10000)</f>
        <v>#NAME?</v>
      </c>
      <c r="AD227" t="e" vm="1">
        <f t="array" aca="1" ref="AD227" ca="1">_xlfn.SWITCH(AA227,1,1,2,5,3,10,4,50,5,100,6,1000,10000)</f>
        <v>#NAME?</v>
      </c>
      <c r="AE227">
        <f t="shared" si="233"/>
        <v>0</v>
      </c>
      <c r="AF227" t="e" vm="2">
        <f t="shared" ca="1" si="234"/>
        <v>#NAME?</v>
      </c>
      <c r="AG227" t="e" vm="2">
        <f t="shared" ca="1" si="235"/>
        <v>#NAME?</v>
      </c>
      <c r="AH227" t="e">
        <f t="array" aca="1" ref="AH227" ca="1">[1]!LKnum(AE227:AG227)</f>
        <v>#NAME?</v>
      </c>
      <c r="AI227">
        <f t="array" ref="AI227">SUMPRODUCT(([2]符文经济!$BA$6:$BA$205)*(Q227=[2]符文经济!$AU$6:$AU$205)*([2]符文经济!$AT$6:$AT$205=R227))</f>
        <v>0</v>
      </c>
    </row>
    <row r="228" spans="4:35" x14ac:dyDescent="0.2">
      <c r="D228">
        <f t="shared" ref="D228" si="269">SUM(S228:S231)</f>
        <v>48528.268576356597</v>
      </c>
      <c r="E228">
        <f t="shared" ref="E228" si="270">SUM(T228:T231)</f>
        <v>10784.05968363481</v>
      </c>
      <c r="F228">
        <f t="shared" ref="F228" si="271">SUM(U228:U231)</f>
        <v>303553.82482669258</v>
      </c>
      <c r="G228">
        <f t="shared" si="237"/>
        <v>181</v>
      </c>
      <c r="H228">
        <f t="shared" si="238"/>
        <v>40</v>
      </c>
      <c r="I228">
        <f t="shared" si="239"/>
        <v>1138</v>
      </c>
      <c r="J228" t="str">
        <f t="shared" si="232"/>
        <v>{1,100,181,452}</v>
      </c>
      <c r="K228" t="str">
        <f t="shared" si="240"/>
        <v>{2,100,40,100}</v>
      </c>
      <c r="L228" t="str">
        <f t="shared" si="241"/>
        <v>{3,100,1138,2845}</v>
      </c>
      <c r="O228">
        <v>221</v>
      </c>
      <c r="P228">
        <v>1</v>
      </c>
      <c r="Q228">
        <v>3</v>
      </c>
      <c r="R228">
        <v>16</v>
      </c>
      <c r="S228" s="14">
        <v>24264.134288178298</v>
      </c>
      <c r="T228" s="14">
        <v>1078.40596836348</v>
      </c>
      <c r="U228" s="14">
        <v>0</v>
      </c>
      <c r="V228">
        <v>1</v>
      </c>
      <c r="W228">
        <v>2</v>
      </c>
      <c r="X228">
        <v>3</v>
      </c>
      <c r="Y228">
        <f t="shared" si="242"/>
        <v>5</v>
      </c>
      <c r="Z228">
        <f t="shared" si="243"/>
        <v>4</v>
      </c>
      <c r="AA228">
        <f t="shared" si="244"/>
        <v>1</v>
      </c>
      <c r="AB228" t="e" vm="1">
        <f t="array" aca="1" ref="AB228" ca="1">_xlfn.SWITCH(Y228,1,1,2,5,3,10,4,50,5,100,6,1000,10000)</f>
        <v>#NAME?</v>
      </c>
      <c r="AC228" t="e" vm="1">
        <f t="array" aca="1" ref="AC228" ca="1">_xlfn.SWITCH(Z228,1,1,2,5,3,10,4,50,5,100,6,1000,10000)</f>
        <v>#NAME?</v>
      </c>
      <c r="AD228" t="e" vm="1">
        <f t="array" aca="1" ref="AD228" ca="1">_xlfn.SWITCH(AA228,1,1,2,5,3,10,4,50,5,100,6,1000,10000)</f>
        <v>#NAME?</v>
      </c>
      <c r="AE228" t="e" vm="2">
        <f t="shared" ca="1" si="233"/>
        <v>#NAME?</v>
      </c>
      <c r="AF228" t="e" vm="2">
        <f t="shared" ca="1" si="234"/>
        <v>#NAME?</v>
      </c>
      <c r="AG228">
        <f t="shared" si="235"/>
        <v>0</v>
      </c>
      <c r="AH228" t="e">
        <f t="array" aca="1" ref="AH228" ca="1">[1]!LKnum(AE228:AG228)</f>
        <v>#NAME?</v>
      </c>
      <c r="AI228">
        <f t="array" ref="AI228">SUMPRODUCT(([2]符文经济!$BA$6:$BA$205)*(Q228=[2]符文经济!$AU$6:$AU$205)*([2]符文经济!$AT$6:$AT$205=R228))</f>
        <v>0</v>
      </c>
    </row>
    <row r="229" spans="4:35" x14ac:dyDescent="0.2">
      <c r="D229">
        <f t="shared" ref="D229:F231" si="272">D228</f>
        <v>48528.268576356597</v>
      </c>
      <c r="E229">
        <f t="shared" si="272"/>
        <v>10784.05968363481</v>
      </c>
      <c r="F229">
        <f t="shared" si="272"/>
        <v>303553.82482669258</v>
      </c>
      <c r="G229">
        <f t="shared" si="237"/>
        <v>181</v>
      </c>
      <c r="H229">
        <f t="shared" si="238"/>
        <v>40</v>
      </c>
      <c r="I229">
        <f t="shared" si="239"/>
        <v>1138</v>
      </c>
      <c r="J229" t="str">
        <f t="shared" si="232"/>
        <v>{1,100,181,452}</v>
      </c>
      <c r="K229" t="str">
        <f t="shared" si="240"/>
        <v>{2,100,40,100}</v>
      </c>
      <c r="L229" t="str">
        <f t="shared" si="241"/>
        <v>{3,100,1138,2845}</v>
      </c>
      <c r="O229">
        <v>222</v>
      </c>
      <c r="P229">
        <v>2</v>
      </c>
      <c r="Q229">
        <v>3</v>
      </c>
      <c r="R229">
        <v>16</v>
      </c>
      <c r="S229" s="14">
        <v>24264.134288178298</v>
      </c>
      <c r="T229" s="14">
        <v>0</v>
      </c>
      <c r="U229" s="14">
        <v>15177.6912413346</v>
      </c>
      <c r="V229">
        <v>1</v>
      </c>
      <c r="W229">
        <v>2</v>
      </c>
      <c r="X229">
        <v>3</v>
      </c>
      <c r="Y229">
        <f t="shared" si="242"/>
        <v>5</v>
      </c>
      <c r="Z229">
        <f t="shared" si="243"/>
        <v>1</v>
      </c>
      <c r="AA229">
        <f t="shared" si="244"/>
        <v>5</v>
      </c>
      <c r="AB229" t="e" vm="1">
        <f t="array" aca="1" ref="AB229" ca="1">_xlfn.SWITCH(Y229,1,1,2,5,3,10,4,50,5,100,6,1000,10000)</f>
        <v>#NAME?</v>
      </c>
      <c r="AC229" t="e" vm="1">
        <f t="array" aca="1" ref="AC229" ca="1">_xlfn.SWITCH(Z229,1,1,2,5,3,10,4,50,5,100,6,1000,10000)</f>
        <v>#NAME?</v>
      </c>
      <c r="AD229" t="e" vm="1">
        <f t="array" aca="1" ref="AD229" ca="1">_xlfn.SWITCH(AA229,1,1,2,5,3,10,4,50,5,100,6,1000,10000)</f>
        <v>#NAME?</v>
      </c>
      <c r="AE229" t="e" vm="2">
        <f t="shared" ca="1" si="233"/>
        <v>#NAME?</v>
      </c>
      <c r="AF229">
        <f t="shared" si="234"/>
        <v>0</v>
      </c>
      <c r="AG229" t="e" vm="2">
        <f t="shared" ca="1" si="235"/>
        <v>#NAME?</v>
      </c>
      <c r="AH229" t="e">
        <f t="array" aca="1" ref="AH229" ca="1">[1]!LKnum(AE229:AG229)</f>
        <v>#NAME?</v>
      </c>
      <c r="AI229">
        <f t="array" ref="AI229">SUMPRODUCT(([2]符文经济!$BA$6:$BA$205)*(Q229=[2]符文经济!$AU$6:$AU$205)*([2]符文经济!$AT$6:$AT$205=R229))</f>
        <v>0</v>
      </c>
    </row>
    <row r="230" spans="4:35" x14ac:dyDescent="0.2">
      <c r="D230">
        <f t="shared" si="272"/>
        <v>48528.268576356597</v>
      </c>
      <c r="E230">
        <f t="shared" si="272"/>
        <v>10784.05968363481</v>
      </c>
      <c r="F230">
        <f t="shared" si="272"/>
        <v>303553.82482669258</v>
      </c>
      <c r="G230">
        <f t="shared" si="237"/>
        <v>181</v>
      </c>
      <c r="H230">
        <f t="shared" si="238"/>
        <v>40</v>
      </c>
      <c r="I230">
        <f t="shared" si="239"/>
        <v>1138</v>
      </c>
      <c r="J230" t="str">
        <f t="shared" si="232"/>
        <v>{1,100,181,452}</v>
      </c>
      <c r="K230" t="str">
        <f t="shared" si="240"/>
        <v>{2,100,40,100}</v>
      </c>
      <c r="L230" t="str">
        <f t="shared" si="241"/>
        <v>{3,100,1138,2845}</v>
      </c>
      <c r="O230">
        <v>223</v>
      </c>
      <c r="P230">
        <v>3</v>
      </c>
      <c r="Q230">
        <v>3</v>
      </c>
      <c r="R230">
        <v>16</v>
      </c>
      <c r="S230" s="14">
        <v>0</v>
      </c>
      <c r="T230" s="14">
        <v>8627.2477469078494</v>
      </c>
      <c r="U230" s="14">
        <v>101184.60827556399</v>
      </c>
      <c r="V230">
        <v>1</v>
      </c>
      <c r="W230">
        <v>2</v>
      </c>
      <c r="X230">
        <v>3</v>
      </c>
      <c r="Y230">
        <f t="shared" si="242"/>
        <v>1</v>
      </c>
      <c r="Z230">
        <f t="shared" si="243"/>
        <v>4</v>
      </c>
      <c r="AA230">
        <f t="shared" si="244"/>
        <v>6</v>
      </c>
      <c r="AB230" t="e" vm="1">
        <f t="array" aca="1" ref="AB230" ca="1">_xlfn.SWITCH(Y230,1,1,2,5,3,10,4,50,5,100,6,1000,10000)</f>
        <v>#NAME?</v>
      </c>
      <c r="AC230" t="e" vm="1">
        <f t="array" aca="1" ref="AC230" ca="1">_xlfn.SWITCH(Z230,1,1,2,5,3,10,4,50,5,100,6,1000,10000)</f>
        <v>#NAME?</v>
      </c>
      <c r="AD230" t="e" vm="1">
        <f t="array" aca="1" ref="AD230" ca="1">_xlfn.SWITCH(AA230,1,1,2,5,3,10,4,50,5,100,6,1000,10000)</f>
        <v>#NAME?</v>
      </c>
      <c r="AE230">
        <f t="shared" si="233"/>
        <v>0</v>
      </c>
      <c r="AF230" t="e" vm="2">
        <f t="shared" ca="1" si="234"/>
        <v>#NAME?</v>
      </c>
      <c r="AG230" t="e" vm="2">
        <f t="shared" ca="1" si="235"/>
        <v>#NAME?</v>
      </c>
      <c r="AH230" t="e">
        <f t="array" aca="1" ref="AH230" ca="1">[1]!LKnum(AE230:AG230)</f>
        <v>#NAME?</v>
      </c>
      <c r="AI230">
        <f t="array" ref="AI230">SUMPRODUCT(([2]符文经济!$BA$6:$BA$205)*(Q230=[2]符文经济!$AU$6:$AU$205)*([2]符文经济!$AT$6:$AT$205=R230))</f>
        <v>0</v>
      </c>
    </row>
    <row r="231" spans="4:35" x14ac:dyDescent="0.2">
      <c r="D231">
        <f t="shared" si="272"/>
        <v>48528.268576356597</v>
      </c>
      <c r="E231">
        <f t="shared" si="272"/>
        <v>10784.05968363481</v>
      </c>
      <c r="F231">
        <f t="shared" si="272"/>
        <v>303553.82482669258</v>
      </c>
      <c r="G231">
        <f t="shared" si="237"/>
        <v>181</v>
      </c>
      <c r="H231">
        <f t="shared" si="238"/>
        <v>40</v>
      </c>
      <c r="I231">
        <f t="shared" si="239"/>
        <v>1138</v>
      </c>
      <c r="J231" t="str">
        <f t="shared" si="232"/>
        <v>{1,100,181,452}</v>
      </c>
      <c r="K231" t="str">
        <f t="shared" si="240"/>
        <v>{2,100,40,100}</v>
      </c>
      <c r="L231" t="str">
        <f t="shared" si="241"/>
        <v>{3,100,1138,2845}</v>
      </c>
      <c r="O231">
        <v>224</v>
      </c>
      <c r="P231">
        <v>4</v>
      </c>
      <c r="Q231">
        <v>3</v>
      </c>
      <c r="R231">
        <v>16</v>
      </c>
      <c r="S231" s="14">
        <v>0</v>
      </c>
      <c r="T231" s="14">
        <v>1078.40596836348</v>
      </c>
      <c r="U231" s="14">
        <v>187191.525309794</v>
      </c>
      <c r="V231">
        <v>1</v>
      </c>
      <c r="W231">
        <v>2</v>
      </c>
      <c r="X231">
        <v>3</v>
      </c>
      <c r="Y231">
        <f t="shared" si="242"/>
        <v>1</v>
      </c>
      <c r="Z231">
        <f t="shared" si="243"/>
        <v>4</v>
      </c>
      <c r="AA231">
        <f t="shared" si="244"/>
        <v>6</v>
      </c>
      <c r="AB231" t="e" vm="1">
        <f t="array" aca="1" ref="AB231" ca="1">_xlfn.SWITCH(Y231,1,1,2,5,3,10,4,50,5,100,6,1000,10000)</f>
        <v>#NAME?</v>
      </c>
      <c r="AC231" t="e" vm="1">
        <f t="array" aca="1" ref="AC231" ca="1">_xlfn.SWITCH(Z231,1,1,2,5,3,10,4,50,5,100,6,1000,10000)</f>
        <v>#NAME?</v>
      </c>
      <c r="AD231" t="e" vm="1">
        <f t="array" aca="1" ref="AD231" ca="1">_xlfn.SWITCH(AA231,1,1,2,5,3,10,4,50,5,100,6,1000,10000)</f>
        <v>#NAME?</v>
      </c>
      <c r="AE231">
        <f t="shared" si="233"/>
        <v>0</v>
      </c>
      <c r="AF231" t="e" vm="2">
        <f t="shared" ca="1" si="234"/>
        <v>#NAME?</v>
      </c>
      <c r="AG231" t="e" vm="2">
        <f t="shared" ca="1" si="235"/>
        <v>#NAME?</v>
      </c>
      <c r="AH231" t="e">
        <f t="array" aca="1" ref="AH231" ca="1">[1]!LKnum(AE231:AG231)</f>
        <v>#NAME?</v>
      </c>
      <c r="AI231">
        <f t="array" ref="AI231">SUMPRODUCT(([2]符文经济!$BA$6:$BA$205)*(Q231=[2]符文经济!$AU$6:$AU$205)*([2]符文经济!$AT$6:$AT$205=R231))</f>
        <v>0</v>
      </c>
    </row>
    <row r="232" spans="4:35" x14ac:dyDescent="0.2">
      <c r="D232">
        <f t="shared" ref="D232" si="273">SUM(S232:S235)</f>
        <v>62245.5221821128</v>
      </c>
      <c r="E232">
        <f t="shared" ref="E232" si="274">SUM(T232:T235)</f>
        <v>13832.338262691763</v>
      </c>
      <c r="F232">
        <f t="shared" ref="F232" si="275">SUM(U232:U235)</f>
        <v>389357.93283011997</v>
      </c>
      <c r="G232">
        <f t="shared" si="237"/>
        <v>233</v>
      </c>
      <c r="H232">
        <f t="shared" si="238"/>
        <v>51</v>
      </c>
      <c r="I232">
        <f t="shared" si="239"/>
        <v>1460</v>
      </c>
      <c r="J232" t="str">
        <f t="shared" si="232"/>
        <v>{1,100,233,582}</v>
      </c>
      <c r="K232" t="str">
        <f t="shared" si="240"/>
        <v>{2,100,51,127}</v>
      </c>
      <c r="L232" t="str">
        <f t="shared" si="241"/>
        <v>{3,100,1460,3650}</v>
      </c>
      <c r="O232">
        <v>225</v>
      </c>
      <c r="P232">
        <v>1</v>
      </c>
      <c r="Q232">
        <v>3</v>
      </c>
      <c r="R232">
        <v>17</v>
      </c>
      <c r="S232" s="14">
        <v>31122.7610910564</v>
      </c>
      <c r="T232" s="14">
        <v>1383.2338262691801</v>
      </c>
      <c r="U232" s="14">
        <v>0</v>
      </c>
      <c r="V232">
        <v>1</v>
      </c>
      <c r="W232">
        <v>2</v>
      </c>
      <c r="X232">
        <v>3</v>
      </c>
      <c r="Y232">
        <f t="shared" si="242"/>
        <v>5</v>
      </c>
      <c r="Z232">
        <f t="shared" si="243"/>
        <v>4</v>
      </c>
      <c r="AA232">
        <f t="shared" si="244"/>
        <v>1</v>
      </c>
      <c r="AB232" t="e" vm="1">
        <f t="array" aca="1" ref="AB232" ca="1">_xlfn.SWITCH(Y232,1,1,2,5,3,10,4,50,5,100,6,1000,10000)</f>
        <v>#NAME?</v>
      </c>
      <c r="AC232" t="e" vm="1">
        <f t="array" aca="1" ref="AC232" ca="1">_xlfn.SWITCH(Z232,1,1,2,5,3,10,4,50,5,100,6,1000,10000)</f>
        <v>#NAME?</v>
      </c>
      <c r="AD232" t="e" vm="1">
        <f t="array" aca="1" ref="AD232" ca="1">_xlfn.SWITCH(AA232,1,1,2,5,3,10,4,50,5,100,6,1000,10000)</f>
        <v>#NAME?</v>
      </c>
      <c r="AE232" t="e" vm="2">
        <f t="shared" ca="1" si="233"/>
        <v>#NAME?</v>
      </c>
      <c r="AF232" t="e" vm="2">
        <f t="shared" ca="1" si="234"/>
        <v>#NAME?</v>
      </c>
      <c r="AG232">
        <f t="shared" si="235"/>
        <v>0</v>
      </c>
      <c r="AH232" t="e">
        <f t="array" aca="1" ref="AH232" ca="1">[1]!LKnum(AE232:AG232)</f>
        <v>#NAME?</v>
      </c>
      <c r="AI232">
        <f t="array" ref="AI232">SUMPRODUCT(([2]符文经济!$BA$6:$BA$205)*(Q232=[2]符文经济!$AU$6:$AU$205)*([2]符文经济!$AT$6:$AT$205=R232))</f>
        <v>0</v>
      </c>
    </row>
    <row r="233" spans="4:35" x14ac:dyDescent="0.2">
      <c r="D233">
        <f t="shared" ref="D233:F235" si="276">D232</f>
        <v>62245.5221821128</v>
      </c>
      <c r="E233">
        <f t="shared" si="276"/>
        <v>13832.338262691763</v>
      </c>
      <c r="F233">
        <f t="shared" si="276"/>
        <v>389357.93283011997</v>
      </c>
      <c r="G233">
        <f t="shared" si="237"/>
        <v>233</v>
      </c>
      <c r="H233">
        <f t="shared" si="238"/>
        <v>51</v>
      </c>
      <c r="I233">
        <f t="shared" si="239"/>
        <v>1460</v>
      </c>
      <c r="J233" t="str">
        <f t="shared" si="232"/>
        <v>{1,100,233,582}</v>
      </c>
      <c r="K233" t="str">
        <f t="shared" si="240"/>
        <v>{2,100,51,127}</v>
      </c>
      <c r="L233" t="str">
        <f t="shared" si="241"/>
        <v>{3,100,1460,3650}</v>
      </c>
      <c r="O233">
        <v>226</v>
      </c>
      <c r="P233">
        <v>2</v>
      </c>
      <c r="Q233">
        <v>3</v>
      </c>
      <c r="R233">
        <v>17</v>
      </c>
      <c r="S233" s="14">
        <v>31122.7610910564</v>
      </c>
      <c r="T233" s="14">
        <v>0</v>
      </c>
      <c r="U233" s="14">
        <v>19467.896641505999</v>
      </c>
      <c r="V233">
        <v>1</v>
      </c>
      <c r="W233">
        <v>2</v>
      </c>
      <c r="X233">
        <v>3</v>
      </c>
      <c r="Y233">
        <f t="shared" si="242"/>
        <v>5</v>
      </c>
      <c r="Z233">
        <f t="shared" si="243"/>
        <v>1</v>
      </c>
      <c r="AA233">
        <f t="shared" si="244"/>
        <v>5</v>
      </c>
      <c r="AB233" t="e" vm="1">
        <f t="array" aca="1" ref="AB233" ca="1">_xlfn.SWITCH(Y233,1,1,2,5,3,10,4,50,5,100,6,1000,10000)</f>
        <v>#NAME?</v>
      </c>
      <c r="AC233" t="e" vm="1">
        <f t="array" aca="1" ref="AC233" ca="1">_xlfn.SWITCH(Z233,1,1,2,5,3,10,4,50,5,100,6,1000,10000)</f>
        <v>#NAME?</v>
      </c>
      <c r="AD233" t="e" vm="1">
        <f t="array" aca="1" ref="AD233" ca="1">_xlfn.SWITCH(AA233,1,1,2,5,3,10,4,50,5,100,6,1000,10000)</f>
        <v>#NAME?</v>
      </c>
      <c r="AE233" t="e" vm="2">
        <f t="shared" ca="1" si="233"/>
        <v>#NAME?</v>
      </c>
      <c r="AF233">
        <f t="shared" si="234"/>
        <v>0</v>
      </c>
      <c r="AG233" t="e" vm="2">
        <f t="shared" ca="1" si="235"/>
        <v>#NAME?</v>
      </c>
      <c r="AH233" t="e">
        <f t="array" aca="1" ref="AH233" ca="1">[1]!LKnum(AE233:AG233)</f>
        <v>#NAME?</v>
      </c>
      <c r="AI233">
        <f t="array" ref="AI233">SUMPRODUCT(([2]符文经济!$BA$6:$BA$205)*(Q233=[2]符文经济!$AU$6:$AU$205)*([2]符文经济!$AT$6:$AT$205=R233))</f>
        <v>0</v>
      </c>
    </row>
    <row r="234" spans="4:35" x14ac:dyDescent="0.2">
      <c r="D234">
        <f t="shared" si="276"/>
        <v>62245.5221821128</v>
      </c>
      <c r="E234">
        <f t="shared" si="276"/>
        <v>13832.338262691763</v>
      </c>
      <c r="F234">
        <f t="shared" si="276"/>
        <v>389357.93283011997</v>
      </c>
      <c r="G234">
        <f t="shared" si="237"/>
        <v>233</v>
      </c>
      <c r="H234">
        <f t="shared" si="238"/>
        <v>51</v>
      </c>
      <c r="I234">
        <f t="shared" si="239"/>
        <v>1460</v>
      </c>
      <c r="J234" t="str">
        <f t="shared" si="232"/>
        <v>{1,100,233,582}</v>
      </c>
      <c r="K234" t="str">
        <f t="shared" si="240"/>
        <v>{2,100,51,127}</v>
      </c>
      <c r="L234" t="str">
        <f t="shared" si="241"/>
        <v>{3,100,1460,3650}</v>
      </c>
      <c r="O234">
        <v>227</v>
      </c>
      <c r="P234">
        <v>3</v>
      </c>
      <c r="Q234">
        <v>3</v>
      </c>
      <c r="R234">
        <v>17</v>
      </c>
      <c r="S234" s="14">
        <v>0</v>
      </c>
      <c r="T234" s="14">
        <v>11065.870610153401</v>
      </c>
      <c r="U234" s="14">
        <v>129785.97761004</v>
      </c>
      <c r="V234">
        <v>1</v>
      </c>
      <c r="W234">
        <v>2</v>
      </c>
      <c r="X234">
        <v>3</v>
      </c>
      <c r="Y234">
        <f t="shared" si="242"/>
        <v>1</v>
      </c>
      <c r="Z234">
        <f t="shared" si="243"/>
        <v>5</v>
      </c>
      <c r="AA234">
        <f t="shared" si="244"/>
        <v>6</v>
      </c>
      <c r="AB234" t="e" vm="1">
        <f t="array" aca="1" ref="AB234" ca="1">_xlfn.SWITCH(Y234,1,1,2,5,3,10,4,50,5,100,6,1000,10000)</f>
        <v>#NAME?</v>
      </c>
      <c r="AC234" t="e" vm="1">
        <f t="array" aca="1" ref="AC234" ca="1">_xlfn.SWITCH(Z234,1,1,2,5,3,10,4,50,5,100,6,1000,10000)</f>
        <v>#NAME?</v>
      </c>
      <c r="AD234" t="e" vm="1">
        <f t="array" aca="1" ref="AD234" ca="1">_xlfn.SWITCH(AA234,1,1,2,5,3,10,4,50,5,100,6,1000,10000)</f>
        <v>#NAME?</v>
      </c>
      <c r="AE234">
        <f t="shared" si="233"/>
        <v>0</v>
      </c>
      <c r="AF234" t="e" vm="2">
        <f t="shared" ca="1" si="234"/>
        <v>#NAME?</v>
      </c>
      <c r="AG234" t="e" vm="2">
        <f t="shared" ca="1" si="235"/>
        <v>#NAME?</v>
      </c>
      <c r="AH234" t="e">
        <f t="array" aca="1" ref="AH234" ca="1">[1]!LKnum(AE234:AG234)</f>
        <v>#NAME?</v>
      </c>
      <c r="AI234">
        <f t="array" ref="AI234">SUMPRODUCT(([2]符文经济!$BA$6:$BA$205)*(Q234=[2]符文经济!$AU$6:$AU$205)*([2]符文经济!$AT$6:$AT$205=R234))</f>
        <v>0</v>
      </c>
    </row>
    <row r="235" spans="4:35" x14ac:dyDescent="0.2">
      <c r="D235">
        <f t="shared" si="276"/>
        <v>62245.5221821128</v>
      </c>
      <c r="E235">
        <f t="shared" si="276"/>
        <v>13832.338262691763</v>
      </c>
      <c r="F235">
        <f t="shared" si="276"/>
        <v>389357.93283011997</v>
      </c>
      <c r="G235">
        <f t="shared" si="237"/>
        <v>233</v>
      </c>
      <c r="H235">
        <f t="shared" si="238"/>
        <v>51</v>
      </c>
      <c r="I235">
        <f t="shared" si="239"/>
        <v>1460</v>
      </c>
      <c r="J235" t="str">
        <f t="shared" si="232"/>
        <v>{1,100,233,582}</v>
      </c>
      <c r="K235" t="str">
        <f t="shared" si="240"/>
        <v>{2,100,51,127}</v>
      </c>
      <c r="L235" t="str">
        <f t="shared" si="241"/>
        <v>{3,100,1460,3650}</v>
      </c>
      <c r="O235">
        <v>228</v>
      </c>
      <c r="P235">
        <v>4</v>
      </c>
      <c r="Q235">
        <v>3</v>
      </c>
      <c r="R235">
        <v>17</v>
      </c>
      <c r="S235" s="14">
        <v>0</v>
      </c>
      <c r="T235" s="14">
        <v>1383.2338262691801</v>
      </c>
      <c r="U235" s="14">
        <v>240104.05857857401</v>
      </c>
      <c r="V235">
        <v>1</v>
      </c>
      <c r="W235">
        <v>2</v>
      </c>
      <c r="X235">
        <v>3</v>
      </c>
      <c r="Y235">
        <f t="shared" si="242"/>
        <v>1</v>
      </c>
      <c r="Z235">
        <f t="shared" si="243"/>
        <v>4</v>
      </c>
      <c r="AA235">
        <f t="shared" si="244"/>
        <v>6</v>
      </c>
      <c r="AB235" t="e" vm="1">
        <f t="array" aca="1" ref="AB235" ca="1">_xlfn.SWITCH(Y235,1,1,2,5,3,10,4,50,5,100,6,1000,10000)</f>
        <v>#NAME?</v>
      </c>
      <c r="AC235" t="e" vm="1">
        <f t="array" aca="1" ref="AC235" ca="1">_xlfn.SWITCH(Z235,1,1,2,5,3,10,4,50,5,100,6,1000,10000)</f>
        <v>#NAME?</v>
      </c>
      <c r="AD235" t="e" vm="1">
        <f t="array" aca="1" ref="AD235" ca="1">_xlfn.SWITCH(AA235,1,1,2,5,3,10,4,50,5,100,6,1000,10000)</f>
        <v>#NAME?</v>
      </c>
      <c r="AE235">
        <f t="shared" si="233"/>
        <v>0</v>
      </c>
      <c r="AF235" t="e" vm="2">
        <f t="shared" ca="1" si="234"/>
        <v>#NAME?</v>
      </c>
      <c r="AG235" t="e" vm="2">
        <f t="shared" ca="1" si="235"/>
        <v>#NAME?</v>
      </c>
      <c r="AH235" t="e">
        <f t="array" aca="1" ref="AH235" ca="1">[1]!LKnum(AE235:AG235)</f>
        <v>#NAME?</v>
      </c>
      <c r="AI235">
        <f t="array" ref="AI235">SUMPRODUCT(([2]符文经济!$BA$6:$BA$205)*(Q235=[2]符文经济!$AU$6:$AU$205)*([2]符文经济!$AT$6:$AT$205=R235))</f>
        <v>0</v>
      </c>
    </row>
    <row r="236" spans="4:35" x14ac:dyDescent="0.2">
      <c r="D236">
        <f t="shared" ref="D236" si="277">SUM(S236:S239)</f>
        <v>79705.567038827605</v>
      </c>
      <c r="E236">
        <f t="shared" ref="E236" si="278">SUM(T236:T239)</f>
        <v>17712.348230850621</v>
      </c>
      <c r="F236">
        <f t="shared" ref="F236" si="279">SUM(U236:U239)</f>
        <v>498573.93318179162</v>
      </c>
      <c r="G236">
        <f t="shared" si="237"/>
        <v>298</v>
      </c>
      <c r="H236">
        <f t="shared" si="238"/>
        <v>66</v>
      </c>
      <c r="I236">
        <f t="shared" si="239"/>
        <v>1869</v>
      </c>
      <c r="J236" t="str">
        <f t="shared" si="232"/>
        <v>{1,100,298,745}</v>
      </c>
      <c r="K236" t="str">
        <f t="shared" si="240"/>
        <v>{2,100,66,165}</v>
      </c>
      <c r="L236" t="str">
        <f t="shared" si="241"/>
        <v>{3,100,1869,4672}</v>
      </c>
      <c r="O236">
        <v>229</v>
      </c>
      <c r="P236">
        <v>1</v>
      </c>
      <c r="Q236">
        <v>3</v>
      </c>
      <c r="R236">
        <v>18</v>
      </c>
      <c r="S236" s="14">
        <v>39852.783519413802</v>
      </c>
      <c r="T236" s="14">
        <v>1771.23482308506</v>
      </c>
      <c r="U236" s="14">
        <v>0</v>
      </c>
      <c r="V236">
        <v>1</v>
      </c>
      <c r="W236">
        <v>2</v>
      </c>
      <c r="X236">
        <v>3</v>
      </c>
      <c r="Y236">
        <f t="shared" si="242"/>
        <v>5</v>
      </c>
      <c r="Z236">
        <f t="shared" si="243"/>
        <v>4</v>
      </c>
      <c r="AA236">
        <f t="shared" si="244"/>
        <v>1</v>
      </c>
      <c r="AB236" t="e" vm="1">
        <f t="array" aca="1" ref="AB236" ca="1">_xlfn.SWITCH(Y236,1,1,2,5,3,10,4,50,5,100,6,1000,10000)</f>
        <v>#NAME?</v>
      </c>
      <c r="AC236" t="e" vm="1">
        <f t="array" aca="1" ref="AC236" ca="1">_xlfn.SWITCH(Z236,1,1,2,5,3,10,4,50,5,100,6,1000,10000)</f>
        <v>#NAME?</v>
      </c>
      <c r="AD236" t="e" vm="1">
        <f t="array" aca="1" ref="AD236" ca="1">_xlfn.SWITCH(AA236,1,1,2,5,3,10,4,50,5,100,6,1000,10000)</f>
        <v>#NAME?</v>
      </c>
      <c r="AE236" t="e" vm="2">
        <f t="shared" ca="1" si="233"/>
        <v>#NAME?</v>
      </c>
      <c r="AF236" t="e" vm="2">
        <f t="shared" ca="1" si="234"/>
        <v>#NAME?</v>
      </c>
      <c r="AG236">
        <f t="shared" si="235"/>
        <v>0</v>
      </c>
      <c r="AH236" t="e">
        <f t="array" aca="1" ref="AH236" ca="1">[1]!LKnum(AE236:AG236)</f>
        <v>#NAME?</v>
      </c>
      <c r="AI236">
        <f t="array" ref="AI236">SUMPRODUCT(([2]符文经济!$BA$6:$BA$205)*(Q236=[2]符文经济!$AU$6:$AU$205)*([2]符文经济!$AT$6:$AT$205=R236))</f>
        <v>0</v>
      </c>
    </row>
    <row r="237" spans="4:35" x14ac:dyDescent="0.2">
      <c r="D237">
        <f t="shared" ref="D237:F239" si="280">D236</f>
        <v>79705.567038827605</v>
      </c>
      <c r="E237">
        <f t="shared" si="280"/>
        <v>17712.348230850621</v>
      </c>
      <c r="F237">
        <f t="shared" si="280"/>
        <v>498573.93318179162</v>
      </c>
      <c r="G237">
        <f t="shared" si="237"/>
        <v>298</v>
      </c>
      <c r="H237">
        <f t="shared" si="238"/>
        <v>66</v>
      </c>
      <c r="I237">
        <f t="shared" si="239"/>
        <v>1869</v>
      </c>
      <c r="J237" t="str">
        <f t="shared" si="232"/>
        <v>{1,100,298,745}</v>
      </c>
      <c r="K237" t="str">
        <f t="shared" si="240"/>
        <v>{2,100,66,165}</v>
      </c>
      <c r="L237" t="str">
        <f t="shared" si="241"/>
        <v>{3,100,1869,4672}</v>
      </c>
      <c r="O237">
        <v>230</v>
      </c>
      <c r="P237">
        <v>2</v>
      </c>
      <c r="Q237">
        <v>3</v>
      </c>
      <c r="R237">
        <v>18</v>
      </c>
      <c r="S237" s="14">
        <v>39852.783519413802</v>
      </c>
      <c r="T237" s="14">
        <v>0</v>
      </c>
      <c r="U237" s="14">
        <v>24928.696659089601</v>
      </c>
      <c r="V237">
        <v>1</v>
      </c>
      <c r="W237">
        <v>2</v>
      </c>
      <c r="X237">
        <v>3</v>
      </c>
      <c r="Y237">
        <f t="shared" si="242"/>
        <v>5</v>
      </c>
      <c r="Z237">
        <f t="shared" si="243"/>
        <v>1</v>
      </c>
      <c r="AA237">
        <f t="shared" si="244"/>
        <v>5</v>
      </c>
      <c r="AB237" t="e" vm="1">
        <f t="array" aca="1" ref="AB237" ca="1">_xlfn.SWITCH(Y237,1,1,2,5,3,10,4,50,5,100,6,1000,10000)</f>
        <v>#NAME?</v>
      </c>
      <c r="AC237" t="e" vm="1">
        <f t="array" aca="1" ref="AC237" ca="1">_xlfn.SWITCH(Z237,1,1,2,5,3,10,4,50,5,100,6,1000,10000)</f>
        <v>#NAME?</v>
      </c>
      <c r="AD237" t="e" vm="1">
        <f t="array" aca="1" ref="AD237" ca="1">_xlfn.SWITCH(AA237,1,1,2,5,3,10,4,50,5,100,6,1000,10000)</f>
        <v>#NAME?</v>
      </c>
      <c r="AE237" t="e" vm="2">
        <f t="shared" ca="1" si="233"/>
        <v>#NAME?</v>
      </c>
      <c r="AF237">
        <f t="shared" si="234"/>
        <v>0</v>
      </c>
      <c r="AG237" t="e" vm="2">
        <f t="shared" ca="1" si="235"/>
        <v>#NAME?</v>
      </c>
      <c r="AH237" t="e">
        <f t="array" aca="1" ref="AH237" ca="1">[1]!LKnum(AE237:AG237)</f>
        <v>#NAME?</v>
      </c>
      <c r="AI237">
        <f t="array" ref="AI237">SUMPRODUCT(([2]符文经济!$BA$6:$BA$205)*(Q237=[2]符文经济!$AU$6:$AU$205)*([2]符文经济!$AT$6:$AT$205=R237))</f>
        <v>0</v>
      </c>
    </row>
    <row r="238" spans="4:35" x14ac:dyDescent="0.2">
      <c r="D238">
        <f t="shared" si="280"/>
        <v>79705.567038827605</v>
      </c>
      <c r="E238">
        <f t="shared" si="280"/>
        <v>17712.348230850621</v>
      </c>
      <c r="F238">
        <f t="shared" si="280"/>
        <v>498573.93318179162</v>
      </c>
      <c r="G238">
        <f t="shared" si="237"/>
        <v>298</v>
      </c>
      <c r="H238">
        <f t="shared" si="238"/>
        <v>66</v>
      </c>
      <c r="I238">
        <f t="shared" si="239"/>
        <v>1869</v>
      </c>
      <c r="J238" t="str">
        <f t="shared" si="232"/>
        <v>{1,100,298,745}</v>
      </c>
      <c r="K238" t="str">
        <f t="shared" si="240"/>
        <v>{2,100,66,165}</v>
      </c>
      <c r="L238" t="str">
        <f t="shared" si="241"/>
        <v>{3,100,1869,4672}</v>
      </c>
      <c r="O238">
        <v>231</v>
      </c>
      <c r="P238">
        <v>3</v>
      </c>
      <c r="Q238">
        <v>3</v>
      </c>
      <c r="R238">
        <v>18</v>
      </c>
      <c r="S238" s="14">
        <v>0</v>
      </c>
      <c r="T238" s="14">
        <v>14169.8785846805</v>
      </c>
      <c r="U238" s="14">
        <v>166191.31106059701</v>
      </c>
      <c r="V238">
        <v>1</v>
      </c>
      <c r="W238">
        <v>2</v>
      </c>
      <c r="X238">
        <v>3</v>
      </c>
      <c r="Y238">
        <f t="shared" si="242"/>
        <v>1</v>
      </c>
      <c r="Z238">
        <f t="shared" si="243"/>
        <v>5</v>
      </c>
      <c r="AA238">
        <f t="shared" si="244"/>
        <v>6</v>
      </c>
      <c r="AB238" t="e" vm="1">
        <f t="array" aca="1" ref="AB238" ca="1">_xlfn.SWITCH(Y238,1,1,2,5,3,10,4,50,5,100,6,1000,10000)</f>
        <v>#NAME?</v>
      </c>
      <c r="AC238" t="e" vm="1">
        <f t="array" aca="1" ref="AC238" ca="1">_xlfn.SWITCH(Z238,1,1,2,5,3,10,4,50,5,100,6,1000,10000)</f>
        <v>#NAME?</v>
      </c>
      <c r="AD238" t="e" vm="1">
        <f t="array" aca="1" ref="AD238" ca="1">_xlfn.SWITCH(AA238,1,1,2,5,3,10,4,50,5,100,6,1000,10000)</f>
        <v>#NAME?</v>
      </c>
      <c r="AE238">
        <f t="shared" si="233"/>
        <v>0</v>
      </c>
      <c r="AF238" t="e" vm="2">
        <f t="shared" ca="1" si="234"/>
        <v>#NAME?</v>
      </c>
      <c r="AG238" t="e" vm="2">
        <f t="shared" ca="1" si="235"/>
        <v>#NAME?</v>
      </c>
      <c r="AH238" t="e">
        <f t="array" aca="1" ref="AH238" ca="1">[1]!LKnum(AE238:AG238)</f>
        <v>#NAME?</v>
      </c>
      <c r="AI238">
        <f t="array" ref="AI238">SUMPRODUCT(([2]符文经济!$BA$6:$BA$205)*(Q238=[2]符文经济!$AU$6:$AU$205)*([2]符文经济!$AT$6:$AT$205=R238))</f>
        <v>0</v>
      </c>
    </row>
    <row r="239" spans="4:35" x14ac:dyDescent="0.2">
      <c r="D239">
        <f t="shared" si="280"/>
        <v>79705.567038827605</v>
      </c>
      <c r="E239">
        <f t="shared" si="280"/>
        <v>17712.348230850621</v>
      </c>
      <c r="F239">
        <f t="shared" si="280"/>
        <v>498573.93318179162</v>
      </c>
      <c r="G239">
        <f t="shared" si="237"/>
        <v>298</v>
      </c>
      <c r="H239">
        <f t="shared" si="238"/>
        <v>66</v>
      </c>
      <c r="I239">
        <f t="shared" si="239"/>
        <v>1869</v>
      </c>
      <c r="J239" t="str">
        <f t="shared" si="232"/>
        <v>{1,100,298,745}</v>
      </c>
      <c r="K239" t="str">
        <f t="shared" si="240"/>
        <v>{2,100,66,165}</v>
      </c>
      <c r="L239" t="str">
        <f t="shared" si="241"/>
        <v>{3,100,1869,4672}</v>
      </c>
      <c r="O239">
        <v>232</v>
      </c>
      <c r="P239">
        <v>4</v>
      </c>
      <c r="Q239">
        <v>3</v>
      </c>
      <c r="R239">
        <v>18</v>
      </c>
      <c r="S239" s="14">
        <v>0</v>
      </c>
      <c r="T239" s="14">
        <v>1771.23482308506</v>
      </c>
      <c r="U239" s="14">
        <v>307453.92546210502</v>
      </c>
      <c r="V239">
        <v>1</v>
      </c>
      <c r="W239">
        <v>2</v>
      </c>
      <c r="X239">
        <v>3</v>
      </c>
      <c r="Y239">
        <f t="shared" si="242"/>
        <v>1</v>
      </c>
      <c r="Z239">
        <f t="shared" si="243"/>
        <v>4</v>
      </c>
      <c r="AA239">
        <f t="shared" si="244"/>
        <v>6</v>
      </c>
      <c r="AB239" t="e" vm="1">
        <f t="array" aca="1" ref="AB239" ca="1">_xlfn.SWITCH(Y239,1,1,2,5,3,10,4,50,5,100,6,1000,10000)</f>
        <v>#NAME?</v>
      </c>
      <c r="AC239" t="e" vm="1">
        <f t="array" aca="1" ref="AC239" ca="1">_xlfn.SWITCH(Z239,1,1,2,5,3,10,4,50,5,100,6,1000,10000)</f>
        <v>#NAME?</v>
      </c>
      <c r="AD239" t="e" vm="1">
        <f t="array" aca="1" ref="AD239" ca="1">_xlfn.SWITCH(AA239,1,1,2,5,3,10,4,50,5,100,6,1000,10000)</f>
        <v>#NAME?</v>
      </c>
      <c r="AE239">
        <f t="shared" si="233"/>
        <v>0</v>
      </c>
      <c r="AF239" t="e" vm="2">
        <f t="shared" ca="1" si="234"/>
        <v>#NAME?</v>
      </c>
      <c r="AG239" t="e" vm="2">
        <f t="shared" ca="1" si="235"/>
        <v>#NAME?</v>
      </c>
      <c r="AH239" t="e">
        <f t="array" aca="1" ref="AH239" ca="1">[1]!LKnum(AE239:AG239)</f>
        <v>#NAME?</v>
      </c>
      <c r="AI239">
        <f t="array" ref="AI239">SUMPRODUCT(([2]符文经济!$BA$6:$BA$205)*(Q239=[2]符文经济!$AU$6:$AU$205)*([2]符文经济!$AT$6:$AT$205=R239))</f>
        <v>0</v>
      </c>
    </row>
    <row r="240" spans="4:35" x14ac:dyDescent="0.2">
      <c r="D240">
        <f t="shared" ref="D240" si="281">SUM(S240:S243)</f>
        <v>101904.4444061976</v>
      </c>
      <c r="E240">
        <f t="shared" ref="E240" si="282">SUM(T240:T243)</f>
        <v>22645.432090266124</v>
      </c>
      <c r="F240">
        <f t="shared" ref="F240" si="283">SUM(U240:U243)</f>
        <v>637432.25904852001</v>
      </c>
      <c r="G240">
        <f t="shared" si="237"/>
        <v>382</v>
      </c>
      <c r="H240">
        <f t="shared" si="238"/>
        <v>84</v>
      </c>
      <c r="I240">
        <f t="shared" si="239"/>
        <v>2390</v>
      </c>
      <c r="J240" t="str">
        <f t="shared" si="232"/>
        <v>{1,100,382,955}</v>
      </c>
      <c r="K240" t="str">
        <f t="shared" si="240"/>
        <v>{2,100,84,210}</v>
      </c>
      <c r="L240" t="str">
        <f t="shared" si="241"/>
        <v>{3,100,2390,5975}</v>
      </c>
      <c r="O240">
        <v>233</v>
      </c>
      <c r="P240">
        <v>1</v>
      </c>
      <c r="Q240">
        <v>3</v>
      </c>
      <c r="R240">
        <v>19</v>
      </c>
      <c r="S240" s="14">
        <v>50952.222203098798</v>
      </c>
      <c r="T240" s="14">
        <v>2264.5432090266099</v>
      </c>
      <c r="U240" s="14">
        <v>0</v>
      </c>
      <c r="V240">
        <v>1</v>
      </c>
      <c r="W240">
        <v>2</v>
      </c>
      <c r="X240">
        <v>3</v>
      </c>
      <c r="Y240">
        <f t="shared" si="242"/>
        <v>5</v>
      </c>
      <c r="Z240">
        <f t="shared" si="243"/>
        <v>4</v>
      </c>
      <c r="AA240">
        <f t="shared" si="244"/>
        <v>1</v>
      </c>
      <c r="AB240" t="e" vm="1">
        <f t="array" aca="1" ref="AB240" ca="1">_xlfn.SWITCH(Y240,1,1,2,5,3,10,4,50,5,100,6,1000,10000)</f>
        <v>#NAME?</v>
      </c>
      <c r="AC240" t="e" vm="1">
        <f t="array" aca="1" ref="AC240" ca="1">_xlfn.SWITCH(Z240,1,1,2,5,3,10,4,50,5,100,6,1000,10000)</f>
        <v>#NAME?</v>
      </c>
      <c r="AD240" t="e" vm="1">
        <f t="array" aca="1" ref="AD240" ca="1">_xlfn.SWITCH(AA240,1,1,2,5,3,10,4,50,5,100,6,1000,10000)</f>
        <v>#NAME?</v>
      </c>
      <c r="AE240" t="e" vm="2">
        <f t="shared" ca="1" si="233"/>
        <v>#NAME?</v>
      </c>
      <c r="AF240" t="e" vm="2">
        <f t="shared" ca="1" si="234"/>
        <v>#NAME?</v>
      </c>
      <c r="AG240">
        <f t="shared" si="235"/>
        <v>0</v>
      </c>
      <c r="AH240" t="e">
        <f t="array" aca="1" ref="AH240" ca="1">[1]!LKnum(AE240:AG240)</f>
        <v>#NAME?</v>
      </c>
      <c r="AI240">
        <f t="array" ref="AI240">SUMPRODUCT(([2]符文经济!$BA$6:$BA$205)*(Q240=[2]符文经济!$AU$6:$AU$205)*([2]符文经济!$AT$6:$AT$205=R240))</f>
        <v>0</v>
      </c>
    </row>
    <row r="241" spans="4:35" x14ac:dyDescent="0.2">
      <c r="D241">
        <f t="shared" ref="D241:F243" si="284">D240</f>
        <v>101904.4444061976</v>
      </c>
      <c r="E241">
        <f t="shared" si="284"/>
        <v>22645.432090266124</v>
      </c>
      <c r="F241">
        <f t="shared" si="284"/>
        <v>637432.25904852001</v>
      </c>
      <c r="G241">
        <f t="shared" si="237"/>
        <v>382</v>
      </c>
      <c r="H241">
        <f t="shared" si="238"/>
        <v>84</v>
      </c>
      <c r="I241">
        <f t="shared" si="239"/>
        <v>2390</v>
      </c>
      <c r="J241" t="str">
        <f t="shared" si="232"/>
        <v>{1,100,382,955}</v>
      </c>
      <c r="K241" t="str">
        <f t="shared" si="240"/>
        <v>{2,100,84,210}</v>
      </c>
      <c r="L241" t="str">
        <f t="shared" si="241"/>
        <v>{3,100,2390,5975}</v>
      </c>
      <c r="O241">
        <v>234</v>
      </c>
      <c r="P241">
        <v>2</v>
      </c>
      <c r="Q241">
        <v>3</v>
      </c>
      <c r="R241">
        <v>19</v>
      </c>
      <c r="S241" s="14">
        <v>50952.222203098798</v>
      </c>
      <c r="T241" s="14">
        <v>0</v>
      </c>
      <c r="U241" s="14">
        <v>31871.612952426</v>
      </c>
      <c r="V241">
        <v>1</v>
      </c>
      <c r="W241">
        <v>2</v>
      </c>
      <c r="X241">
        <v>3</v>
      </c>
      <c r="Y241">
        <f t="shared" si="242"/>
        <v>5</v>
      </c>
      <c r="Z241">
        <f t="shared" si="243"/>
        <v>1</v>
      </c>
      <c r="AA241">
        <f t="shared" si="244"/>
        <v>5</v>
      </c>
      <c r="AB241" t="e" vm="1">
        <f t="array" aca="1" ref="AB241" ca="1">_xlfn.SWITCH(Y241,1,1,2,5,3,10,4,50,5,100,6,1000,10000)</f>
        <v>#NAME?</v>
      </c>
      <c r="AC241" t="e" vm="1">
        <f t="array" aca="1" ref="AC241" ca="1">_xlfn.SWITCH(Z241,1,1,2,5,3,10,4,50,5,100,6,1000,10000)</f>
        <v>#NAME?</v>
      </c>
      <c r="AD241" t="e" vm="1">
        <f t="array" aca="1" ref="AD241" ca="1">_xlfn.SWITCH(AA241,1,1,2,5,3,10,4,50,5,100,6,1000,10000)</f>
        <v>#NAME?</v>
      </c>
      <c r="AE241" t="e" vm="2">
        <f t="shared" ca="1" si="233"/>
        <v>#NAME?</v>
      </c>
      <c r="AF241">
        <f t="shared" si="234"/>
        <v>0</v>
      </c>
      <c r="AG241" t="e" vm="2">
        <f t="shared" ca="1" si="235"/>
        <v>#NAME?</v>
      </c>
      <c r="AH241" t="e">
        <f t="array" aca="1" ref="AH241" ca="1">[1]!LKnum(AE241:AG241)</f>
        <v>#NAME?</v>
      </c>
      <c r="AI241">
        <f t="array" ref="AI241">SUMPRODUCT(([2]符文经济!$BA$6:$BA$205)*(Q241=[2]符文经济!$AU$6:$AU$205)*([2]符文经济!$AT$6:$AT$205=R241))</f>
        <v>0</v>
      </c>
    </row>
    <row r="242" spans="4:35" x14ac:dyDescent="0.2">
      <c r="D242">
        <f t="shared" si="284"/>
        <v>101904.4444061976</v>
      </c>
      <c r="E242">
        <f t="shared" si="284"/>
        <v>22645.432090266124</v>
      </c>
      <c r="F242">
        <f t="shared" si="284"/>
        <v>637432.25904852001</v>
      </c>
      <c r="G242">
        <f t="shared" si="237"/>
        <v>382</v>
      </c>
      <c r="H242">
        <f t="shared" si="238"/>
        <v>84</v>
      </c>
      <c r="I242">
        <f t="shared" si="239"/>
        <v>2390</v>
      </c>
      <c r="J242" t="str">
        <f t="shared" si="232"/>
        <v>{1,100,382,955}</v>
      </c>
      <c r="K242" t="str">
        <f t="shared" si="240"/>
        <v>{2,100,84,210}</v>
      </c>
      <c r="L242" t="str">
        <f t="shared" si="241"/>
        <v>{3,100,2390,5975}</v>
      </c>
      <c r="O242">
        <v>235</v>
      </c>
      <c r="P242">
        <v>3</v>
      </c>
      <c r="Q242">
        <v>3</v>
      </c>
      <c r="R242">
        <v>19</v>
      </c>
      <c r="S242" s="14">
        <v>0</v>
      </c>
      <c r="T242" s="14">
        <v>18116.345672212901</v>
      </c>
      <c r="U242" s="14">
        <v>212477.41968284</v>
      </c>
      <c r="V242">
        <v>1</v>
      </c>
      <c r="W242">
        <v>2</v>
      </c>
      <c r="X242">
        <v>3</v>
      </c>
      <c r="Y242">
        <f t="shared" si="242"/>
        <v>1</v>
      </c>
      <c r="Z242">
        <f t="shared" si="243"/>
        <v>5</v>
      </c>
      <c r="AA242">
        <f t="shared" si="244"/>
        <v>6</v>
      </c>
      <c r="AB242" t="e" vm="1">
        <f t="array" aca="1" ref="AB242" ca="1">_xlfn.SWITCH(Y242,1,1,2,5,3,10,4,50,5,100,6,1000,10000)</f>
        <v>#NAME?</v>
      </c>
      <c r="AC242" t="e" vm="1">
        <f t="array" aca="1" ref="AC242" ca="1">_xlfn.SWITCH(Z242,1,1,2,5,3,10,4,50,5,100,6,1000,10000)</f>
        <v>#NAME?</v>
      </c>
      <c r="AD242" t="e" vm="1">
        <f t="array" aca="1" ref="AD242" ca="1">_xlfn.SWITCH(AA242,1,1,2,5,3,10,4,50,5,100,6,1000,10000)</f>
        <v>#NAME?</v>
      </c>
      <c r="AE242">
        <f t="shared" si="233"/>
        <v>0</v>
      </c>
      <c r="AF242" t="e" vm="2">
        <f t="shared" ca="1" si="234"/>
        <v>#NAME?</v>
      </c>
      <c r="AG242" t="e" vm="2">
        <f t="shared" ca="1" si="235"/>
        <v>#NAME?</v>
      </c>
      <c r="AH242" t="e">
        <f t="array" aca="1" ref="AH242" ca="1">[1]!LKnum(AE242:AG242)</f>
        <v>#NAME?</v>
      </c>
      <c r="AI242">
        <f t="array" ref="AI242">SUMPRODUCT(([2]符文经济!$BA$6:$BA$205)*(Q242=[2]符文经济!$AU$6:$AU$205)*([2]符文经济!$AT$6:$AT$205=R242))</f>
        <v>0</v>
      </c>
    </row>
    <row r="243" spans="4:35" x14ac:dyDescent="0.2">
      <c r="D243">
        <f t="shared" si="284"/>
        <v>101904.4444061976</v>
      </c>
      <c r="E243">
        <f t="shared" si="284"/>
        <v>22645.432090266124</v>
      </c>
      <c r="F243">
        <f t="shared" si="284"/>
        <v>637432.25904852001</v>
      </c>
      <c r="G243">
        <f t="shared" si="237"/>
        <v>382</v>
      </c>
      <c r="H243">
        <f t="shared" si="238"/>
        <v>84</v>
      </c>
      <c r="I243">
        <f t="shared" si="239"/>
        <v>2390</v>
      </c>
      <c r="J243" t="str">
        <f t="shared" si="232"/>
        <v>{1,100,382,955}</v>
      </c>
      <c r="K243" t="str">
        <f t="shared" si="240"/>
        <v>{2,100,84,210}</v>
      </c>
      <c r="L243" t="str">
        <f t="shared" si="241"/>
        <v>{3,100,2390,5975}</v>
      </c>
      <c r="O243">
        <v>236</v>
      </c>
      <c r="P243">
        <v>4</v>
      </c>
      <c r="Q243">
        <v>3</v>
      </c>
      <c r="R243">
        <v>19</v>
      </c>
      <c r="S243" s="14">
        <v>0</v>
      </c>
      <c r="T243" s="14">
        <v>2264.5432090266099</v>
      </c>
      <c r="U243" s="14">
        <v>393083.22641325399</v>
      </c>
      <c r="V243">
        <v>1</v>
      </c>
      <c r="W243">
        <v>2</v>
      </c>
      <c r="X243">
        <v>3</v>
      </c>
      <c r="Y243">
        <f t="shared" si="242"/>
        <v>1</v>
      </c>
      <c r="Z243">
        <f t="shared" si="243"/>
        <v>4</v>
      </c>
      <c r="AA243">
        <f t="shared" si="244"/>
        <v>6</v>
      </c>
      <c r="AB243" t="e" vm="1">
        <f t="array" aca="1" ref="AB243" ca="1">_xlfn.SWITCH(Y243,1,1,2,5,3,10,4,50,5,100,6,1000,10000)</f>
        <v>#NAME?</v>
      </c>
      <c r="AC243" t="e" vm="1">
        <f t="array" aca="1" ref="AC243" ca="1">_xlfn.SWITCH(Z243,1,1,2,5,3,10,4,50,5,100,6,1000,10000)</f>
        <v>#NAME?</v>
      </c>
      <c r="AD243" t="e" vm="1">
        <f t="array" aca="1" ref="AD243" ca="1">_xlfn.SWITCH(AA243,1,1,2,5,3,10,4,50,5,100,6,1000,10000)</f>
        <v>#NAME?</v>
      </c>
      <c r="AE243">
        <f t="shared" si="233"/>
        <v>0</v>
      </c>
      <c r="AF243" t="e" vm="2">
        <f t="shared" ca="1" si="234"/>
        <v>#NAME?</v>
      </c>
      <c r="AG243" t="e" vm="2">
        <f t="shared" ca="1" si="235"/>
        <v>#NAME?</v>
      </c>
      <c r="AH243" t="e">
        <f t="array" aca="1" ref="AH243" ca="1">[1]!LKnum(AE243:AG243)</f>
        <v>#NAME?</v>
      </c>
      <c r="AI243">
        <f t="array" ref="AI243">SUMPRODUCT(([2]符文经济!$BA$6:$BA$205)*(Q243=[2]符文经济!$AU$6:$AU$205)*([2]符文经济!$AT$6:$AT$205=R243))</f>
        <v>0</v>
      </c>
    </row>
    <row r="244" spans="4:35" x14ac:dyDescent="0.2">
      <c r="D244">
        <f t="shared" ref="D244" si="285">SUM(S244:S247)</f>
        <v>130098.3808662036</v>
      </c>
      <c r="E244">
        <f t="shared" ref="E244" si="286">SUM(T244:T247)</f>
        <v>28910.751303600762</v>
      </c>
      <c r="F244">
        <f t="shared" ref="F244" si="287">SUM(U244:U247)</f>
        <v>813790.85374862421</v>
      </c>
      <c r="G244">
        <f t="shared" si="237"/>
        <v>487</v>
      </c>
      <c r="H244">
        <f t="shared" si="238"/>
        <v>108</v>
      </c>
      <c r="I244">
        <f t="shared" si="239"/>
        <v>3051</v>
      </c>
      <c r="J244" t="str">
        <f t="shared" si="232"/>
        <v>{1,100,487,1217}</v>
      </c>
      <c r="K244" t="str">
        <f t="shared" si="240"/>
        <v>{2,100,108,270}</v>
      </c>
      <c r="L244" t="str">
        <f t="shared" si="241"/>
        <v>{3,100,3051,7627}</v>
      </c>
      <c r="O244">
        <v>237</v>
      </c>
      <c r="P244">
        <v>1</v>
      </c>
      <c r="Q244">
        <v>3</v>
      </c>
      <c r="R244">
        <v>20</v>
      </c>
      <c r="S244" s="14">
        <v>65049.190433101801</v>
      </c>
      <c r="T244" s="14">
        <v>2891.07513036008</v>
      </c>
      <c r="U244" s="14">
        <v>0</v>
      </c>
      <c r="V244">
        <v>1</v>
      </c>
      <c r="W244">
        <v>2</v>
      </c>
      <c r="X244">
        <v>3</v>
      </c>
      <c r="Y244">
        <f t="shared" si="242"/>
        <v>5</v>
      </c>
      <c r="Z244">
        <f t="shared" si="243"/>
        <v>4</v>
      </c>
      <c r="AA244">
        <f t="shared" si="244"/>
        <v>1</v>
      </c>
      <c r="AB244" t="e" vm="1">
        <f t="array" aca="1" ref="AB244" ca="1">_xlfn.SWITCH(Y244,1,1,2,5,3,10,4,50,5,100,6,1000,10000)</f>
        <v>#NAME?</v>
      </c>
      <c r="AC244" t="e" vm="1">
        <f t="array" aca="1" ref="AC244" ca="1">_xlfn.SWITCH(Z244,1,1,2,5,3,10,4,50,5,100,6,1000,10000)</f>
        <v>#NAME?</v>
      </c>
      <c r="AD244" t="e" vm="1">
        <f t="array" aca="1" ref="AD244" ca="1">_xlfn.SWITCH(AA244,1,1,2,5,3,10,4,50,5,100,6,1000,10000)</f>
        <v>#NAME?</v>
      </c>
      <c r="AE244" t="e" vm="2">
        <f t="shared" ca="1" si="233"/>
        <v>#NAME?</v>
      </c>
      <c r="AF244" t="e" vm="2">
        <f t="shared" ca="1" si="234"/>
        <v>#NAME?</v>
      </c>
      <c r="AG244">
        <f t="shared" si="235"/>
        <v>0</v>
      </c>
      <c r="AH244" t="e">
        <f t="array" aca="1" ref="AH244" ca="1">[1]!LKnum(AE244:AG244)</f>
        <v>#NAME?</v>
      </c>
      <c r="AI244">
        <f t="array" ref="AI244">SUMPRODUCT(([2]符文经济!$BA$6:$BA$205)*(Q244=[2]符文经济!$AU$6:$AU$205)*([2]符文经济!$AT$6:$AT$205=R244))</f>
        <v>0</v>
      </c>
    </row>
    <row r="245" spans="4:35" x14ac:dyDescent="0.2">
      <c r="D245">
        <f t="shared" ref="D245:F247" si="288">D244</f>
        <v>130098.3808662036</v>
      </c>
      <c r="E245">
        <f t="shared" si="288"/>
        <v>28910.751303600762</v>
      </c>
      <c r="F245">
        <f t="shared" si="288"/>
        <v>813790.85374862421</v>
      </c>
      <c r="G245">
        <f t="shared" si="237"/>
        <v>487</v>
      </c>
      <c r="H245">
        <f t="shared" si="238"/>
        <v>108</v>
      </c>
      <c r="I245">
        <f t="shared" si="239"/>
        <v>3051</v>
      </c>
      <c r="J245" t="str">
        <f t="shared" si="232"/>
        <v>{1,100,487,1217}</v>
      </c>
      <c r="K245" t="str">
        <f t="shared" si="240"/>
        <v>{2,100,108,270}</v>
      </c>
      <c r="L245" t="str">
        <f t="shared" si="241"/>
        <v>{3,100,3051,7627}</v>
      </c>
      <c r="O245">
        <v>238</v>
      </c>
      <c r="P245">
        <v>2</v>
      </c>
      <c r="Q245">
        <v>3</v>
      </c>
      <c r="R245">
        <v>20</v>
      </c>
      <c r="S245" s="14">
        <v>65049.190433101801</v>
      </c>
      <c r="T245" s="14">
        <v>0</v>
      </c>
      <c r="U245" s="14">
        <v>40689.542687431203</v>
      </c>
      <c r="V245">
        <v>1</v>
      </c>
      <c r="W245">
        <v>2</v>
      </c>
      <c r="X245">
        <v>3</v>
      </c>
      <c r="Y245">
        <f t="shared" si="242"/>
        <v>5</v>
      </c>
      <c r="Z245">
        <f t="shared" si="243"/>
        <v>1</v>
      </c>
      <c r="AA245">
        <f t="shared" si="244"/>
        <v>5</v>
      </c>
      <c r="AB245" t="e" vm="1">
        <f t="array" aca="1" ref="AB245" ca="1">_xlfn.SWITCH(Y245,1,1,2,5,3,10,4,50,5,100,6,1000,10000)</f>
        <v>#NAME?</v>
      </c>
      <c r="AC245" t="e" vm="1">
        <f t="array" aca="1" ref="AC245" ca="1">_xlfn.SWITCH(Z245,1,1,2,5,3,10,4,50,5,100,6,1000,10000)</f>
        <v>#NAME?</v>
      </c>
      <c r="AD245" t="e" vm="1">
        <f t="array" aca="1" ref="AD245" ca="1">_xlfn.SWITCH(AA245,1,1,2,5,3,10,4,50,5,100,6,1000,10000)</f>
        <v>#NAME?</v>
      </c>
      <c r="AE245" t="e" vm="2">
        <f t="shared" ca="1" si="233"/>
        <v>#NAME?</v>
      </c>
      <c r="AF245">
        <f t="shared" si="234"/>
        <v>0</v>
      </c>
      <c r="AG245" t="e" vm="2">
        <f t="shared" ca="1" si="235"/>
        <v>#NAME?</v>
      </c>
      <c r="AH245" t="e">
        <f t="array" aca="1" ref="AH245" ca="1">[1]!LKnum(AE245:AG245)</f>
        <v>#NAME?</v>
      </c>
      <c r="AI245">
        <f t="array" ref="AI245">SUMPRODUCT(([2]符文经济!$BA$6:$BA$205)*(Q245=[2]符文经济!$AU$6:$AU$205)*([2]符文经济!$AT$6:$AT$205=R245))</f>
        <v>0</v>
      </c>
    </row>
    <row r="246" spans="4:35" x14ac:dyDescent="0.2">
      <c r="D246">
        <f t="shared" si="288"/>
        <v>130098.3808662036</v>
      </c>
      <c r="E246">
        <f t="shared" si="288"/>
        <v>28910.751303600762</v>
      </c>
      <c r="F246">
        <f t="shared" si="288"/>
        <v>813790.85374862421</v>
      </c>
      <c r="G246">
        <f t="shared" si="237"/>
        <v>487</v>
      </c>
      <c r="H246">
        <f t="shared" si="238"/>
        <v>108</v>
      </c>
      <c r="I246">
        <f t="shared" si="239"/>
        <v>3051</v>
      </c>
      <c r="J246" t="str">
        <f t="shared" si="232"/>
        <v>{1,100,487,1217}</v>
      </c>
      <c r="K246" t="str">
        <f t="shared" si="240"/>
        <v>{2,100,108,270}</v>
      </c>
      <c r="L246" t="str">
        <f t="shared" si="241"/>
        <v>{3,100,3051,7627}</v>
      </c>
      <c r="O246">
        <v>239</v>
      </c>
      <c r="P246">
        <v>3</v>
      </c>
      <c r="Q246">
        <v>3</v>
      </c>
      <c r="R246">
        <v>20</v>
      </c>
      <c r="S246" s="14">
        <v>0</v>
      </c>
      <c r="T246" s="14">
        <v>23128.6010428806</v>
      </c>
      <c r="U246" s="14">
        <v>271263.61791620799</v>
      </c>
      <c r="V246">
        <v>1</v>
      </c>
      <c r="W246">
        <v>2</v>
      </c>
      <c r="X246">
        <v>3</v>
      </c>
      <c r="Y246">
        <f t="shared" si="242"/>
        <v>1</v>
      </c>
      <c r="Z246">
        <f t="shared" si="243"/>
        <v>5</v>
      </c>
      <c r="AA246">
        <f t="shared" si="244"/>
        <v>6</v>
      </c>
      <c r="AB246" t="e" vm="1">
        <f t="array" aca="1" ref="AB246" ca="1">_xlfn.SWITCH(Y246,1,1,2,5,3,10,4,50,5,100,6,1000,10000)</f>
        <v>#NAME?</v>
      </c>
      <c r="AC246" t="e" vm="1">
        <f t="array" aca="1" ref="AC246" ca="1">_xlfn.SWITCH(Z246,1,1,2,5,3,10,4,50,5,100,6,1000,10000)</f>
        <v>#NAME?</v>
      </c>
      <c r="AD246" t="e" vm="1">
        <f t="array" aca="1" ref="AD246" ca="1">_xlfn.SWITCH(AA246,1,1,2,5,3,10,4,50,5,100,6,1000,10000)</f>
        <v>#NAME?</v>
      </c>
      <c r="AE246">
        <f t="shared" si="233"/>
        <v>0</v>
      </c>
      <c r="AF246" t="e" vm="2">
        <f t="shared" ca="1" si="234"/>
        <v>#NAME?</v>
      </c>
      <c r="AG246" t="e" vm="2">
        <f t="shared" ca="1" si="235"/>
        <v>#NAME?</v>
      </c>
      <c r="AH246" t="e">
        <f t="array" aca="1" ref="AH246" ca="1">[1]!LKnum(AE246:AG246)</f>
        <v>#NAME?</v>
      </c>
      <c r="AI246">
        <f t="array" ref="AI246">SUMPRODUCT(([2]符文经济!$BA$6:$BA$205)*(Q246=[2]符文经济!$AU$6:$AU$205)*([2]符文经济!$AT$6:$AT$205=R246))</f>
        <v>0</v>
      </c>
    </row>
    <row r="247" spans="4:35" x14ac:dyDescent="0.2">
      <c r="D247">
        <f t="shared" si="288"/>
        <v>130098.3808662036</v>
      </c>
      <c r="E247">
        <f t="shared" si="288"/>
        <v>28910.751303600762</v>
      </c>
      <c r="F247">
        <f t="shared" si="288"/>
        <v>813790.85374862421</v>
      </c>
      <c r="G247">
        <f t="shared" si="237"/>
        <v>487</v>
      </c>
      <c r="H247">
        <f t="shared" si="238"/>
        <v>108</v>
      </c>
      <c r="I247">
        <f t="shared" si="239"/>
        <v>3051</v>
      </c>
      <c r="J247" t="str">
        <f t="shared" si="232"/>
        <v>{1,100,487,1217}</v>
      </c>
      <c r="K247" t="str">
        <f t="shared" si="240"/>
        <v>{2,100,108,270}</v>
      </c>
      <c r="L247" t="str">
        <f t="shared" si="241"/>
        <v>{3,100,3051,7627}</v>
      </c>
      <c r="O247">
        <v>240</v>
      </c>
      <c r="P247">
        <v>4</v>
      </c>
      <c r="Q247">
        <v>3</v>
      </c>
      <c r="R247">
        <v>20</v>
      </c>
      <c r="S247" s="14">
        <v>0</v>
      </c>
      <c r="T247" s="14">
        <v>2891.07513036008</v>
      </c>
      <c r="U247" s="14">
        <v>501837.69314498501</v>
      </c>
      <c r="V247">
        <v>1</v>
      </c>
      <c r="W247">
        <v>2</v>
      </c>
      <c r="X247">
        <v>3</v>
      </c>
      <c r="Y247">
        <f t="shared" si="242"/>
        <v>1</v>
      </c>
      <c r="Z247">
        <f t="shared" si="243"/>
        <v>4</v>
      </c>
      <c r="AA247">
        <f t="shared" si="244"/>
        <v>6</v>
      </c>
      <c r="AB247" t="e" vm="1">
        <f t="array" aca="1" ref="AB247" ca="1">_xlfn.SWITCH(Y247,1,1,2,5,3,10,4,50,5,100,6,1000,10000)</f>
        <v>#NAME?</v>
      </c>
      <c r="AC247" t="e" vm="1">
        <f t="array" aca="1" ref="AC247" ca="1">_xlfn.SWITCH(Z247,1,1,2,5,3,10,4,50,5,100,6,1000,10000)</f>
        <v>#NAME?</v>
      </c>
      <c r="AD247" t="e" vm="1">
        <f t="array" aca="1" ref="AD247" ca="1">_xlfn.SWITCH(AA247,1,1,2,5,3,10,4,50,5,100,6,1000,10000)</f>
        <v>#NAME?</v>
      </c>
      <c r="AE247">
        <f t="shared" si="233"/>
        <v>0</v>
      </c>
      <c r="AF247" t="e" vm="2">
        <f t="shared" ca="1" si="234"/>
        <v>#NAME?</v>
      </c>
      <c r="AG247" t="e" vm="2">
        <f t="shared" ca="1" si="235"/>
        <v>#NAME?</v>
      </c>
      <c r="AH247" t="e">
        <f t="array" aca="1" ref="AH247" ca="1">[1]!LKnum(AE247:AG247)</f>
        <v>#NAME?</v>
      </c>
      <c r="AI247">
        <f t="array" ref="AI247">SUMPRODUCT(([2]符文经济!$BA$6:$BA$205)*(Q247=[2]符文经济!$AU$6:$AU$205)*([2]符文经济!$AT$6:$AT$205=R247))</f>
        <v>0</v>
      </c>
    </row>
    <row r="248" spans="4:35" x14ac:dyDescent="0.2">
      <c r="D248">
        <f t="shared" ref="D248" si="289">SUM(S248:S251)</f>
        <v>1760.25832475476</v>
      </c>
      <c r="E248">
        <f t="shared" ref="E248" si="290">SUM(T248:T251)</f>
        <v>391.16851661216884</v>
      </c>
      <c r="F248">
        <f t="shared" ref="F248" si="291">SUM(U248:U251)</f>
        <v>11010.760590429652</v>
      </c>
      <c r="G248">
        <f t="shared" si="237"/>
        <v>10</v>
      </c>
      <c r="H248">
        <f t="shared" si="238"/>
        <v>2</v>
      </c>
      <c r="I248">
        <f t="shared" si="239"/>
        <v>150</v>
      </c>
      <c r="J248" t="str">
        <f t="shared" si="232"/>
        <v>{1,100,10,25}</v>
      </c>
      <c r="K248" t="str">
        <f t="shared" si="240"/>
        <v>{2,100,2,5}</v>
      </c>
      <c r="L248" t="str">
        <f t="shared" si="241"/>
        <v>{3,100,150,375}</v>
      </c>
      <c r="O248">
        <v>241</v>
      </c>
      <c r="P248">
        <v>1</v>
      </c>
      <c r="Q248">
        <v>4</v>
      </c>
      <c r="R248">
        <v>1</v>
      </c>
      <c r="S248" s="14">
        <v>880.12916237738</v>
      </c>
      <c r="T248" s="14">
        <v>39.116851661216899</v>
      </c>
      <c r="U248" s="14">
        <v>0</v>
      </c>
      <c r="V248">
        <v>1</v>
      </c>
      <c r="W248">
        <v>2</v>
      </c>
      <c r="X248">
        <v>3</v>
      </c>
      <c r="Y248">
        <f t="shared" si="242"/>
        <v>3</v>
      </c>
      <c r="Z248">
        <f t="shared" si="243"/>
        <v>2</v>
      </c>
      <c r="AA248">
        <f t="shared" si="244"/>
        <v>1</v>
      </c>
      <c r="AB248" t="e" vm="1">
        <f t="array" aca="1" ref="AB248" ca="1">_xlfn.SWITCH(Y248,1,1,2,5,3,10,4,50,5,100,6,1000,10000)</f>
        <v>#NAME?</v>
      </c>
      <c r="AC248" t="e" vm="1">
        <f t="array" aca="1" ref="AC248" ca="1">_xlfn.SWITCH(Z248,1,1,2,5,3,10,4,50,5,100,6,1000,10000)</f>
        <v>#NAME?</v>
      </c>
      <c r="AD248" t="e" vm="1">
        <f t="array" aca="1" ref="AD248" ca="1">_xlfn.SWITCH(AA248,1,1,2,5,3,10,4,50,5,100,6,1000,10000)</f>
        <v>#NAME?</v>
      </c>
      <c r="AE248" t="e" vm="2">
        <f t="shared" ca="1" si="233"/>
        <v>#NAME?</v>
      </c>
      <c r="AF248" t="e" vm="2">
        <f t="shared" ca="1" si="234"/>
        <v>#NAME?</v>
      </c>
      <c r="AG248">
        <f t="shared" si="235"/>
        <v>0</v>
      </c>
      <c r="AH248" t="e">
        <f t="array" aca="1" ref="AH248" ca="1">[1]!LKnum(AE248:AG248)</f>
        <v>#NAME?</v>
      </c>
      <c r="AI248">
        <f t="array" ref="AI248">SUMPRODUCT(([2]符文经济!$BA$6:$BA$205)*(Q248=[2]符文经济!$AU$6:$AU$205)*([2]符文经济!$AT$6:$AT$205=R248))</f>
        <v>0</v>
      </c>
    </row>
    <row r="249" spans="4:35" x14ac:dyDescent="0.2">
      <c r="D249">
        <f t="shared" ref="D249:F251" si="292">D248</f>
        <v>1760.25832475476</v>
      </c>
      <c r="E249">
        <f t="shared" si="292"/>
        <v>391.16851661216884</v>
      </c>
      <c r="F249">
        <f t="shared" si="292"/>
        <v>11010.760590429652</v>
      </c>
      <c r="G249">
        <f t="shared" si="237"/>
        <v>10</v>
      </c>
      <c r="H249">
        <f t="shared" si="238"/>
        <v>2</v>
      </c>
      <c r="I249">
        <f t="shared" si="239"/>
        <v>150</v>
      </c>
      <c r="J249" t="str">
        <f t="shared" si="232"/>
        <v>{1,100,10,25}</v>
      </c>
      <c r="K249" t="str">
        <f t="shared" si="240"/>
        <v>{2,100,2,5}</v>
      </c>
      <c r="L249" t="str">
        <f t="shared" si="241"/>
        <v>{3,100,150,375}</v>
      </c>
      <c r="O249">
        <v>242</v>
      </c>
      <c r="P249">
        <v>2</v>
      </c>
      <c r="Q249">
        <v>4</v>
      </c>
      <c r="R249">
        <v>1</v>
      </c>
      <c r="S249" s="14">
        <v>880.12916237738</v>
      </c>
      <c r="T249" s="14">
        <v>0</v>
      </c>
      <c r="U249" s="14">
        <v>550.53802952148305</v>
      </c>
      <c r="V249">
        <v>1</v>
      </c>
      <c r="W249">
        <v>2</v>
      </c>
      <c r="X249">
        <v>3</v>
      </c>
      <c r="Y249">
        <f t="shared" si="242"/>
        <v>3</v>
      </c>
      <c r="Z249">
        <f t="shared" si="243"/>
        <v>1</v>
      </c>
      <c r="AA249">
        <f t="shared" si="244"/>
        <v>3</v>
      </c>
      <c r="AB249" t="e" vm="1">
        <f t="array" aca="1" ref="AB249" ca="1">_xlfn.SWITCH(Y249,1,1,2,5,3,10,4,50,5,100,6,1000,10000)</f>
        <v>#NAME?</v>
      </c>
      <c r="AC249" t="e" vm="1">
        <f t="array" aca="1" ref="AC249" ca="1">_xlfn.SWITCH(Z249,1,1,2,5,3,10,4,50,5,100,6,1000,10000)</f>
        <v>#NAME?</v>
      </c>
      <c r="AD249" t="e" vm="1">
        <f t="array" aca="1" ref="AD249" ca="1">_xlfn.SWITCH(AA249,1,1,2,5,3,10,4,50,5,100,6,1000,10000)</f>
        <v>#NAME?</v>
      </c>
      <c r="AE249" t="e" vm="2">
        <f t="shared" ca="1" si="233"/>
        <v>#NAME?</v>
      </c>
      <c r="AF249">
        <f t="shared" si="234"/>
        <v>0</v>
      </c>
      <c r="AG249" t="e" vm="2">
        <f t="shared" ca="1" si="235"/>
        <v>#NAME?</v>
      </c>
      <c r="AH249" t="e">
        <f t="array" aca="1" ref="AH249" ca="1">[1]!LKnum(AE249:AG249)</f>
        <v>#NAME?</v>
      </c>
      <c r="AI249">
        <f t="array" ref="AI249">SUMPRODUCT(([2]符文经济!$BA$6:$BA$205)*(Q249=[2]符文经济!$AU$6:$AU$205)*([2]符文经济!$AT$6:$AT$205=R249))</f>
        <v>0</v>
      </c>
    </row>
    <row r="250" spans="4:35" x14ac:dyDescent="0.2">
      <c r="D250">
        <f t="shared" si="292"/>
        <v>1760.25832475476</v>
      </c>
      <c r="E250">
        <f t="shared" si="292"/>
        <v>391.16851661216884</v>
      </c>
      <c r="F250">
        <f t="shared" si="292"/>
        <v>11010.760590429652</v>
      </c>
      <c r="G250">
        <f t="shared" si="237"/>
        <v>10</v>
      </c>
      <c r="H250">
        <f t="shared" si="238"/>
        <v>2</v>
      </c>
      <c r="I250">
        <f t="shared" si="239"/>
        <v>150</v>
      </c>
      <c r="J250" t="str">
        <f t="shared" si="232"/>
        <v>{1,100,10,25}</v>
      </c>
      <c r="K250" t="str">
        <f t="shared" si="240"/>
        <v>{2,100,2,5}</v>
      </c>
      <c r="L250" t="str">
        <f t="shared" si="241"/>
        <v>{3,100,150,375}</v>
      </c>
      <c r="O250">
        <v>243</v>
      </c>
      <c r="P250">
        <v>3</v>
      </c>
      <c r="Q250">
        <v>4</v>
      </c>
      <c r="R250">
        <v>1</v>
      </c>
      <c r="S250" s="14">
        <v>0</v>
      </c>
      <c r="T250" s="14">
        <v>312.93481328973502</v>
      </c>
      <c r="U250" s="14">
        <v>3670.2535301432199</v>
      </c>
      <c r="V250">
        <v>1</v>
      </c>
      <c r="W250">
        <v>2</v>
      </c>
      <c r="X250">
        <v>3</v>
      </c>
      <c r="Y250">
        <f t="shared" si="242"/>
        <v>1</v>
      </c>
      <c r="Z250">
        <f t="shared" si="243"/>
        <v>3</v>
      </c>
      <c r="AA250">
        <f t="shared" si="244"/>
        <v>4</v>
      </c>
      <c r="AB250" t="e" vm="1">
        <f t="array" aca="1" ref="AB250" ca="1">_xlfn.SWITCH(Y250,1,1,2,5,3,10,4,50,5,100,6,1000,10000)</f>
        <v>#NAME?</v>
      </c>
      <c r="AC250" t="e" vm="1">
        <f t="array" aca="1" ref="AC250" ca="1">_xlfn.SWITCH(Z250,1,1,2,5,3,10,4,50,5,100,6,1000,10000)</f>
        <v>#NAME?</v>
      </c>
      <c r="AD250" t="e" vm="1">
        <f t="array" aca="1" ref="AD250" ca="1">_xlfn.SWITCH(AA250,1,1,2,5,3,10,4,50,5,100,6,1000,10000)</f>
        <v>#NAME?</v>
      </c>
      <c r="AE250">
        <f t="shared" si="233"/>
        <v>0</v>
      </c>
      <c r="AF250" t="e" vm="2">
        <f t="shared" ca="1" si="234"/>
        <v>#NAME?</v>
      </c>
      <c r="AG250" t="e" vm="2">
        <f t="shared" ca="1" si="235"/>
        <v>#NAME?</v>
      </c>
      <c r="AH250" t="e">
        <f t="array" aca="1" ref="AH250" ca="1">[1]!LKnum(AE250:AG250)</f>
        <v>#NAME?</v>
      </c>
      <c r="AI250">
        <f t="array" ref="AI250">SUMPRODUCT(([2]符文经济!$BA$6:$BA$205)*(Q250=[2]符文经济!$AU$6:$AU$205)*([2]符文经济!$AT$6:$AT$205=R250))</f>
        <v>0</v>
      </c>
    </row>
    <row r="251" spans="4:35" x14ac:dyDescent="0.2">
      <c r="D251">
        <f t="shared" si="292"/>
        <v>1760.25832475476</v>
      </c>
      <c r="E251">
        <f t="shared" si="292"/>
        <v>391.16851661216884</v>
      </c>
      <c r="F251">
        <f t="shared" si="292"/>
        <v>11010.760590429652</v>
      </c>
      <c r="G251">
        <f t="shared" si="237"/>
        <v>10</v>
      </c>
      <c r="H251">
        <f t="shared" si="238"/>
        <v>2</v>
      </c>
      <c r="I251">
        <f t="shared" si="239"/>
        <v>150</v>
      </c>
      <c r="J251" t="str">
        <f t="shared" si="232"/>
        <v>{1,100,10,25}</v>
      </c>
      <c r="K251" t="str">
        <f t="shared" si="240"/>
        <v>{2,100,2,5}</v>
      </c>
      <c r="L251" t="str">
        <f t="shared" si="241"/>
        <v>{3,100,150,375}</v>
      </c>
      <c r="O251">
        <v>244</v>
      </c>
      <c r="P251">
        <v>4</v>
      </c>
      <c r="Q251">
        <v>4</v>
      </c>
      <c r="R251">
        <v>1</v>
      </c>
      <c r="S251" s="14">
        <v>0</v>
      </c>
      <c r="T251" s="14">
        <v>39.116851661216899</v>
      </c>
      <c r="U251" s="14">
        <v>6789.9690307649498</v>
      </c>
      <c r="V251">
        <v>1</v>
      </c>
      <c r="W251">
        <v>2</v>
      </c>
      <c r="X251">
        <v>3</v>
      </c>
      <c r="Y251">
        <f t="shared" si="242"/>
        <v>1</v>
      </c>
      <c r="Z251">
        <f t="shared" si="243"/>
        <v>2</v>
      </c>
      <c r="AA251">
        <f t="shared" si="244"/>
        <v>4</v>
      </c>
      <c r="AB251" t="e" vm="1">
        <f t="array" aca="1" ref="AB251" ca="1">_xlfn.SWITCH(Y251,1,1,2,5,3,10,4,50,5,100,6,1000,10000)</f>
        <v>#NAME?</v>
      </c>
      <c r="AC251" t="e" vm="1">
        <f t="array" aca="1" ref="AC251" ca="1">_xlfn.SWITCH(Z251,1,1,2,5,3,10,4,50,5,100,6,1000,10000)</f>
        <v>#NAME?</v>
      </c>
      <c r="AD251" t="e" vm="1">
        <f t="array" aca="1" ref="AD251" ca="1">_xlfn.SWITCH(AA251,1,1,2,5,3,10,4,50,5,100,6,1000,10000)</f>
        <v>#NAME?</v>
      </c>
      <c r="AE251">
        <f t="shared" si="233"/>
        <v>0</v>
      </c>
      <c r="AF251" t="e" vm="2">
        <f t="shared" ca="1" si="234"/>
        <v>#NAME?</v>
      </c>
      <c r="AG251" t="e" vm="2">
        <f t="shared" ca="1" si="235"/>
        <v>#NAME?</v>
      </c>
      <c r="AH251" t="e">
        <f t="array" aca="1" ref="AH251" ca="1">[1]!LKnum(AE251:AG251)</f>
        <v>#NAME?</v>
      </c>
      <c r="AI251">
        <f t="array" ref="AI251">SUMPRODUCT(([2]符文经济!$BA$6:$BA$205)*(Q251=[2]符文经济!$AU$6:$AU$205)*([2]符文经济!$AT$6:$AT$205=R251))</f>
        <v>0</v>
      </c>
    </row>
    <row r="252" spans="4:35" x14ac:dyDescent="0.2">
      <c r="D252">
        <f t="shared" ref="D252" si="293">SUM(S252:S255)</f>
        <v>2274.2771465601199</v>
      </c>
      <c r="E252">
        <f t="shared" ref="E252" si="294">SUM(T252:T255)</f>
        <v>505.39492145780628</v>
      </c>
      <c r="F252">
        <f t="shared" ref="F252" si="295">SUM(U252:U255)</f>
        <v>14226.048997977505</v>
      </c>
      <c r="G252">
        <f t="shared" si="237"/>
        <v>10</v>
      </c>
      <c r="H252">
        <f t="shared" si="238"/>
        <v>2</v>
      </c>
      <c r="I252">
        <f t="shared" si="239"/>
        <v>150</v>
      </c>
      <c r="J252" t="str">
        <f t="shared" si="232"/>
        <v>{1,100,10,25}</v>
      </c>
      <c r="K252" t="str">
        <f t="shared" si="240"/>
        <v>{2,100,2,5}</v>
      </c>
      <c r="L252" t="str">
        <f t="shared" si="241"/>
        <v>{3,100,150,375}</v>
      </c>
      <c r="O252">
        <v>245</v>
      </c>
      <c r="P252">
        <v>1</v>
      </c>
      <c r="Q252">
        <v>4</v>
      </c>
      <c r="R252">
        <v>2</v>
      </c>
      <c r="S252" s="14">
        <v>1137.13857328006</v>
      </c>
      <c r="T252" s="14">
        <v>50.539492145780599</v>
      </c>
      <c r="U252" s="14">
        <v>0</v>
      </c>
      <c r="V252">
        <v>1</v>
      </c>
      <c r="W252">
        <v>2</v>
      </c>
      <c r="X252">
        <v>3</v>
      </c>
      <c r="Y252">
        <f t="shared" si="242"/>
        <v>4</v>
      </c>
      <c r="Z252">
        <f t="shared" si="243"/>
        <v>2</v>
      </c>
      <c r="AA252">
        <f t="shared" si="244"/>
        <v>1</v>
      </c>
      <c r="AB252" t="e" vm="1">
        <f t="array" aca="1" ref="AB252" ca="1">_xlfn.SWITCH(Y252,1,1,2,5,3,10,4,50,5,100,6,1000,10000)</f>
        <v>#NAME?</v>
      </c>
      <c r="AC252" t="e" vm="1">
        <f t="array" aca="1" ref="AC252" ca="1">_xlfn.SWITCH(Z252,1,1,2,5,3,10,4,50,5,100,6,1000,10000)</f>
        <v>#NAME?</v>
      </c>
      <c r="AD252" t="e" vm="1">
        <f t="array" aca="1" ref="AD252" ca="1">_xlfn.SWITCH(AA252,1,1,2,5,3,10,4,50,5,100,6,1000,10000)</f>
        <v>#NAME?</v>
      </c>
      <c r="AE252" t="e" vm="2">
        <f t="shared" ca="1" si="233"/>
        <v>#NAME?</v>
      </c>
      <c r="AF252" t="e" vm="2">
        <f t="shared" ca="1" si="234"/>
        <v>#NAME?</v>
      </c>
      <c r="AG252">
        <f t="shared" si="235"/>
        <v>0</v>
      </c>
      <c r="AH252" t="e">
        <f t="array" aca="1" ref="AH252" ca="1">[1]!LKnum(AE252:AG252)</f>
        <v>#NAME?</v>
      </c>
      <c r="AI252">
        <f t="array" ref="AI252">SUMPRODUCT(([2]符文经济!$BA$6:$BA$205)*(Q252=[2]符文经济!$AU$6:$AU$205)*([2]符文经济!$AT$6:$AT$205=R252))</f>
        <v>0</v>
      </c>
    </row>
    <row r="253" spans="4:35" x14ac:dyDescent="0.2">
      <c r="D253">
        <f t="shared" ref="D253:F255" si="296">D252</f>
        <v>2274.2771465601199</v>
      </c>
      <c r="E253">
        <f t="shared" si="296"/>
        <v>505.39492145780628</v>
      </c>
      <c r="F253">
        <f t="shared" si="296"/>
        <v>14226.048997977505</v>
      </c>
      <c r="G253">
        <f t="shared" si="237"/>
        <v>10</v>
      </c>
      <c r="H253">
        <f t="shared" si="238"/>
        <v>2</v>
      </c>
      <c r="I253">
        <f t="shared" si="239"/>
        <v>150</v>
      </c>
      <c r="J253" t="str">
        <f t="shared" si="232"/>
        <v>{1,100,10,25}</v>
      </c>
      <c r="K253" t="str">
        <f t="shared" si="240"/>
        <v>{2,100,2,5}</v>
      </c>
      <c r="L253" t="str">
        <f t="shared" si="241"/>
        <v>{3,100,150,375}</v>
      </c>
      <c r="O253">
        <v>246</v>
      </c>
      <c r="P253">
        <v>2</v>
      </c>
      <c r="Q253">
        <v>4</v>
      </c>
      <c r="R253">
        <v>2</v>
      </c>
      <c r="S253" s="14">
        <v>1137.13857328006</v>
      </c>
      <c r="T253" s="14">
        <v>0</v>
      </c>
      <c r="U253" s="14">
        <v>711.30244989887501</v>
      </c>
      <c r="V253">
        <v>1</v>
      </c>
      <c r="W253">
        <v>2</v>
      </c>
      <c r="X253">
        <v>3</v>
      </c>
      <c r="Y253">
        <f t="shared" si="242"/>
        <v>4</v>
      </c>
      <c r="Z253">
        <f t="shared" si="243"/>
        <v>1</v>
      </c>
      <c r="AA253">
        <f t="shared" si="244"/>
        <v>3</v>
      </c>
      <c r="AB253" t="e" vm="1">
        <f t="array" aca="1" ref="AB253" ca="1">_xlfn.SWITCH(Y253,1,1,2,5,3,10,4,50,5,100,6,1000,10000)</f>
        <v>#NAME?</v>
      </c>
      <c r="AC253" t="e" vm="1">
        <f t="array" aca="1" ref="AC253" ca="1">_xlfn.SWITCH(Z253,1,1,2,5,3,10,4,50,5,100,6,1000,10000)</f>
        <v>#NAME?</v>
      </c>
      <c r="AD253" t="e" vm="1">
        <f t="array" aca="1" ref="AD253" ca="1">_xlfn.SWITCH(AA253,1,1,2,5,3,10,4,50,5,100,6,1000,10000)</f>
        <v>#NAME?</v>
      </c>
      <c r="AE253" t="e" vm="2">
        <f t="shared" ca="1" si="233"/>
        <v>#NAME?</v>
      </c>
      <c r="AF253">
        <f t="shared" si="234"/>
        <v>0</v>
      </c>
      <c r="AG253" t="e" vm="2">
        <f t="shared" ca="1" si="235"/>
        <v>#NAME?</v>
      </c>
      <c r="AH253" t="e">
        <f t="array" aca="1" ref="AH253" ca="1">[1]!LKnum(AE253:AG253)</f>
        <v>#NAME?</v>
      </c>
      <c r="AI253">
        <f t="array" ref="AI253">SUMPRODUCT(([2]符文经济!$BA$6:$BA$205)*(Q253=[2]符文经济!$AU$6:$AU$205)*([2]符文经济!$AT$6:$AT$205=R253))</f>
        <v>0</v>
      </c>
    </row>
    <row r="254" spans="4:35" x14ac:dyDescent="0.2">
      <c r="D254">
        <f t="shared" si="296"/>
        <v>2274.2771465601199</v>
      </c>
      <c r="E254">
        <f t="shared" si="296"/>
        <v>505.39492145780628</v>
      </c>
      <c r="F254">
        <f t="shared" si="296"/>
        <v>14226.048997977505</v>
      </c>
      <c r="G254">
        <f t="shared" si="237"/>
        <v>10</v>
      </c>
      <c r="H254">
        <f t="shared" si="238"/>
        <v>2</v>
      </c>
      <c r="I254">
        <f t="shared" si="239"/>
        <v>150</v>
      </c>
      <c r="J254" t="str">
        <f t="shared" si="232"/>
        <v>{1,100,10,25}</v>
      </c>
      <c r="K254" t="str">
        <f t="shared" si="240"/>
        <v>{2,100,2,5}</v>
      </c>
      <c r="L254" t="str">
        <f t="shared" si="241"/>
        <v>{3,100,150,375}</v>
      </c>
      <c r="O254">
        <v>247</v>
      </c>
      <c r="P254">
        <v>3</v>
      </c>
      <c r="Q254">
        <v>4</v>
      </c>
      <c r="R254">
        <v>2</v>
      </c>
      <c r="S254" s="14">
        <v>0</v>
      </c>
      <c r="T254" s="14">
        <v>404.31593716624502</v>
      </c>
      <c r="U254" s="14">
        <v>4742.0163326591701</v>
      </c>
      <c r="V254">
        <v>1</v>
      </c>
      <c r="W254">
        <v>2</v>
      </c>
      <c r="X254">
        <v>3</v>
      </c>
      <c r="Y254">
        <f t="shared" si="242"/>
        <v>1</v>
      </c>
      <c r="Z254">
        <f t="shared" si="243"/>
        <v>3</v>
      </c>
      <c r="AA254">
        <f t="shared" si="244"/>
        <v>4</v>
      </c>
      <c r="AB254" t="e" vm="1">
        <f t="array" aca="1" ref="AB254" ca="1">_xlfn.SWITCH(Y254,1,1,2,5,3,10,4,50,5,100,6,1000,10000)</f>
        <v>#NAME?</v>
      </c>
      <c r="AC254" t="e" vm="1">
        <f t="array" aca="1" ref="AC254" ca="1">_xlfn.SWITCH(Z254,1,1,2,5,3,10,4,50,5,100,6,1000,10000)</f>
        <v>#NAME?</v>
      </c>
      <c r="AD254" t="e" vm="1">
        <f t="array" aca="1" ref="AD254" ca="1">_xlfn.SWITCH(AA254,1,1,2,5,3,10,4,50,5,100,6,1000,10000)</f>
        <v>#NAME?</v>
      </c>
      <c r="AE254">
        <f t="shared" si="233"/>
        <v>0</v>
      </c>
      <c r="AF254" t="e" vm="2">
        <f t="shared" ca="1" si="234"/>
        <v>#NAME?</v>
      </c>
      <c r="AG254" t="e" vm="2">
        <f t="shared" ca="1" si="235"/>
        <v>#NAME?</v>
      </c>
      <c r="AH254" t="e">
        <f t="array" aca="1" ref="AH254" ca="1">[1]!LKnum(AE254:AG254)</f>
        <v>#NAME?</v>
      </c>
      <c r="AI254">
        <f t="array" ref="AI254">SUMPRODUCT(([2]符文经济!$BA$6:$BA$205)*(Q254=[2]符文经济!$AU$6:$AU$205)*([2]符文经济!$AT$6:$AT$205=R254))</f>
        <v>0</v>
      </c>
    </row>
    <row r="255" spans="4:35" x14ac:dyDescent="0.2">
      <c r="D255">
        <f t="shared" si="296"/>
        <v>2274.2771465601199</v>
      </c>
      <c r="E255">
        <f t="shared" si="296"/>
        <v>505.39492145780628</v>
      </c>
      <c r="F255">
        <f t="shared" si="296"/>
        <v>14226.048997977505</v>
      </c>
      <c r="G255">
        <f t="shared" si="237"/>
        <v>10</v>
      </c>
      <c r="H255">
        <f t="shared" si="238"/>
        <v>2</v>
      </c>
      <c r="I255">
        <f t="shared" si="239"/>
        <v>150</v>
      </c>
      <c r="J255" t="str">
        <f t="shared" si="232"/>
        <v>{1,100,10,25}</v>
      </c>
      <c r="K255" t="str">
        <f t="shared" si="240"/>
        <v>{2,100,2,5}</v>
      </c>
      <c r="L255" t="str">
        <f t="shared" si="241"/>
        <v>{3,100,150,375}</v>
      </c>
      <c r="O255">
        <v>248</v>
      </c>
      <c r="P255">
        <v>4</v>
      </c>
      <c r="Q255">
        <v>4</v>
      </c>
      <c r="R255">
        <v>2</v>
      </c>
      <c r="S255" s="14">
        <v>0</v>
      </c>
      <c r="T255" s="14">
        <v>50.539492145780599</v>
      </c>
      <c r="U255" s="14">
        <v>8772.7302154194604</v>
      </c>
      <c r="V255">
        <v>1</v>
      </c>
      <c r="W255">
        <v>2</v>
      </c>
      <c r="X255">
        <v>3</v>
      </c>
      <c r="Y255">
        <f t="shared" si="242"/>
        <v>1</v>
      </c>
      <c r="Z255">
        <f t="shared" si="243"/>
        <v>2</v>
      </c>
      <c r="AA255">
        <f t="shared" si="244"/>
        <v>4</v>
      </c>
      <c r="AB255" t="e" vm="1">
        <f t="array" aca="1" ref="AB255" ca="1">_xlfn.SWITCH(Y255,1,1,2,5,3,10,4,50,5,100,6,1000,10000)</f>
        <v>#NAME?</v>
      </c>
      <c r="AC255" t="e" vm="1">
        <f t="array" aca="1" ref="AC255" ca="1">_xlfn.SWITCH(Z255,1,1,2,5,3,10,4,50,5,100,6,1000,10000)</f>
        <v>#NAME?</v>
      </c>
      <c r="AD255" t="e" vm="1">
        <f t="array" aca="1" ref="AD255" ca="1">_xlfn.SWITCH(AA255,1,1,2,5,3,10,4,50,5,100,6,1000,10000)</f>
        <v>#NAME?</v>
      </c>
      <c r="AE255">
        <f t="shared" si="233"/>
        <v>0</v>
      </c>
      <c r="AF255" t="e" vm="2">
        <f t="shared" ca="1" si="234"/>
        <v>#NAME?</v>
      </c>
      <c r="AG255" t="e" vm="2">
        <f t="shared" ca="1" si="235"/>
        <v>#NAME?</v>
      </c>
      <c r="AH255" t="e">
        <f t="array" aca="1" ref="AH255" ca="1">[1]!LKnum(AE255:AG255)</f>
        <v>#NAME?</v>
      </c>
      <c r="AI255">
        <f t="array" ref="AI255">SUMPRODUCT(([2]符文经济!$BA$6:$BA$205)*(Q255=[2]符文经济!$AU$6:$AU$205)*([2]符文经济!$AT$6:$AT$205=R255))</f>
        <v>0</v>
      </c>
    </row>
    <row r="256" spans="4:35" x14ac:dyDescent="0.2">
      <c r="D256">
        <f t="shared" ref="D256" si="297">SUM(S256:S259)</f>
        <v>2934.9863759752402</v>
      </c>
      <c r="E256">
        <f t="shared" ref="E256" si="298">SUM(T256:T259)</f>
        <v>652.21919466116367</v>
      </c>
      <c r="F256">
        <f t="shared" ref="F256" si="299">SUM(U256:U259)</f>
        <v>18358.914636315276</v>
      </c>
      <c r="G256">
        <f t="shared" si="237"/>
        <v>11</v>
      </c>
      <c r="H256">
        <f t="shared" si="238"/>
        <v>2</v>
      </c>
      <c r="I256">
        <f t="shared" si="239"/>
        <v>150</v>
      </c>
      <c r="J256" t="str">
        <f t="shared" si="232"/>
        <v>{1,100,11,27}</v>
      </c>
      <c r="K256" t="str">
        <f t="shared" si="240"/>
        <v>{2,100,2,5}</v>
      </c>
      <c r="L256" t="str">
        <f t="shared" si="241"/>
        <v>{3,100,150,375}</v>
      </c>
      <c r="O256">
        <v>249</v>
      </c>
      <c r="P256">
        <v>1</v>
      </c>
      <c r="Q256">
        <v>4</v>
      </c>
      <c r="R256">
        <v>3</v>
      </c>
      <c r="S256" s="14">
        <v>1467.4931879876201</v>
      </c>
      <c r="T256" s="14">
        <v>65.221919466116304</v>
      </c>
      <c r="U256" s="14">
        <v>0</v>
      </c>
      <c r="V256">
        <v>1</v>
      </c>
      <c r="W256">
        <v>2</v>
      </c>
      <c r="X256">
        <v>3</v>
      </c>
      <c r="Y256">
        <f t="shared" si="242"/>
        <v>4</v>
      </c>
      <c r="Z256">
        <f t="shared" si="243"/>
        <v>2</v>
      </c>
      <c r="AA256">
        <f t="shared" si="244"/>
        <v>1</v>
      </c>
      <c r="AB256" t="e" vm="1">
        <f t="array" aca="1" ref="AB256" ca="1">_xlfn.SWITCH(Y256,1,1,2,5,3,10,4,50,5,100,6,1000,10000)</f>
        <v>#NAME?</v>
      </c>
      <c r="AC256" t="e" vm="1">
        <f t="array" aca="1" ref="AC256" ca="1">_xlfn.SWITCH(Z256,1,1,2,5,3,10,4,50,5,100,6,1000,10000)</f>
        <v>#NAME?</v>
      </c>
      <c r="AD256" t="e" vm="1">
        <f t="array" aca="1" ref="AD256" ca="1">_xlfn.SWITCH(AA256,1,1,2,5,3,10,4,50,5,100,6,1000,10000)</f>
        <v>#NAME?</v>
      </c>
      <c r="AE256" t="e" vm="2">
        <f t="shared" ca="1" si="233"/>
        <v>#NAME?</v>
      </c>
      <c r="AF256" t="e" vm="2">
        <f t="shared" ca="1" si="234"/>
        <v>#NAME?</v>
      </c>
      <c r="AG256">
        <f t="shared" si="235"/>
        <v>0</v>
      </c>
      <c r="AH256" t="e">
        <f t="array" aca="1" ref="AH256" ca="1">[1]!LKnum(AE256:AG256)</f>
        <v>#NAME?</v>
      </c>
      <c r="AI256">
        <f t="array" ref="AI256">SUMPRODUCT(([2]符文经济!$BA$6:$BA$205)*(Q256=[2]符文经济!$AU$6:$AU$205)*([2]符文经济!$AT$6:$AT$205=R256))</f>
        <v>0</v>
      </c>
    </row>
    <row r="257" spans="4:35" x14ac:dyDescent="0.2">
      <c r="D257">
        <f t="shared" ref="D257:F259" si="300">D256</f>
        <v>2934.9863759752402</v>
      </c>
      <c r="E257">
        <f t="shared" si="300"/>
        <v>652.21919466116367</v>
      </c>
      <c r="F257">
        <f t="shared" si="300"/>
        <v>18358.914636315276</v>
      </c>
      <c r="G257">
        <f t="shared" si="237"/>
        <v>11</v>
      </c>
      <c r="H257">
        <f t="shared" si="238"/>
        <v>2</v>
      </c>
      <c r="I257">
        <f t="shared" si="239"/>
        <v>150</v>
      </c>
      <c r="J257" t="str">
        <f t="shared" si="232"/>
        <v>{1,100,11,27}</v>
      </c>
      <c r="K257" t="str">
        <f t="shared" si="240"/>
        <v>{2,100,2,5}</v>
      </c>
      <c r="L257" t="str">
        <f t="shared" si="241"/>
        <v>{3,100,150,375}</v>
      </c>
      <c r="O257">
        <v>250</v>
      </c>
      <c r="P257">
        <v>2</v>
      </c>
      <c r="Q257">
        <v>4</v>
      </c>
      <c r="R257">
        <v>3</v>
      </c>
      <c r="S257" s="14">
        <v>1467.4931879876201</v>
      </c>
      <c r="T257" s="14">
        <v>0</v>
      </c>
      <c r="U257" s="14">
        <v>917.94573181576595</v>
      </c>
      <c r="V257">
        <v>1</v>
      </c>
      <c r="W257">
        <v>2</v>
      </c>
      <c r="X257">
        <v>3</v>
      </c>
      <c r="Y257">
        <f t="shared" si="242"/>
        <v>4</v>
      </c>
      <c r="Z257">
        <f t="shared" si="243"/>
        <v>1</v>
      </c>
      <c r="AA257">
        <f t="shared" si="244"/>
        <v>3</v>
      </c>
      <c r="AB257" t="e" vm="1">
        <f t="array" aca="1" ref="AB257" ca="1">_xlfn.SWITCH(Y257,1,1,2,5,3,10,4,50,5,100,6,1000,10000)</f>
        <v>#NAME?</v>
      </c>
      <c r="AC257" t="e" vm="1">
        <f t="array" aca="1" ref="AC257" ca="1">_xlfn.SWITCH(Z257,1,1,2,5,3,10,4,50,5,100,6,1000,10000)</f>
        <v>#NAME?</v>
      </c>
      <c r="AD257" t="e" vm="1">
        <f t="array" aca="1" ref="AD257" ca="1">_xlfn.SWITCH(AA257,1,1,2,5,3,10,4,50,5,100,6,1000,10000)</f>
        <v>#NAME?</v>
      </c>
      <c r="AE257" t="e" vm="2">
        <f t="shared" ca="1" si="233"/>
        <v>#NAME?</v>
      </c>
      <c r="AF257">
        <f t="shared" si="234"/>
        <v>0</v>
      </c>
      <c r="AG257" t="e" vm="2">
        <f t="shared" ca="1" si="235"/>
        <v>#NAME?</v>
      </c>
      <c r="AH257" t="e">
        <f t="array" aca="1" ref="AH257" ca="1">[1]!LKnum(AE257:AG257)</f>
        <v>#NAME?</v>
      </c>
      <c r="AI257">
        <f t="array" ref="AI257">SUMPRODUCT(([2]符文经济!$BA$6:$BA$205)*(Q257=[2]符文经济!$AU$6:$AU$205)*([2]符文经济!$AT$6:$AT$205=R257))</f>
        <v>0</v>
      </c>
    </row>
    <row r="258" spans="4:35" x14ac:dyDescent="0.2">
      <c r="D258">
        <f t="shared" si="300"/>
        <v>2934.9863759752402</v>
      </c>
      <c r="E258">
        <f t="shared" si="300"/>
        <v>652.21919466116367</v>
      </c>
      <c r="F258">
        <f t="shared" si="300"/>
        <v>18358.914636315276</v>
      </c>
      <c r="G258">
        <f t="shared" si="237"/>
        <v>11</v>
      </c>
      <c r="H258">
        <f t="shared" si="238"/>
        <v>2</v>
      </c>
      <c r="I258">
        <f t="shared" si="239"/>
        <v>150</v>
      </c>
      <c r="J258" t="str">
        <f t="shared" si="232"/>
        <v>{1,100,11,27}</v>
      </c>
      <c r="K258" t="str">
        <f t="shared" si="240"/>
        <v>{2,100,2,5}</v>
      </c>
      <c r="L258" t="str">
        <f t="shared" si="241"/>
        <v>{3,100,150,375}</v>
      </c>
      <c r="O258">
        <v>251</v>
      </c>
      <c r="P258">
        <v>3</v>
      </c>
      <c r="Q258">
        <v>4</v>
      </c>
      <c r="R258">
        <v>3</v>
      </c>
      <c r="S258" s="14">
        <v>0</v>
      </c>
      <c r="T258" s="14">
        <v>521.775355728931</v>
      </c>
      <c r="U258" s="14">
        <v>6119.6382121051101</v>
      </c>
      <c r="V258">
        <v>1</v>
      </c>
      <c r="W258">
        <v>2</v>
      </c>
      <c r="X258">
        <v>3</v>
      </c>
      <c r="Y258">
        <f t="shared" si="242"/>
        <v>1</v>
      </c>
      <c r="Z258">
        <f t="shared" si="243"/>
        <v>3</v>
      </c>
      <c r="AA258">
        <f t="shared" si="244"/>
        <v>4</v>
      </c>
      <c r="AB258" t="e" vm="1">
        <f t="array" aca="1" ref="AB258" ca="1">_xlfn.SWITCH(Y258,1,1,2,5,3,10,4,50,5,100,6,1000,10000)</f>
        <v>#NAME?</v>
      </c>
      <c r="AC258" t="e" vm="1">
        <f t="array" aca="1" ref="AC258" ca="1">_xlfn.SWITCH(Z258,1,1,2,5,3,10,4,50,5,100,6,1000,10000)</f>
        <v>#NAME?</v>
      </c>
      <c r="AD258" t="e" vm="1">
        <f t="array" aca="1" ref="AD258" ca="1">_xlfn.SWITCH(AA258,1,1,2,5,3,10,4,50,5,100,6,1000,10000)</f>
        <v>#NAME?</v>
      </c>
      <c r="AE258">
        <f t="shared" si="233"/>
        <v>0</v>
      </c>
      <c r="AF258" t="e" vm="2">
        <f t="shared" ca="1" si="234"/>
        <v>#NAME?</v>
      </c>
      <c r="AG258" t="e" vm="2">
        <f t="shared" ca="1" si="235"/>
        <v>#NAME?</v>
      </c>
      <c r="AH258" t="e">
        <f t="array" aca="1" ref="AH258" ca="1">[1]!LKnum(AE258:AG258)</f>
        <v>#NAME?</v>
      </c>
      <c r="AI258">
        <f t="array" ref="AI258">SUMPRODUCT(([2]符文经济!$BA$6:$BA$205)*(Q258=[2]符文经济!$AU$6:$AU$205)*([2]符文经济!$AT$6:$AT$205=R258))</f>
        <v>0</v>
      </c>
    </row>
    <row r="259" spans="4:35" x14ac:dyDescent="0.2">
      <c r="D259">
        <f t="shared" si="300"/>
        <v>2934.9863759752402</v>
      </c>
      <c r="E259">
        <f t="shared" si="300"/>
        <v>652.21919466116367</v>
      </c>
      <c r="F259">
        <f t="shared" si="300"/>
        <v>18358.914636315276</v>
      </c>
      <c r="G259">
        <f t="shared" si="237"/>
        <v>11</v>
      </c>
      <c r="H259">
        <f t="shared" si="238"/>
        <v>2</v>
      </c>
      <c r="I259">
        <f t="shared" si="239"/>
        <v>150</v>
      </c>
      <c r="J259" t="str">
        <f t="shared" si="232"/>
        <v>{1,100,11,27}</v>
      </c>
      <c r="K259" t="str">
        <f t="shared" si="240"/>
        <v>{2,100,2,5}</v>
      </c>
      <c r="L259" t="str">
        <f t="shared" si="241"/>
        <v>{3,100,150,375}</v>
      </c>
      <c r="O259">
        <v>252</v>
      </c>
      <c r="P259">
        <v>4</v>
      </c>
      <c r="Q259">
        <v>4</v>
      </c>
      <c r="R259">
        <v>3</v>
      </c>
      <c r="S259" s="14">
        <v>0</v>
      </c>
      <c r="T259" s="14">
        <v>65.221919466116304</v>
      </c>
      <c r="U259" s="14">
        <v>11321.3306923944</v>
      </c>
      <c r="V259">
        <v>1</v>
      </c>
      <c r="W259">
        <v>2</v>
      </c>
      <c r="X259">
        <v>3</v>
      </c>
      <c r="Y259">
        <f t="shared" si="242"/>
        <v>1</v>
      </c>
      <c r="Z259">
        <f t="shared" si="243"/>
        <v>2</v>
      </c>
      <c r="AA259">
        <f t="shared" si="244"/>
        <v>5</v>
      </c>
      <c r="AB259" t="e" vm="1">
        <f t="array" aca="1" ref="AB259" ca="1">_xlfn.SWITCH(Y259,1,1,2,5,3,10,4,50,5,100,6,1000,10000)</f>
        <v>#NAME?</v>
      </c>
      <c r="AC259" t="e" vm="1">
        <f t="array" aca="1" ref="AC259" ca="1">_xlfn.SWITCH(Z259,1,1,2,5,3,10,4,50,5,100,6,1000,10000)</f>
        <v>#NAME?</v>
      </c>
      <c r="AD259" t="e" vm="1">
        <f t="array" aca="1" ref="AD259" ca="1">_xlfn.SWITCH(AA259,1,1,2,5,3,10,4,50,5,100,6,1000,10000)</f>
        <v>#NAME?</v>
      </c>
      <c r="AE259">
        <f t="shared" si="233"/>
        <v>0</v>
      </c>
      <c r="AF259" t="e" vm="2">
        <f t="shared" ca="1" si="234"/>
        <v>#NAME?</v>
      </c>
      <c r="AG259" t="e" vm="2">
        <f t="shared" ca="1" si="235"/>
        <v>#NAME?</v>
      </c>
      <c r="AH259" t="e">
        <f t="array" aca="1" ref="AH259" ca="1">[1]!LKnum(AE259:AG259)</f>
        <v>#NAME?</v>
      </c>
      <c r="AI259">
        <f t="array" ref="AI259">SUMPRODUCT(([2]符文经济!$BA$6:$BA$205)*(Q259=[2]符文经济!$AU$6:$AU$205)*([2]符文经济!$AT$6:$AT$205=R259))</f>
        <v>0</v>
      </c>
    </row>
    <row r="260" spans="4:35" x14ac:dyDescent="0.2">
      <c r="D260">
        <f t="shared" ref="D260" si="301">SUM(S260:S263)</f>
        <v>3783.5302415582</v>
      </c>
      <c r="E260">
        <f t="shared" ref="E260" si="302">SUM(T260:T263)</f>
        <v>840.78449812404506</v>
      </c>
      <c r="F260">
        <f t="shared" ref="F260" si="303">SUM(U260:U263)</f>
        <v>23666.722713697112</v>
      </c>
      <c r="G260">
        <f t="shared" si="237"/>
        <v>14</v>
      </c>
      <c r="H260">
        <f t="shared" si="238"/>
        <v>3</v>
      </c>
      <c r="I260">
        <f t="shared" si="239"/>
        <v>150</v>
      </c>
      <c r="J260" t="str">
        <f t="shared" si="232"/>
        <v>{1,100,14,35}</v>
      </c>
      <c r="K260" t="str">
        <f t="shared" si="240"/>
        <v>{2,100,3,7}</v>
      </c>
      <c r="L260" t="str">
        <f t="shared" si="241"/>
        <v>{3,100,150,375}</v>
      </c>
      <c r="O260">
        <v>253</v>
      </c>
      <c r="P260">
        <v>1</v>
      </c>
      <c r="Q260">
        <v>4</v>
      </c>
      <c r="R260">
        <v>4</v>
      </c>
      <c r="S260" s="14">
        <v>1891.7651207791</v>
      </c>
      <c r="T260" s="14">
        <v>84.0784498124045</v>
      </c>
      <c r="U260" s="14">
        <v>0</v>
      </c>
      <c r="V260">
        <v>1</v>
      </c>
      <c r="W260">
        <v>2</v>
      </c>
      <c r="X260">
        <v>3</v>
      </c>
      <c r="Y260">
        <f t="shared" si="242"/>
        <v>4</v>
      </c>
      <c r="Z260">
        <f t="shared" si="243"/>
        <v>2</v>
      </c>
      <c r="AA260">
        <f t="shared" si="244"/>
        <v>1</v>
      </c>
      <c r="AB260" t="e" vm="1">
        <f t="array" aca="1" ref="AB260" ca="1">_xlfn.SWITCH(Y260,1,1,2,5,3,10,4,50,5,100,6,1000,10000)</f>
        <v>#NAME?</v>
      </c>
      <c r="AC260" t="e" vm="1">
        <f t="array" aca="1" ref="AC260" ca="1">_xlfn.SWITCH(Z260,1,1,2,5,3,10,4,50,5,100,6,1000,10000)</f>
        <v>#NAME?</v>
      </c>
      <c r="AD260" t="e" vm="1">
        <f t="array" aca="1" ref="AD260" ca="1">_xlfn.SWITCH(AA260,1,1,2,5,3,10,4,50,5,100,6,1000,10000)</f>
        <v>#NAME?</v>
      </c>
      <c r="AE260" t="e" vm="2">
        <f t="shared" ca="1" si="233"/>
        <v>#NAME?</v>
      </c>
      <c r="AF260" t="e" vm="2">
        <f t="shared" ca="1" si="234"/>
        <v>#NAME?</v>
      </c>
      <c r="AG260">
        <f t="shared" si="235"/>
        <v>0</v>
      </c>
      <c r="AH260" t="e">
        <f t="array" aca="1" ref="AH260" ca="1">[1]!LKnum(AE260:AG260)</f>
        <v>#NAME?</v>
      </c>
      <c r="AI260">
        <f t="array" ref="AI260">SUMPRODUCT(([2]符文经济!$BA$6:$BA$205)*(Q260=[2]符文经济!$AU$6:$AU$205)*([2]符文经济!$AT$6:$AT$205=R260))</f>
        <v>1.5</v>
      </c>
    </row>
    <row r="261" spans="4:35" x14ac:dyDescent="0.2">
      <c r="D261">
        <f t="shared" ref="D261:F263" si="304">D260</f>
        <v>3783.5302415582</v>
      </c>
      <c r="E261">
        <f t="shared" si="304"/>
        <v>840.78449812404506</v>
      </c>
      <c r="F261">
        <f t="shared" si="304"/>
        <v>23666.722713697112</v>
      </c>
      <c r="G261">
        <f t="shared" si="237"/>
        <v>14</v>
      </c>
      <c r="H261">
        <f t="shared" si="238"/>
        <v>3</v>
      </c>
      <c r="I261">
        <f t="shared" si="239"/>
        <v>150</v>
      </c>
      <c r="J261" t="str">
        <f t="shared" si="232"/>
        <v>{1,100,14,35}</v>
      </c>
      <c r="K261" t="str">
        <f t="shared" si="240"/>
        <v>{2,100,3,7}</v>
      </c>
      <c r="L261" t="str">
        <f t="shared" si="241"/>
        <v>{3,100,150,375}</v>
      </c>
      <c r="O261">
        <v>254</v>
      </c>
      <c r="P261">
        <v>2</v>
      </c>
      <c r="Q261">
        <v>4</v>
      </c>
      <c r="R261">
        <v>4</v>
      </c>
      <c r="S261" s="14">
        <v>1891.7651207791</v>
      </c>
      <c r="T261" s="14">
        <v>0</v>
      </c>
      <c r="U261" s="14">
        <v>1183.33613568485</v>
      </c>
      <c r="V261">
        <v>1</v>
      </c>
      <c r="W261">
        <v>2</v>
      </c>
      <c r="X261">
        <v>3</v>
      </c>
      <c r="Y261">
        <f t="shared" si="242"/>
        <v>4</v>
      </c>
      <c r="Z261">
        <f t="shared" si="243"/>
        <v>1</v>
      </c>
      <c r="AA261">
        <f t="shared" si="244"/>
        <v>4</v>
      </c>
      <c r="AB261" t="e" vm="1">
        <f t="array" aca="1" ref="AB261" ca="1">_xlfn.SWITCH(Y261,1,1,2,5,3,10,4,50,5,100,6,1000,10000)</f>
        <v>#NAME?</v>
      </c>
      <c r="AC261" t="e" vm="1">
        <f t="array" aca="1" ref="AC261" ca="1">_xlfn.SWITCH(Z261,1,1,2,5,3,10,4,50,5,100,6,1000,10000)</f>
        <v>#NAME?</v>
      </c>
      <c r="AD261" t="e" vm="1">
        <f t="array" aca="1" ref="AD261" ca="1">_xlfn.SWITCH(AA261,1,1,2,5,3,10,4,50,5,100,6,1000,10000)</f>
        <v>#NAME?</v>
      </c>
      <c r="AE261" t="e" vm="2">
        <f t="shared" ca="1" si="233"/>
        <v>#NAME?</v>
      </c>
      <c r="AF261">
        <f t="shared" si="234"/>
        <v>0</v>
      </c>
      <c r="AG261" t="e" vm="2">
        <f t="shared" ca="1" si="235"/>
        <v>#NAME?</v>
      </c>
      <c r="AH261" t="e">
        <f t="array" aca="1" ref="AH261" ca="1">[1]!LKnum(AE261:AG261)</f>
        <v>#NAME?</v>
      </c>
      <c r="AI261">
        <f t="array" ref="AI261">SUMPRODUCT(([2]符文经济!$BA$6:$BA$205)*(Q261=[2]符文经济!$AU$6:$AU$205)*([2]符文经济!$AT$6:$AT$205=R261))</f>
        <v>1.5</v>
      </c>
    </row>
    <row r="262" spans="4:35" x14ac:dyDescent="0.2">
      <c r="D262">
        <f t="shared" si="304"/>
        <v>3783.5302415582</v>
      </c>
      <c r="E262">
        <f t="shared" si="304"/>
        <v>840.78449812404506</v>
      </c>
      <c r="F262">
        <f t="shared" si="304"/>
        <v>23666.722713697112</v>
      </c>
      <c r="G262">
        <f t="shared" si="237"/>
        <v>14</v>
      </c>
      <c r="H262">
        <f t="shared" si="238"/>
        <v>3</v>
      </c>
      <c r="I262">
        <f t="shared" si="239"/>
        <v>150</v>
      </c>
      <c r="J262" t="str">
        <f t="shared" si="232"/>
        <v>{1,100,14,35}</v>
      </c>
      <c r="K262" t="str">
        <f t="shared" si="240"/>
        <v>{2,100,3,7}</v>
      </c>
      <c r="L262" t="str">
        <f t="shared" si="241"/>
        <v>{3,100,150,375}</v>
      </c>
      <c r="O262">
        <v>255</v>
      </c>
      <c r="P262">
        <v>3</v>
      </c>
      <c r="Q262">
        <v>4</v>
      </c>
      <c r="R262">
        <v>4</v>
      </c>
      <c r="S262" s="14">
        <v>0</v>
      </c>
      <c r="T262" s="14">
        <v>672.627598499236</v>
      </c>
      <c r="U262" s="14">
        <v>7888.9075712323602</v>
      </c>
      <c r="V262">
        <v>1</v>
      </c>
      <c r="W262">
        <v>2</v>
      </c>
      <c r="X262">
        <v>3</v>
      </c>
      <c r="Y262">
        <f t="shared" si="242"/>
        <v>1</v>
      </c>
      <c r="Z262">
        <f t="shared" si="243"/>
        <v>3</v>
      </c>
      <c r="AA262">
        <f t="shared" si="244"/>
        <v>4</v>
      </c>
      <c r="AB262" t="e" vm="1">
        <f t="array" aca="1" ref="AB262" ca="1">_xlfn.SWITCH(Y262,1,1,2,5,3,10,4,50,5,100,6,1000,10000)</f>
        <v>#NAME?</v>
      </c>
      <c r="AC262" t="e" vm="1">
        <f t="array" aca="1" ref="AC262" ca="1">_xlfn.SWITCH(Z262,1,1,2,5,3,10,4,50,5,100,6,1000,10000)</f>
        <v>#NAME?</v>
      </c>
      <c r="AD262" t="e" vm="1">
        <f t="array" aca="1" ref="AD262" ca="1">_xlfn.SWITCH(AA262,1,1,2,5,3,10,4,50,5,100,6,1000,10000)</f>
        <v>#NAME?</v>
      </c>
      <c r="AE262">
        <f t="shared" si="233"/>
        <v>0</v>
      </c>
      <c r="AF262" t="e" vm="2">
        <f t="shared" ca="1" si="234"/>
        <v>#NAME?</v>
      </c>
      <c r="AG262" t="e" vm="2">
        <f t="shared" ca="1" si="235"/>
        <v>#NAME?</v>
      </c>
      <c r="AH262" t="e">
        <f t="array" aca="1" ref="AH262" ca="1">[1]!LKnum(AE262:AG262)</f>
        <v>#NAME?</v>
      </c>
      <c r="AI262">
        <f t="array" ref="AI262">SUMPRODUCT(([2]符文经济!$BA$6:$BA$205)*(Q262=[2]符文经济!$AU$6:$AU$205)*([2]符文经济!$AT$6:$AT$205=R262))</f>
        <v>1.5</v>
      </c>
    </row>
    <row r="263" spans="4:35" x14ac:dyDescent="0.2">
      <c r="D263">
        <f t="shared" si="304"/>
        <v>3783.5302415582</v>
      </c>
      <c r="E263">
        <f t="shared" si="304"/>
        <v>840.78449812404506</v>
      </c>
      <c r="F263">
        <f t="shared" si="304"/>
        <v>23666.722713697112</v>
      </c>
      <c r="G263">
        <f t="shared" si="237"/>
        <v>14</v>
      </c>
      <c r="H263">
        <f t="shared" si="238"/>
        <v>3</v>
      </c>
      <c r="I263">
        <f t="shared" si="239"/>
        <v>150</v>
      </c>
      <c r="J263" t="str">
        <f t="shared" si="232"/>
        <v>{1,100,14,35}</v>
      </c>
      <c r="K263" t="str">
        <f t="shared" si="240"/>
        <v>{2,100,3,7}</v>
      </c>
      <c r="L263" t="str">
        <f t="shared" si="241"/>
        <v>{3,100,150,375}</v>
      </c>
      <c r="O263">
        <v>256</v>
      </c>
      <c r="P263">
        <v>4</v>
      </c>
      <c r="Q263">
        <v>4</v>
      </c>
      <c r="R263">
        <v>4</v>
      </c>
      <c r="S263" s="14">
        <v>0</v>
      </c>
      <c r="T263" s="14">
        <v>84.0784498124045</v>
      </c>
      <c r="U263" s="14">
        <v>14594.4790067799</v>
      </c>
      <c r="V263">
        <v>1</v>
      </c>
      <c r="W263">
        <v>2</v>
      </c>
      <c r="X263">
        <v>3</v>
      </c>
      <c r="Y263">
        <f t="shared" si="242"/>
        <v>1</v>
      </c>
      <c r="Z263">
        <f t="shared" si="243"/>
        <v>2</v>
      </c>
      <c r="AA263">
        <f t="shared" si="244"/>
        <v>5</v>
      </c>
      <c r="AB263" t="e" vm="1">
        <f t="array" aca="1" ref="AB263" ca="1">_xlfn.SWITCH(Y263,1,1,2,5,3,10,4,50,5,100,6,1000,10000)</f>
        <v>#NAME?</v>
      </c>
      <c r="AC263" t="e" vm="1">
        <f t="array" aca="1" ref="AC263" ca="1">_xlfn.SWITCH(Z263,1,1,2,5,3,10,4,50,5,100,6,1000,10000)</f>
        <v>#NAME?</v>
      </c>
      <c r="AD263" t="e" vm="1">
        <f t="array" aca="1" ref="AD263" ca="1">_xlfn.SWITCH(AA263,1,1,2,5,3,10,4,50,5,100,6,1000,10000)</f>
        <v>#NAME?</v>
      </c>
      <c r="AE263">
        <f t="shared" si="233"/>
        <v>0</v>
      </c>
      <c r="AF263" t="e" vm="2">
        <f t="shared" ca="1" si="234"/>
        <v>#NAME?</v>
      </c>
      <c r="AG263" t="e" vm="2">
        <f t="shared" ca="1" si="235"/>
        <v>#NAME?</v>
      </c>
      <c r="AH263" t="e">
        <f t="array" aca="1" ref="AH263" ca="1">[1]!LKnum(AE263:AG263)</f>
        <v>#NAME?</v>
      </c>
      <c r="AI263">
        <f t="array" ref="AI263">SUMPRODUCT(([2]符文经济!$BA$6:$BA$205)*(Q263=[2]符文经济!$AU$6:$AU$205)*([2]符文经济!$AT$6:$AT$205=R263))</f>
        <v>1.5</v>
      </c>
    </row>
    <row r="264" spans="4:35" x14ac:dyDescent="0.2">
      <c r="D264">
        <f t="shared" ref="D264" si="305">SUM(S264:S267)</f>
        <v>4872.4384624023396</v>
      </c>
      <c r="E264">
        <f t="shared" ref="E264" si="306">SUM(T264:T267)</f>
        <v>1082.764102756078</v>
      </c>
      <c r="F264">
        <f t="shared" ref="F264" si="307">SUM(U264:U267)</f>
        <v>30478.056911668209</v>
      </c>
      <c r="G264">
        <f t="shared" si="237"/>
        <v>18</v>
      </c>
      <c r="H264">
        <f t="shared" si="238"/>
        <v>4</v>
      </c>
      <c r="I264">
        <f t="shared" si="239"/>
        <v>150</v>
      </c>
      <c r="J264" t="str">
        <f t="shared" ref="J264:J327" si="308">J$7&amp;G264&amp;$J$1&amp;INT(G264*2.5)&amp;$J$2</f>
        <v>{1,100,18,45}</v>
      </c>
      <c r="K264" t="str">
        <f t="shared" si="240"/>
        <v>{2,100,4,10}</v>
      </c>
      <c r="L264" t="str">
        <f t="shared" si="241"/>
        <v>{3,100,150,375}</v>
      </c>
      <c r="O264">
        <v>257</v>
      </c>
      <c r="P264">
        <v>1</v>
      </c>
      <c r="Q264">
        <v>4</v>
      </c>
      <c r="R264">
        <v>5</v>
      </c>
      <c r="S264" s="14">
        <v>2436.2192312011698</v>
      </c>
      <c r="T264" s="14">
        <v>108.276410275608</v>
      </c>
      <c r="U264" s="14">
        <v>0</v>
      </c>
      <c r="V264">
        <v>1</v>
      </c>
      <c r="W264">
        <v>2</v>
      </c>
      <c r="X264">
        <v>3</v>
      </c>
      <c r="Y264">
        <f t="shared" si="242"/>
        <v>4</v>
      </c>
      <c r="Z264">
        <f t="shared" si="243"/>
        <v>3</v>
      </c>
      <c r="AA264">
        <f t="shared" si="244"/>
        <v>1</v>
      </c>
      <c r="AB264" t="e" vm="1">
        <f t="array" aca="1" ref="AB264" ca="1">_xlfn.SWITCH(Y264,1,1,2,5,3,10,4,50,5,100,6,1000,10000)</f>
        <v>#NAME?</v>
      </c>
      <c r="AC264" t="e" vm="1">
        <f t="array" aca="1" ref="AC264" ca="1">_xlfn.SWITCH(Z264,1,1,2,5,3,10,4,50,5,100,6,1000,10000)</f>
        <v>#NAME?</v>
      </c>
      <c r="AD264" t="e" vm="1">
        <f t="array" aca="1" ref="AD264" ca="1">_xlfn.SWITCH(AA264,1,1,2,5,3,10,4,50,5,100,6,1000,10000)</f>
        <v>#NAME?</v>
      </c>
      <c r="AE264" t="e" vm="2">
        <f t="shared" ref="AE264:AE327" ca="1" si="309">IF(S264=0,0,"{"&amp;V264&amp;","&amp;_xlfn.CEILING.MATH(S264,AB264)&amp;"}")</f>
        <v>#NAME?</v>
      </c>
      <c r="AF264" t="e" vm="2">
        <f t="shared" ref="AF264:AF327" ca="1" si="310">IF(T264=0,0,"{"&amp;W264&amp;","&amp;_xlfn.CEILING.MATH(T264,AC264)&amp;"}")</f>
        <v>#NAME?</v>
      </c>
      <c r="AG264">
        <f t="shared" ref="AG264:AG327" si="311">IF(U264=0,0,"{"&amp;X264&amp;","&amp;_xlfn.CEILING.MATH(U264,AD264)&amp;"}")</f>
        <v>0</v>
      </c>
      <c r="AH264" t="e">
        <f t="array" aca="1" ref="AH264" ca="1">[1]!LKnum(AE264:AG264)</f>
        <v>#NAME?</v>
      </c>
      <c r="AI264">
        <f t="array" ref="AI264">SUMPRODUCT(([2]符文经济!$BA$6:$BA$205)*(Q264=[2]符文经济!$AU$6:$AU$205)*([2]符文经济!$AT$6:$AT$205=R264))</f>
        <v>0</v>
      </c>
    </row>
    <row r="265" spans="4:35" x14ac:dyDescent="0.2">
      <c r="D265">
        <f t="shared" ref="D265:F267" si="312">D264</f>
        <v>4872.4384624023396</v>
      </c>
      <c r="E265">
        <f t="shared" si="312"/>
        <v>1082.764102756078</v>
      </c>
      <c r="F265">
        <f t="shared" si="312"/>
        <v>30478.056911668209</v>
      </c>
      <c r="G265">
        <f t="shared" ref="G265:G328" si="313">MAX(INT(D265/4*0.015),10)</f>
        <v>18</v>
      </c>
      <c r="H265">
        <f t="shared" ref="H265:H328" si="314">MAX(INT(E265/4*0.015),2)</f>
        <v>4</v>
      </c>
      <c r="I265">
        <f t="shared" ref="I265:I328" si="315">MAX(INT(F265/4*0.015),150)</f>
        <v>150</v>
      </c>
      <c r="J265" t="str">
        <f t="shared" si="308"/>
        <v>{1,100,18,45}</v>
      </c>
      <c r="K265" t="str">
        <f t="shared" ref="K265:K328" si="316">K$7&amp;H265&amp;$J$1&amp;INT(H265*2.5)&amp;$J$2</f>
        <v>{2,100,4,10}</v>
      </c>
      <c r="L265" t="str">
        <f t="shared" ref="L265:L328" si="317">L$7&amp;I265&amp;$J$1&amp;INT(I265*2.5)&amp;$J$2</f>
        <v>{3,100,150,375}</v>
      </c>
      <c r="O265">
        <v>258</v>
      </c>
      <c r="P265">
        <v>2</v>
      </c>
      <c r="Q265">
        <v>4</v>
      </c>
      <c r="R265">
        <v>5</v>
      </c>
      <c r="S265" s="14">
        <v>2436.2192312011698</v>
      </c>
      <c r="T265" s="14">
        <v>0</v>
      </c>
      <c r="U265" s="14">
        <v>1523.90284558341</v>
      </c>
      <c r="V265">
        <v>1</v>
      </c>
      <c r="W265">
        <v>2</v>
      </c>
      <c r="X265">
        <v>3</v>
      </c>
      <c r="Y265">
        <f t="shared" ref="Y265:Y328" si="318">LEN(INT(S265))</f>
        <v>4</v>
      </c>
      <c r="Z265">
        <f t="shared" ref="Z265:Z328" si="319">LEN(INT(T265))</f>
        <v>1</v>
      </c>
      <c r="AA265">
        <f t="shared" ref="AA265:AA328" si="320">LEN(INT(U265))</f>
        <v>4</v>
      </c>
      <c r="AB265" t="e" vm="1">
        <f t="array" aca="1" ref="AB265" ca="1">_xlfn.SWITCH(Y265,1,1,2,5,3,10,4,50,5,100,6,1000,10000)</f>
        <v>#NAME?</v>
      </c>
      <c r="AC265" t="e" vm="1">
        <f t="array" aca="1" ref="AC265" ca="1">_xlfn.SWITCH(Z265,1,1,2,5,3,10,4,50,5,100,6,1000,10000)</f>
        <v>#NAME?</v>
      </c>
      <c r="AD265" t="e" vm="1">
        <f t="array" aca="1" ref="AD265" ca="1">_xlfn.SWITCH(AA265,1,1,2,5,3,10,4,50,5,100,6,1000,10000)</f>
        <v>#NAME?</v>
      </c>
      <c r="AE265" t="e" vm="2">
        <f t="shared" ca="1" si="309"/>
        <v>#NAME?</v>
      </c>
      <c r="AF265">
        <f t="shared" si="310"/>
        <v>0</v>
      </c>
      <c r="AG265" t="e" vm="2">
        <f t="shared" ca="1" si="311"/>
        <v>#NAME?</v>
      </c>
      <c r="AH265" t="e">
        <f t="array" aca="1" ref="AH265" ca="1">[1]!LKnum(AE265:AG265)</f>
        <v>#NAME?</v>
      </c>
      <c r="AI265">
        <f t="array" ref="AI265">SUMPRODUCT(([2]符文经济!$BA$6:$BA$205)*(Q265=[2]符文经济!$AU$6:$AU$205)*([2]符文经济!$AT$6:$AT$205=R265))</f>
        <v>0</v>
      </c>
    </row>
    <row r="266" spans="4:35" x14ac:dyDescent="0.2">
      <c r="D266">
        <f t="shared" si="312"/>
        <v>4872.4384624023396</v>
      </c>
      <c r="E266">
        <f t="shared" si="312"/>
        <v>1082.764102756078</v>
      </c>
      <c r="F266">
        <f t="shared" si="312"/>
        <v>30478.056911668209</v>
      </c>
      <c r="G266">
        <f t="shared" si="313"/>
        <v>18</v>
      </c>
      <c r="H266">
        <f t="shared" si="314"/>
        <v>4</v>
      </c>
      <c r="I266">
        <f t="shared" si="315"/>
        <v>150</v>
      </c>
      <c r="J266" t="str">
        <f t="shared" si="308"/>
        <v>{1,100,18,45}</v>
      </c>
      <c r="K266" t="str">
        <f t="shared" si="316"/>
        <v>{2,100,4,10}</v>
      </c>
      <c r="L266" t="str">
        <f t="shared" si="317"/>
        <v>{3,100,150,375}</v>
      </c>
      <c r="O266">
        <v>259</v>
      </c>
      <c r="P266">
        <v>3</v>
      </c>
      <c r="Q266">
        <v>4</v>
      </c>
      <c r="R266">
        <v>5</v>
      </c>
      <c r="S266" s="14">
        <v>0</v>
      </c>
      <c r="T266" s="14">
        <v>866.21128220486196</v>
      </c>
      <c r="U266" s="14">
        <v>10159.3523038894</v>
      </c>
      <c r="V266">
        <v>1</v>
      </c>
      <c r="W266">
        <v>2</v>
      </c>
      <c r="X266">
        <v>3</v>
      </c>
      <c r="Y266">
        <f t="shared" si="318"/>
        <v>1</v>
      </c>
      <c r="Z266">
        <f t="shared" si="319"/>
        <v>3</v>
      </c>
      <c r="AA266">
        <f t="shared" si="320"/>
        <v>5</v>
      </c>
      <c r="AB266" t="e" vm="1">
        <f t="array" aca="1" ref="AB266" ca="1">_xlfn.SWITCH(Y266,1,1,2,5,3,10,4,50,5,100,6,1000,10000)</f>
        <v>#NAME?</v>
      </c>
      <c r="AC266" t="e" vm="1">
        <f t="array" aca="1" ref="AC266" ca="1">_xlfn.SWITCH(Z266,1,1,2,5,3,10,4,50,5,100,6,1000,10000)</f>
        <v>#NAME?</v>
      </c>
      <c r="AD266" t="e" vm="1">
        <f t="array" aca="1" ref="AD266" ca="1">_xlfn.SWITCH(AA266,1,1,2,5,3,10,4,50,5,100,6,1000,10000)</f>
        <v>#NAME?</v>
      </c>
      <c r="AE266">
        <f t="shared" si="309"/>
        <v>0</v>
      </c>
      <c r="AF266" t="e" vm="2">
        <f t="shared" ca="1" si="310"/>
        <v>#NAME?</v>
      </c>
      <c r="AG266" t="e" vm="2">
        <f t="shared" ca="1" si="311"/>
        <v>#NAME?</v>
      </c>
      <c r="AH266" t="e">
        <f t="array" aca="1" ref="AH266" ca="1">[1]!LKnum(AE266:AG266)</f>
        <v>#NAME?</v>
      </c>
      <c r="AI266">
        <f t="array" ref="AI266">SUMPRODUCT(([2]符文经济!$BA$6:$BA$205)*(Q266=[2]符文经济!$AU$6:$AU$205)*([2]符文经济!$AT$6:$AT$205=R266))</f>
        <v>0</v>
      </c>
    </row>
    <row r="267" spans="4:35" x14ac:dyDescent="0.2">
      <c r="D267">
        <f t="shared" si="312"/>
        <v>4872.4384624023396</v>
      </c>
      <c r="E267">
        <f t="shared" si="312"/>
        <v>1082.764102756078</v>
      </c>
      <c r="F267">
        <f t="shared" si="312"/>
        <v>30478.056911668209</v>
      </c>
      <c r="G267">
        <f t="shared" si="313"/>
        <v>18</v>
      </c>
      <c r="H267">
        <f t="shared" si="314"/>
        <v>4</v>
      </c>
      <c r="I267">
        <f t="shared" si="315"/>
        <v>150</v>
      </c>
      <c r="J267" t="str">
        <f t="shared" si="308"/>
        <v>{1,100,18,45}</v>
      </c>
      <c r="K267" t="str">
        <f t="shared" si="316"/>
        <v>{2,100,4,10}</v>
      </c>
      <c r="L267" t="str">
        <f t="shared" si="317"/>
        <v>{3,100,150,375}</v>
      </c>
      <c r="O267">
        <v>260</v>
      </c>
      <c r="P267">
        <v>4</v>
      </c>
      <c r="Q267">
        <v>4</v>
      </c>
      <c r="R267">
        <v>5</v>
      </c>
      <c r="S267" s="14">
        <v>0</v>
      </c>
      <c r="T267" s="14">
        <v>108.276410275608</v>
      </c>
      <c r="U267" s="14">
        <v>18794.801762195399</v>
      </c>
      <c r="V267">
        <v>1</v>
      </c>
      <c r="W267">
        <v>2</v>
      </c>
      <c r="X267">
        <v>3</v>
      </c>
      <c r="Y267">
        <f t="shared" si="318"/>
        <v>1</v>
      </c>
      <c r="Z267">
        <f t="shared" si="319"/>
        <v>3</v>
      </c>
      <c r="AA267">
        <f t="shared" si="320"/>
        <v>5</v>
      </c>
      <c r="AB267" t="e" vm="1">
        <f t="array" aca="1" ref="AB267" ca="1">_xlfn.SWITCH(Y267,1,1,2,5,3,10,4,50,5,100,6,1000,10000)</f>
        <v>#NAME?</v>
      </c>
      <c r="AC267" t="e" vm="1">
        <f t="array" aca="1" ref="AC267" ca="1">_xlfn.SWITCH(Z267,1,1,2,5,3,10,4,50,5,100,6,1000,10000)</f>
        <v>#NAME?</v>
      </c>
      <c r="AD267" t="e" vm="1">
        <f t="array" aca="1" ref="AD267" ca="1">_xlfn.SWITCH(AA267,1,1,2,5,3,10,4,50,5,100,6,1000,10000)</f>
        <v>#NAME?</v>
      </c>
      <c r="AE267">
        <f t="shared" si="309"/>
        <v>0</v>
      </c>
      <c r="AF267" t="e" vm="2">
        <f t="shared" ca="1" si="310"/>
        <v>#NAME?</v>
      </c>
      <c r="AG267" t="e" vm="2">
        <f t="shared" ca="1" si="311"/>
        <v>#NAME?</v>
      </c>
      <c r="AH267" t="e">
        <f t="array" aca="1" ref="AH267" ca="1">[1]!LKnum(AE267:AG267)</f>
        <v>#NAME?</v>
      </c>
      <c r="AI267">
        <f t="array" ref="AI267">SUMPRODUCT(([2]符文经济!$BA$6:$BA$205)*(Q267=[2]符文经济!$AU$6:$AU$205)*([2]符文经济!$AT$6:$AT$205=R267))</f>
        <v>0</v>
      </c>
    </row>
    <row r="268" spans="4:35" x14ac:dyDescent="0.2">
      <c r="D268">
        <f t="shared" ref="D268" si="321">SUM(S268:S271)</f>
        <v>6268.74291680838</v>
      </c>
      <c r="E268">
        <f t="shared" ref="E268" si="322">SUM(T268:T271)</f>
        <v>1393.0539815129739</v>
      </c>
      <c r="F268">
        <f t="shared" ref="F268" si="323">SUM(U268:U271)</f>
        <v>39212.214758049893</v>
      </c>
      <c r="G268">
        <f t="shared" si="313"/>
        <v>23</v>
      </c>
      <c r="H268">
        <f t="shared" si="314"/>
        <v>5</v>
      </c>
      <c r="I268">
        <f t="shared" si="315"/>
        <v>150</v>
      </c>
      <c r="J268" t="str">
        <f t="shared" si="308"/>
        <v>{1,100,23,57}</v>
      </c>
      <c r="K268" t="str">
        <f t="shared" si="316"/>
        <v>{2,100,5,12}</v>
      </c>
      <c r="L268" t="str">
        <f t="shared" si="317"/>
        <v>{3,100,150,375}</v>
      </c>
      <c r="O268">
        <v>261</v>
      </c>
      <c r="P268">
        <v>1</v>
      </c>
      <c r="Q268">
        <v>4</v>
      </c>
      <c r="R268">
        <v>6</v>
      </c>
      <c r="S268" s="14">
        <v>3134.37145840419</v>
      </c>
      <c r="T268" s="14">
        <v>139.305398151297</v>
      </c>
      <c r="U268" s="14">
        <v>0</v>
      </c>
      <c r="V268">
        <v>1</v>
      </c>
      <c r="W268">
        <v>2</v>
      </c>
      <c r="X268">
        <v>3</v>
      </c>
      <c r="Y268">
        <f t="shared" si="318"/>
        <v>4</v>
      </c>
      <c r="Z268">
        <f t="shared" si="319"/>
        <v>3</v>
      </c>
      <c r="AA268">
        <f t="shared" si="320"/>
        <v>1</v>
      </c>
      <c r="AB268" t="e" vm="1">
        <f t="array" aca="1" ref="AB268" ca="1">_xlfn.SWITCH(Y268,1,1,2,5,3,10,4,50,5,100,6,1000,10000)</f>
        <v>#NAME?</v>
      </c>
      <c r="AC268" t="e" vm="1">
        <f t="array" aca="1" ref="AC268" ca="1">_xlfn.SWITCH(Z268,1,1,2,5,3,10,4,50,5,100,6,1000,10000)</f>
        <v>#NAME?</v>
      </c>
      <c r="AD268" t="e" vm="1">
        <f t="array" aca="1" ref="AD268" ca="1">_xlfn.SWITCH(AA268,1,1,2,5,3,10,4,50,5,100,6,1000,10000)</f>
        <v>#NAME?</v>
      </c>
      <c r="AE268" t="e" vm="2">
        <f t="shared" ca="1" si="309"/>
        <v>#NAME?</v>
      </c>
      <c r="AF268" t="e" vm="2">
        <f t="shared" ca="1" si="310"/>
        <v>#NAME?</v>
      </c>
      <c r="AG268">
        <f t="shared" si="311"/>
        <v>0</v>
      </c>
      <c r="AH268" t="e">
        <f t="array" aca="1" ref="AH268" ca="1">[1]!LKnum(AE268:AG268)</f>
        <v>#NAME?</v>
      </c>
      <c r="AI268">
        <f t="array" ref="AI268">SUMPRODUCT(([2]符文经济!$BA$6:$BA$205)*(Q268=[2]符文经济!$AU$6:$AU$205)*([2]符文经济!$AT$6:$AT$205=R268))</f>
        <v>0</v>
      </c>
    </row>
    <row r="269" spans="4:35" x14ac:dyDescent="0.2">
      <c r="D269">
        <f t="shared" ref="D269:F271" si="324">D268</f>
        <v>6268.74291680838</v>
      </c>
      <c r="E269">
        <f t="shared" si="324"/>
        <v>1393.0539815129739</v>
      </c>
      <c r="F269">
        <f t="shared" si="324"/>
        <v>39212.214758049893</v>
      </c>
      <c r="G269">
        <f t="shared" si="313"/>
        <v>23</v>
      </c>
      <c r="H269">
        <f t="shared" si="314"/>
        <v>5</v>
      </c>
      <c r="I269">
        <f t="shared" si="315"/>
        <v>150</v>
      </c>
      <c r="J269" t="str">
        <f t="shared" si="308"/>
        <v>{1,100,23,57}</v>
      </c>
      <c r="K269" t="str">
        <f t="shared" si="316"/>
        <v>{2,100,5,12}</v>
      </c>
      <c r="L269" t="str">
        <f t="shared" si="317"/>
        <v>{3,100,150,375}</v>
      </c>
      <c r="O269">
        <v>262</v>
      </c>
      <c r="P269">
        <v>2</v>
      </c>
      <c r="Q269">
        <v>4</v>
      </c>
      <c r="R269">
        <v>6</v>
      </c>
      <c r="S269" s="14">
        <v>3134.37145840419</v>
      </c>
      <c r="T269" s="14">
        <v>0</v>
      </c>
      <c r="U269" s="14">
        <v>1960.61073790249</v>
      </c>
      <c r="V269">
        <v>1</v>
      </c>
      <c r="W269">
        <v>2</v>
      </c>
      <c r="X269">
        <v>3</v>
      </c>
      <c r="Y269">
        <f t="shared" si="318"/>
        <v>4</v>
      </c>
      <c r="Z269">
        <f t="shared" si="319"/>
        <v>1</v>
      </c>
      <c r="AA269">
        <f t="shared" si="320"/>
        <v>4</v>
      </c>
      <c r="AB269" t="e" vm="1">
        <f t="array" aca="1" ref="AB269" ca="1">_xlfn.SWITCH(Y269,1,1,2,5,3,10,4,50,5,100,6,1000,10000)</f>
        <v>#NAME?</v>
      </c>
      <c r="AC269" t="e" vm="1">
        <f t="array" aca="1" ref="AC269" ca="1">_xlfn.SWITCH(Z269,1,1,2,5,3,10,4,50,5,100,6,1000,10000)</f>
        <v>#NAME?</v>
      </c>
      <c r="AD269" t="e" vm="1">
        <f t="array" aca="1" ref="AD269" ca="1">_xlfn.SWITCH(AA269,1,1,2,5,3,10,4,50,5,100,6,1000,10000)</f>
        <v>#NAME?</v>
      </c>
      <c r="AE269" t="e" vm="2">
        <f t="shared" ca="1" si="309"/>
        <v>#NAME?</v>
      </c>
      <c r="AF269">
        <f t="shared" si="310"/>
        <v>0</v>
      </c>
      <c r="AG269" t="e" vm="2">
        <f t="shared" ca="1" si="311"/>
        <v>#NAME?</v>
      </c>
      <c r="AH269" t="e">
        <f t="array" aca="1" ref="AH269" ca="1">[1]!LKnum(AE269:AG269)</f>
        <v>#NAME?</v>
      </c>
      <c r="AI269">
        <f t="array" ref="AI269">SUMPRODUCT(([2]符文经济!$BA$6:$BA$205)*(Q269=[2]符文经济!$AU$6:$AU$205)*([2]符文经济!$AT$6:$AT$205=R269))</f>
        <v>0</v>
      </c>
    </row>
    <row r="270" spans="4:35" x14ac:dyDescent="0.2">
      <c r="D270">
        <f t="shared" si="324"/>
        <v>6268.74291680838</v>
      </c>
      <c r="E270">
        <f t="shared" si="324"/>
        <v>1393.0539815129739</v>
      </c>
      <c r="F270">
        <f t="shared" si="324"/>
        <v>39212.214758049893</v>
      </c>
      <c r="G270">
        <f t="shared" si="313"/>
        <v>23</v>
      </c>
      <c r="H270">
        <f t="shared" si="314"/>
        <v>5</v>
      </c>
      <c r="I270">
        <f t="shared" si="315"/>
        <v>150</v>
      </c>
      <c r="J270" t="str">
        <f t="shared" si="308"/>
        <v>{1,100,23,57}</v>
      </c>
      <c r="K270" t="str">
        <f t="shared" si="316"/>
        <v>{2,100,5,12}</v>
      </c>
      <c r="L270" t="str">
        <f t="shared" si="317"/>
        <v>{3,100,150,375}</v>
      </c>
      <c r="O270">
        <v>263</v>
      </c>
      <c r="P270">
        <v>3</v>
      </c>
      <c r="Q270">
        <v>4</v>
      </c>
      <c r="R270">
        <v>6</v>
      </c>
      <c r="S270" s="14">
        <v>0</v>
      </c>
      <c r="T270" s="14">
        <v>1114.4431852103801</v>
      </c>
      <c r="U270" s="14">
        <v>13070.738252683301</v>
      </c>
      <c r="V270">
        <v>1</v>
      </c>
      <c r="W270">
        <v>2</v>
      </c>
      <c r="X270">
        <v>3</v>
      </c>
      <c r="Y270">
        <f t="shared" si="318"/>
        <v>1</v>
      </c>
      <c r="Z270">
        <f t="shared" si="319"/>
        <v>4</v>
      </c>
      <c r="AA270">
        <f t="shared" si="320"/>
        <v>5</v>
      </c>
      <c r="AB270" t="e" vm="1">
        <f t="array" aca="1" ref="AB270" ca="1">_xlfn.SWITCH(Y270,1,1,2,5,3,10,4,50,5,100,6,1000,10000)</f>
        <v>#NAME?</v>
      </c>
      <c r="AC270" t="e" vm="1">
        <f t="array" aca="1" ref="AC270" ca="1">_xlfn.SWITCH(Z270,1,1,2,5,3,10,4,50,5,100,6,1000,10000)</f>
        <v>#NAME?</v>
      </c>
      <c r="AD270" t="e" vm="1">
        <f t="array" aca="1" ref="AD270" ca="1">_xlfn.SWITCH(AA270,1,1,2,5,3,10,4,50,5,100,6,1000,10000)</f>
        <v>#NAME?</v>
      </c>
      <c r="AE270">
        <f t="shared" si="309"/>
        <v>0</v>
      </c>
      <c r="AF270" t="e" vm="2">
        <f t="shared" ca="1" si="310"/>
        <v>#NAME?</v>
      </c>
      <c r="AG270" t="e" vm="2">
        <f t="shared" ca="1" si="311"/>
        <v>#NAME?</v>
      </c>
      <c r="AH270" t="e">
        <f t="array" aca="1" ref="AH270" ca="1">[1]!LKnum(AE270:AG270)</f>
        <v>#NAME?</v>
      </c>
      <c r="AI270">
        <f t="array" ref="AI270">SUMPRODUCT(([2]符文经济!$BA$6:$BA$205)*(Q270=[2]符文经济!$AU$6:$AU$205)*([2]符文经济!$AT$6:$AT$205=R270))</f>
        <v>0</v>
      </c>
    </row>
    <row r="271" spans="4:35" x14ac:dyDescent="0.2">
      <c r="D271">
        <f t="shared" si="324"/>
        <v>6268.74291680838</v>
      </c>
      <c r="E271">
        <f t="shared" si="324"/>
        <v>1393.0539815129739</v>
      </c>
      <c r="F271">
        <f t="shared" si="324"/>
        <v>39212.214758049893</v>
      </c>
      <c r="G271">
        <f t="shared" si="313"/>
        <v>23</v>
      </c>
      <c r="H271">
        <f t="shared" si="314"/>
        <v>5</v>
      </c>
      <c r="I271">
        <f t="shared" si="315"/>
        <v>150</v>
      </c>
      <c r="J271" t="str">
        <f t="shared" si="308"/>
        <v>{1,100,23,57}</v>
      </c>
      <c r="K271" t="str">
        <f t="shared" si="316"/>
        <v>{2,100,5,12}</v>
      </c>
      <c r="L271" t="str">
        <f t="shared" si="317"/>
        <v>{3,100,150,375}</v>
      </c>
      <c r="O271">
        <v>264</v>
      </c>
      <c r="P271">
        <v>4</v>
      </c>
      <c r="Q271">
        <v>4</v>
      </c>
      <c r="R271">
        <v>6</v>
      </c>
      <c r="S271" s="14">
        <v>0</v>
      </c>
      <c r="T271" s="14">
        <v>139.305398151297</v>
      </c>
      <c r="U271" s="14">
        <v>24180.8657674641</v>
      </c>
      <c r="V271">
        <v>1</v>
      </c>
      <c r="W271">
        <v>2</v>
      </c>
      <c r="X271">
        <v>3</v>
      </c>
      <c r="Y271">
        <f t="shared" si="318"/>
        <v>1</v>
      </c>
      <c r="Z271">
        <f t="shared" si="319"/>
        <v>3</v>
      </c>
      <c r="AA271">
        <f t="shared" si="320"/>
        <v>5</v>
      </c>
      <c r="AB271" t="e" vm="1">
        <f t="array" aca="1" ref="AB271" ca="1">_xlfn.SWITCH(Y271,1,1,2,5,3,10,4,50,5,100,6,1000,10000)</f>
        <v>#NAME?</v>
      </c>
      <c r="AC271" t="e" vm="1">
        <f t="array" aca="1" ref="AC271" ca="1">_xlfn.SWITCH(Z271,1,1,2,5,3,10,4,50,5,100,6,1000,10000)</f>
        <v>#NAME?</v>
      </c>
      <c r="AD271" t="e" vm="1">
        <f t="array" aca="1" ref="AD271" ca="1">_xlfn.SWITCH(AA271,1,1,2,5,3,10,4,50,5,100,6,1000,10000)</f>
        <v>#NAME?</v>
      </c>
      <c r="AE271">
        <f t="shared" si="309"/>
        <v>0</v>
      </c>
      <c r="AF271" t="e" vm="2">
        <f t="shared" ca="1" si="310"/>
        <v>#NAME?</v>
      </c>
      <c r="AG271" t="e" vm="2">
        <f t="shared" ca="1" si="311"/>
        <v>#NAME?</v>
      </c>
      <c r="AH271" t="e">
        <f t="array" aca="1" ref="AH271" ca="1">[1]!LKnum(AE271:AG271)</f>
        <v>#NAME?</v>
      </c>
      <c r="AI271">
        <f t="array" ref="AI271">SUMPRODUCT(([2]符文经济!$BA$6:$BA$205)*(Q271=[2]符文经济!$AU$6:$AU$205)*([2]符文经济!$AT$6:$AT$205=R271))</f>
        <v>0</v>
      </c>
    </row>
    <row r="272" spans="4:35" x14ac:dyDescent="0.2">
      <c r="D272">
        <f t="shared" ref="D272" si="325">SUM(S272:S275)</f>
        <v>8057.93992540822</v>
      </c>
      <c r="E272">
        <f t="shared" ref="E272" si="326">SUM(T272:T275)</f>
        <v>1790.6533167573859</v>
      </c>
      <c r="F272">
        <f t="shared" ref="F272" si="327">SUM(U272:U275)</f>
        <v>50403.992483941576</v>
      </c>
      <c r="G272">
        <f t="shared" si="313"/>
        <v>30</v>
      </c>
      <c r="H272">
        <f t="shared" si="314"/>
        <v>6</v>
      </c>
      <c r="I272">
        <f t="shared" si="315"/>
        <v>189</v>
      </c>
      <c r="J272" t="str">
        <f t="shared" si="308"/>
        <v>{1,100,30,75}</v>
      </c>
      <c r="K272" t="str">
        <f t="shared" si="316"/>
        <v>{2,100,6,15}</v>
      </c>
      <c r="L272" t="str">
        <f t="shared" si="317"/>
        <v>{3,100,189,472}</v>
      </c>
      <c r="O272">
        <v>265</v>
      </c>
      <c r="P272">
        <v>1</v>
      </c>
      <c r="Q272">
        <v>4</v>
      </c>
      <c r="R272">
        <v>7</v>
      </c>
      <c r="S272" s="14">
        <v>4028.96996270411</v>
      </c>
      <c r="T272" s="14">
        <v>179.06533167573801</v>
      </c>
      <c r="U272" s="14">
        <v>0</v>
      </c>
      <c r="V272">
        <v>1</v>
      </c>
      <c r="W272">
        <v>2</v>
      </c>
      <c r="X272">
        <v>3</v>
      </c>
      <c r="Y272">
        <f t="shared" si="318"/>
        <v>4</v>
      </c>
      <c r="Z272">
        <f t="shared" si="319"/>
        <v>3</v>
      </c>
      <c r="AA272">
        <f t="shared" si="320"/>
        <v>1</v>
      </c>
      <c r="AB272" t="e" vm="1">
        <f t="array" aca="1" ref="AB272" ca="1">_xlfn.SWITCH(Y272,1,1,2,5,3,10,4,50,5,100,6,1000,10000)</f>
        <v>#NAME?</v>
      </c>
      <c r="AC272" t="e" vm="1">
        <f t="array" aca="1" ref="AC272" ca="1">_xlfn.SWITCH(Z272,1,1,2,5,3,10,4,50,5,100,6,1000,10000)</f>
        <v>#NAME?</v>
      </c>
      <c r="AD272" t="e" vm="1">
        <f t="array" aca="1" ref="AD272" ca="1">_xlfn.SWITCH(AA272,1,1,2,5,3,10,4,50,5,100,6,1000,10000)</f>
        <v>#NAME?</v>
      </c>
      <c r="AE272" t="e" vm="2">
        <f t="shared" ca="1" si="309"/>
        <v>#NAME?</v>
      </c>
      <c r="AF272" t="e" vm="2">
        <f t="shared" ca="1" si="310"/>
        <v>#NAME?</v>
      </c>
      <c r="AG272">
        <f t="shared" si="311"/>
        <v>0</v>
      </c>
      <c r="AH272" t="e">
        <f t="array" aca="1" ref="AH272" ca="1">[1]!LKnum(AE272:AG272)</f>
        <v>#NAME?</v>
      </c>
      <c r="AI272">
        <f t="array" ref="AI272">SUMPRODUCT(([2]符文经济!$BA$6:$BA$205)*(Q272=[2]符文经济!$AU$6:$AU$205)*([2]符文经济!$AT$6:$AT$205=R272))</f>
        <v>0</v>
      </c>
    </row>
    <row r="273" spans="4:35" x14ac:dyDescent="0.2">
      <c r="D273">
        <f t="shared" ref="D273:F275" si="328">D272</f>
        <v>8057.93992540822</v>
      </c>
      <c r="E273">
        <f t="shared" si="328"/>
        <v>1790.6533167573859</v>
      </c>
      <c r="F273">
        <f t="shared" si="328"/>
        <v>50403.992483941576</v>
      </c>
      <c r="G273">
        <f t="shared" si="313"/>
        <v>30</v>
      </c>
      <c r="H273">
        <f t="shared" si="314"/>
        <v>6</v>
      </c>
      <c r="I273">
        <f t="shared" si="315"/>
        <v>189</v>
      </c>
      <c r="J273" t="str">
        <f t="shared" si="308"/>
        <v>{1,100,30,75}</v>
      </c>
      <c r="K273" t="str">
        <f t="shared" si="316"/>
        <v>{2,100,6,15}</v>
      </c>
      <c r="L273" t="str">
        <f t="shared" si="317"/>
        <v>{3,100,189,472}</v>
      </c>
      <c r="O273">
        <v>266</v>
      </c>
      <c r="P273">
        <v>2</v>
      </c>
      <c r="Q273">
        <v>4</v>
      </c>
      <c r="R273">
        <v>7</v>
      </c>
      <c r="S273" s="14">
        <v>4028.96996270411</v>
      </c>
      <c r="T273" s="14">
        <v>0</v>
      </c>
      <c r="U273" s="14">
        <v>2520.1996241970801</v>
      </c>
      <c r="V273">
        <v>1</v>
      </c>
      <c r="W273">
        <v>2</v>
      </c>
      <c r="X273">
        <v>3</v>
      </c>
      <c r="Y273">
        <f t="shared" si="318"/>
        <v>4</v>
      </c>
      <c r="Z273">
        <f t="shared" si="319"/>
        <v>1</v>
      </c>
      <c r="AA273">
        <f t="shared" si="320"/>
        <v>4</v>
      </c>
      <c r="AB273" t="e" vm="1">
        <f t="array" aca="1" ref="AB273" ca="1">_xlfn.SWITCH(Y273,1,1,2,5,3,10,4,50,5,100,6,1000,10000)</f>
        <v>#NAME?</v>
      </c>
      <c r="AC273" t="e" vm="1">
        <f t="array" aca="1" ref="AC273" ca="1">_xlfn.SWITCH(Z273,1,1,2,5,3,10,4,50,5,100,6,1000,10000)</f>
        <v>#NAME?</v>
      </c>
      <c r="AD273" t="e" vm="1">
        <f t="array" aca="1" ref="AD273" ca="1">_xlfn.SWITCH(AA273,1,1,2,5,3,10,4,50,5,100,6,1000,10000)</f>
        <v>#NAME?</v>
      </c>
      <c r="AE273" t="e" vm="2">
        <f t="shared" ca="1" si="309"/>
        <v>#NAME?</v>
      </c>
      <c r="AF273">
        <f t="shared" si="310"/>
        <v>0</v>
      </c>
      <c r="AG273" t="e" vm="2">
        <f t="shared" ca="1" si="311"/>
        <v>#NAME?</v>
      </c>
      <c r="AH273" t="e">
        <f t="array" aca="1" ref="AH273" ca="1">[1]!LKnum(AE273:AG273)</f>
        <v>#NAME?</v>
      </c>
      <c r="AI273">
        <f t="array" ref="AI273">SUMPRODUCT(([2]符文经济!$BA$6:$BA$205)*(Q273=[2]符文经济!$AU$6:$AU$205)*([2]符文经济!$AT$6:$AT$205=R273))</f>
        <v>0</v>
      </c>
    </row>
    <row r="274" spans="4:35" x14ac:dyDescent="0.2">
      <c r="D274">
        <f t="shared" si="328"/>
        <v>8057.93992540822</v>
      </c>
      <c r="E274">
        <f t="shared" si="328"/>
        <v>1790.6533167573859</v>
      </c>
      <c r="F274">
        <f t="shared" si="328"/>
        <v>50403.992483941576</v>
      </c>
      <c r="G274">
        <f t="shared" si="313"/>
        <v>30</v>
      </c>
      <c r="H274">
        <f t="shared" si="314"/>
        <v>6</v>
      </c>
      <c r="I274">
        <f t="shared" si="315"/>
        <v>189</v>
      </c>
      <c r="J274" t="str">
        <f t="shared" si="308"/>
        <v>{1,100,30,75}</v>
      </c>
      <c r="K274" t="str">
        <f t="shared" si="316"/>
        <v>{2,100,6,15}</v>
      </c>
      <c r="L274" t="str">
        <f t="shared" si="317"/>
        <v>{3,100,189,472}</v>
      </c>
      <c r="O274">
        <v>267</v>
      </c>
      <c r="P274">
        <v>3</v>
      </c>
      <c r="Q274">
        <v>4</v>
      </c>
      <c r="R274">
        <v>7</v>
      </c>
      <c r="S274" s="14">
        <v>0</v>
      </c>
      <c r="T274" s="14">
        <v>1432.52265340591</v>
      </c>
      <c r="U274" s="14">
        <v>16801.330827980499</v>
      </c>
      <c r="V274">
        <v>1</v>
      </c>
      <c r="W274">
        <v>2</v>
      </c>
      <c r="X274">
        <v>3</v>
      </c>
      <c r="Y274">
        <f t="shared" si="318"/>
        <v>1</v>
      </c>
      <c r="Z274">
        <f t="shared" si="319"/>
        <v>4</v>
      </c>
      <c r="AA274">
        <f t="shared" si="320"/>
        <v>5</v>
      </c>
      <c r="AB274" t="e" vm="1">
        <f t="array" aca="1" ref="AB274" ca="1">_xlfn.SWITCH(Y274,1,1,2,5,3,10,4,50,5,100,6,1000,10000)</f>
        <v>#NAME?</v>
      </c>
      <c r="AC274" t="e" vm="1">
        <f t="array" aca="1" ref="AC274" ca="1">_xlfn.SWITCH(Z274,1,1,2,5,3,10,4,50,5,100,6,1000,10000)</f>
        <v>#NAME?</v>
      </c>
      <c r="AD274" t="e" vm="1">
        <f t="array" aca="1" ref="AD274" ca="1">_xlfn.SWITCH(AA274,1,1,2,5,3,10,4,50,5,100,6,1000,10000)</f>
        <v>#NAME?</v>
      </c>
      <c r="AE274">
        <f t="shared" si="309"/>
        <v>0</v>
      </c>
      <c r="AF274" t="e" vm="2">
        <f t="shared" ca="1" si="310"/>
        <v>#NAME?</v>
      </c>
      <c r="AG274" t="e" vm="2">
        <f t="shared" ca="1" si="311"/>
        <v>#NAME?</v>
      </c>
      <c r="AH274" t="e">
        <f t="array" aca="1" ref="AH274" ca="1">[1]!LKnum(AE274:AG274)</f>
        <v>#NAME?</v>
      </c>
      <c r="AI274">
        <f t="array" ref="AI274">SUMPRODUCT(([2]符文经济!$BA$6:$BA$205)*(Q274=[2]符文经济!$AU$6:$AU$205)*([2]符文经济!$AT$6:$AT$205=R274))</f>
        <v>0</v>
      </c>
    </row>
    <row r="275" spans="4:35" x14ac:dyDescent="0.2">
      <c r="D275">
        <f t="shared" si="328"/>
        <v>8057.93992540822</v>
      </c>
      <c r="E275">
        <f t="shared" si="328"/>
        <v>1790.6533167573859</v>
      </c>
      <c r="F275">
        <f t="shared" si="328"/>
        <v>50403.992483941576</v>
      </c>
      <c r="G275">
        <f t="shared" si="313"/>
        <v>30</v>
      </c>
      <c r="H275">
        <f t="shared" si="314"/>
        <v>6</v>
      </c>
      <c r="I275">
        <f t="shared" si="315"/>
        <v>189</v>
      </c>
      <c r="J275" t="str">
        <f t="shared" si="308"/>
        <v>{1,100,30,75}</v>
      </c>
      <c r="K275" t="str">
        <f t="shared" si="316"/>
        <v>{2,100,6,15}</v>
      </c>
      <c r="L275" t="str">
        <f t="shared" si="317"/>
        <v>{3,100,189,472}</v>
      </c>
      <c r="O275">
        <v>268</v>
      </c>
      <c r="P275">
        <v>4</v>
      </c>
      <c r="Q275">
        <v>4</v>
      </c>
      <c r="R275">
        <v>7</v>
      </c>
      <c r="S275" s="14">
        <v>0</v>
      </c>
      <c r="T275" s="14">
        <v>179.06533167573801</v>
      </c>
      <c r="U275" s="14">
        <v>31082.462031764</v>
      </c>
      <c r="V275">
        <v>1</v>
      </c>
      <c r="W275">
        <v>2</v>
      </c>
      <c r="X275">
        <v>3</v>
      </c>
      <c r="Y275">
        <f t="shared" si="318"/>
        <v>1</v>
      </c>
      <c r="Z275">
        <f t="shared" si="319"/>
        <v>3</v>
      </c>
      <c r="AA275">
        <f t="shared" si="320"/>
        <v>5</v>
      </c>
      <c r="AB275" t="e" vm="1">
        <f t="array" aca="1" ref="AB275" ca="1">_xlfn.SWITCH(Y275,1,1,2,5,3,10,4,50,5,100,6,1000,10000)</f>
        <v>#NAME?</v>
      </c>
      <c r="AC275" t="e" vm="1">
        <f t="array" aca="1" ref="AC275" ca="1">_xlfn.SWITCH(Z275,1,1,2,5,3,10,4,50,5,100,6,1000,10000)</f>
        <v>#NAME?</v>
      </c>
      <c r="AD275" t="e" vm="1">
        <f t="array" aca="1" ref="AD275" ca="1">_xlfn.SWITCH(AA275,1,1,2,5,3,10,4,50,5,100,6,1000,10000)</f>
        <v>#NAME?</v>
      </c>
      <c r="AE275">
        <f t="shared" si="309"/>
        <v>0</v>
      </c>
      <c r="AF275" t="e" vm="2">
        <f t="shared" ca="1" si="310"/>
        <v>#NAME?</v>
      </c>
      <c r="AG275" t="e" vm="2">
        <f t="shared" ca="1" si="311"/>
        <v>#NAME?</v>
      </c>
      <c r="AH275" t="e">
        <f t="array" aca="1" ref="AH275" ca="1">[1]!LKnum(AE275:AG275)</f>
        <v>#NAME?</v>
      </c>
      <c r="AI275">
        <f t="array" ref="AI275">SUMPRODUCT(([2]符文经济!$BA$6:$BA$205)*(Q275=[2]符文经济!$AU$6:$AU$205)*([2]符文经济!$AT$6:$AT$205=R275))</f>
        <v>0</v>
      </c>
    </row>
    <row r="276" spans="4:35" x14ac:dyDescent="0.2">
      <c r="D276">
        <f t="shared" ref="D276" si="329">SUM(S276:S279)</f>
        <v>10349.025885918199</v>
      </c>
      <c r="E276">
        <f t="shared" ref="E276" si="330">SUM(T276:T279)</f>
        <v>2299.7835302040498</v>
      </c>
      <c r="F276">
        <f t="shared" ref="F276" si="331">SUM(U276:U279)</f>
        <v>64735.183905396421</v>
      </c>
      <c r="G276">
        <f t="shared" si="313"/>
        <v>38</v>
      </c>
      <c r="H276">
        <f t="shared" si="314"/>
        <v>8</v>
      </c>
      <c r="I276">
        <f t="shared" si="315"/>
        <v>242</v>
      </c>
      <c r="J276" t="str">
        <f t="shared" si="308"/>
        <v>{1,100,38,95}</v>
      </c>
      <c r="K276" t="str">
        <f t="shared" si="316"/>
        <v>{2,100,8,20}</v>
      </c>
      <c r="L276" t="str">
        <f t="shared" si="317"/>
        <v>{3,100,242,605}</v>
      </c>
      <c r="O276">
        <v>269</v>
      </c>
      <c r="P276">
        <v>1</v>
      </c>
      <c r="Q276">
        <v>4</v>
      </c>
      <c r="R276">
        <v>8</v>
      </c>
      <c r="S276" s="14">
        <v>5174.5129429590997</v>
      </c>
      <c r="T276" s="14">
        <v>229.978353020405</v>
      </c>
      <c r="U276" s="14">
        <v>0</v>
      </c>
      <c r="V276">
        <v>1</v>
      </c>
      <c r="W276">
        <v>2</v>
      </c>
      <c r="X276">
        <v>3</v>
      </c>
      <c r="Y276">
        <f t="shared" si="318"/>
        <v>4</v>
      </c>
      <c r="Z276">
        <f t="shared" si="319"/>
        <v>3</v>
      </c>
      <c r="AA276">
        <f t="shared" si="320"/>
        <v>1</v>
      </c>
      <c r="AB276" t="e" vm="1">
        <f t="array" aca="1" ref="AB276" ca="1">_xlfn.SWITCH(Y276,1,1,2,5,3,10,4,50,5,100,6,1000,10000)</f>
        <v>#NAME?</v>
      </c>
      <c r="AC276" t="e" vm="1">
        <f t="array" aca="1" ref="AC276" ca="1">_xlfn.SWITCH(Z276,1,1,2,5,3,10,4,50,5,100,6,1000,10000)</f>
        <v>#NAME?</v>
      </c>
      <c r="AD276" t="e" vm="1">
        <f t="array" aca="1" ref="AD276" ca="1">_xlfn.SWITCH(AA276,1,1,2,5,3,10,4,50,5,100,6,1000,10000)</f>
        <v>#NAME?</v>
      </c>
      <c r="AE276" t="e" vm="2">
        <f t="shared" ca="1" si="309"/>
        <v>#NAME?</v>
      </c>
      <c r="AF276" t="e" vm="2">
        <f t="shared" ca="1" si="310"/>
        <v>#NAME?</v>
      </c>
      <c r="AG276">
        <f t="shared" si="311"/>
        <v>0</v>
      </c>
      <c r="AH276" t="e">
        <f t="array" aca="1" ref="AH276" ca="1">[1]!LKnum(AE276:AG276)</f>
        <v>#NAME?</v>
      </c>
      <c r="AI276">
        <f t="array" ref="AI276">SUMPRODUCT(([2]符文经济!$BA$6:$BA$205)*(Q276=[2]符文经济!$AU$6:$AU$205)*([2]符文经济!$AT$6:$AT$205=R276))</f>
        <v>0</v>
      </c>
    </row>
    <row r="277" spans="4:35" x14ac:dyDescent="0.2">
      <c r="D277">
        <f t="shared" ref="D277:F279" si="332">D276</f>
        <v>10349.025885918199</v>
      </c>
      <c r="E277">
        <f t="shared" si="332"/>
        <v>2299.7835302040498</v>
      </c>
      <c r="F277">
        <f t="shared" si="332"/>
        <v>64735.183905396421</v>
      </c>
      <c r="G277">
        <f t="shared" si="313"/>
        <v>38</v>
      </c>
      <c r="H277">
        <f t="shared" si="314"/>
        <v>8</v>
      </c>
      <c r="I277">
        <f t="shared" si="315"/>
        <v>242</v>
      </c>
      <c r="J277" t="str">
        <f t="shared" si="308"/>
        <v>{1,100,38,95}</v>
      </c>
      <c r="K277" t="str">
        <f t="shared" si="316"/>
        <v>{2,100,8,20}</v>
      </c>
      <c r="L277" t="str">
        <f t="shared" si="317"/>
        <v>{3,100,242,605}</v>
      </c>
      <c r="O277">
        <v>270</v>
      </c>
      <c r="P277">
        <v>2</v>
      </c>
      <c r="Q277">
        <v>4</v>
      </c>
      <c r="R277">
        <v>8</v>
      </c>
      <c r="S277" s="14">
        <v>5174.5129429590997</v>
      </c>
      <c r="T277" s="14">
        <v>0</v>
      </c>
      <c r="U277" s="14">
        <v>3236.7591952698199</v>
      </c>
      <c r="V277">
        <v>1</v>
      </c>
      <c r="W277">
        <v>2</v>
      </c>
      <c r="X277">
        <v>3</v>
      </c>
      <c r="Y277">
        <f t="shared" si="318"/>
        <v>4</v>
      </c>
      <c r="Z277">
        <f t="shared" si="319"/>
        <v>1</v>
      </c>
      <c r="AA277">
        <f t="shared" si="320"/>
        <v>4</v>
      </c>
      <c r="AB277" t="e" vm="1">
        <f t="array" aca="1" ref="AB277" ca="1">_xlfn.SWITCH(Y277,1,1,2,5,3,10,4,50,5,100,6,1000,10000)</f>
        <v>#NAME?</v>
      </c>
      <c r="AC277" t="e" vm="1">
        <f t="array" aca="1" ref="AC277" ca="1">_xlfn.SWITCH(Z277,1,1,2,5,3,10,4,50,5,100,6,1000,10000)</f>
        <v>#NAME?</v>
      </c>
      <c r="AD277" t="e" vm="1">
        <f t="array" aca="1" ref="AD277" ca="1">_xlfn.SWITCH(AA277,1,1,2,5,3,10,4,50,5,100,6,1000,10000)</f>
        <v>#NAME?</v>
      </c>
      <c r="AE277" t="e" vm="2">
        <f t="shared" ca="1" si="309"/>
        <v>#NAME?</v>
      </c>
      <c r="AF277">
        <f t="shared" si="310"/>
        <v>0</v>
      </c>
      <c r="AG277" t="e" vm="2">
        <f t="shared" ca="1" si="311"/>
        <v>#NAME?</v>
      </c>
      <c r="AH277" t="e">
        <f t="array" aca="1" ref="AH277" ca="1">[1]!LKnum(AE277:AG277)</f>
        <v>#NAME?</v>
      </c>
      <c r="AI277">
        <f t="array" ref="AI277">SUMPRODUCT(([2]符文经济!$BA$6:$BA$205)*(Q277=[2]符文经济!$AU$6:$AU$205)*([2]符文经济!$AT$6:$AT$205=R277))</f>
        <v>0</v>
      </c>
    </row>
    <row r="278" spans="4:35" x14ac:dyDescent="0.2">
      <c r="D278">
        <f t="shared" si="332"/>
        <v>10349.025885918199</v>
      </c>
      <c r="E278">
        <f t="shared" si="332"/>
        <v>2299.7835302040498</v>
      </c>
      <c r="F278">
        <f t="shared" si="332"/>
        <v>64735.183905396421</v>
      </c>
      <c r="G278">
        <f t="shared" si="313"/>
        <v>38</v>
      </c>
      <c r="H278">
        <f t="shared" si="314"/>
        <v>8</v>
      </c>
      <c r="I278">
        <f t="shared" si="315"/>
        <v>242</v>
      </c>
      <c r="J278" t="str">
        <f t="shared" si="308"/>
        <v>{1,100,38,95}</v>
      </c>
      <c r="K278" t="str">
        <f t="shared" si="316"/>
        <v>{2,100,8,20}</v>
      </c>
      <c r="L278" t="str">
        <f t="shared" si="317"/>
        <v>{3,100,242,605}</v>
      </c>
      <c r="O278">
        <v>271</v>
      </c>
      <c r="P278">
        <v>3</v>
      </c>
      <c r="Q278">
        <v>4</v>
      </c>
      <c r="R278">
        <v>8</v>
      </c>
      <c r="S278" s="14">
        <v>0</v>
      </c>
      <c r="T278" s="14">
        <v>1839.82682416324</v>
      </c>
      <c r="U278" s="14">
        <v>21578.394635132099</v>
      </c>
      <c r="V278">
        <v>1</v>
      </c>
      <c r="W278">
        <v>2</v>
      </c>
      <c r="X278">
        <v>3</v>
      </c>
      <c r="Y278">
        <f t="shared" si="318"/>
        <v>1</v>
      </c>
      <c r="Z278">
        <f t="shared" si="319"/>
        <v>4</v>
      </c>
      <c r="AA278">
        <f t="shared" si="320"/>
        <v>5</v>
      </c>
      <c r="AB278" t="e" vm="1">
        <f t="array" aca="1" ref="AB278" ca="1">_xlfn.SWITCH(Y278,1,1,2,5,3,10,4,50,5,100,6,1000,10000)</f>
        <v>#NAME?</v>
      </c>
      <c r="AC278" t="e" vm="1">
        <f t="array" aca="1" ref="AC278" ca="1">_xlfn.SWITCH(Z278,1,1,2,5,3,10,4,50,5,100,6,1000,10000)</f>
        <v>#NAME?</v>
      </c>
      <c r="AD278" t="e" vm="1">
        <f t="array" aca="1" ref="AD278" ca="1">_xlfn.SWITCH(AA278,1,1,2,5,3,10,4,50,5,100,6,1000,10000)</f>
        <v>#NAME?</v>
      </c>
      <c r="AE278">
        <f t="shared" si="309"/>
        <v>0</v>
      </c>
      <c r="AF278" t="e" vm="2">
        <f t="shared" ca="1" si="310"/>
        <v>#NAME?</v>
      </c>
      <c r="AG278" t="e" vm="2">
        <f t="shared" ca="1" si="311"/>
        <v>#NAME?</v>
      </c>
      <c r="AH278" t="e">
        <f t="array" aca="1" ref="AH278" ca="1">[1]!LKnum(AE278:AG278)</f>
        <v>#NAME?</v>
      </c>
      <c r="AI278">
        <f t="array" ref="AI278">SUMPRODUCT(([2]符文经济!$BA$6:$BA$205)*(Q278=[2]符文经济!$AU$6:$AU$205)*([2]符文经济!$AT$6:$AT$205=R278))</f>
        <v>0</v>
      </c>
    </row>
    <row r="279" spans="4:35" x14ac:dyDescent="0.2">
      <c r="D279">
        <f t="shared" si="332"/>
        <v>10349.025885918199</v>
      </c>
      <c r="E279">
        <f t="shared" si="332"/>
        <v>2299.7835302040498</v>
      </c>
      <c r="F279">
        <f t="shared" si="332"/>
        <v>64735.183905396421</v>
      </c>
      <c r="G279">
        <f t="shared" si="313"/>
        <v>38</v>
      </c>
      <c r="H279">
        <f t="shared" si="314"/>
        <v>8</v>
      </c>
      <c r="I279">
        <f t="shared" si="315"/>
        <v>242</v>
      </c>
      <c r="J279" t="str">
        <f t="shared" si="308"/>
        <v>{1,100,38,95}</v>
      </c>
      <c r="K279" t="str">
        <f t="shared" si="316"/>
        <v>{2,100,8,20}</v>
      </c>
      <c r="L279" t="str">
        <f t="shared" si="317"/>
        <v>{3,100,242,605}</v>
      </c>
      <c r="O279">
        <v>272</v>
      </c>
      <c r="P279">
        <v>4</v>
      </c>
      <c r="Q279">
        <v>4</v>
      </c>
      <c r="R279">
        <v>8</v>
      </c>
      <c r="S279" s="14">
        <v>0</v>
      </c>
      <c r="T279" s="14">
        <v>229.978353020405</v>
      </c>
      <c r="U279" s="14">
        <v>39920.030074994502</v>
      </c>
      <c r="V279">
        <v>1</v>
      </c>
      <c r="W279">
        <v>2</v>
      </c>
      <c r="X279">
        <v>3</v>
      </c>
      <c r="Y279">
        <f t="shared" si="318"/>
        <v>1</v>
      </c>
      <c r="Z279">
        <f t="shared" si="319"/>
        <v>3</v>
      </c>
      <c r="AA279">
        <f t="shared" si="320"/>
        <v>5</v>
      </c>
      <c r="AB279" t="e" vm="1">
        <f t="array" aca="1" ref="AB279" ca="1">_xlfn.SWITCH(Y279,1,1,2,5,3,10,4,50,5,100,6,1000,10000)</f>
        <v>#NAME?</v>
      </c>
      <c r="AC279" t="e" vm="1">
        <f t="array" aca="1" ref="AC279" ca="1">_xlfn.SWITCH(Z279,1,1,2,5,3,10,4,50,5,100,6,1000,10000)</f>
        <v>#NAME?</v>
      </c>
      <c r="AD279" t="e" vm="1">
        <f t="array" aca="1" ref="AD279" ca="1">_xlfn.SWITCH(AA279,1,1,2,5,3,10,4,50,5,100,6,1000,10000)</f>
        <v>#NAME?</v>
      </c>
      <c r="AE279">
        <f t="shared" si="309"/>
        <v>0</v>
      </c>
      <c r="AF279" t="e" vm="2">
        <f t="shared" ca="1" si="310"/>
        <v>#NAME?</v>
      </c>
      <c r="AG279" t="e" vm="2">
        <f t="shared" ca="1" si="311"/>
        <v>#NAME?</v>
      </c>
      <c r="AH279" t="e">
        <f t="array" aca="1" ref="AH279" ca="1">[1]!LKnum(AE279:AG279)</f>
        <v>#NAME?</v>
      </c>
      <c r="AI279">
        <f t="array" ref="AI279">SUMPRODUCT(([2]符文经济!$BA$6:$BA$205)*(Q279=[2]符文经济!$AU$6:$AU$205)*([2]符文经济!$AT$6:$AT$205=R279))</f>
        <v>0</v>
      </c>
    </row>
    <row r="280" spans="4:35" x14ac:dyDescent="0.2">
      <c r="D280">
        <f t="shared" ref="D280" si="333">SUM(S280:S283)</f>
        <v>13280.894945668821</v>
      </c>
      <c r="E280">
        <f t="shared" ref="E280" si="334">SUM(T280:T283)</f>
        <v>2951.3099879264023</v>
      </c>
      <c r="F280">
        <f t="shared" ref="F280" si="335">SUM(U280:U283)</f>
        <v>83074.599118160535</v>
      </c>
      <c r="G280">
        <f t="shared" si="313"/>
        <v>49</v>
      </c>
      <c r="H280">
        <f t="shared" si="314"/>
        <v>11</v>
      </c>
      <c r="I280">
        <f t="shared" si="315"/>
        <v>311</v>
      </c>
      <c r="J280" t="str">
        <f t="shared" si="308"/>
        <v>{1,100,49,122}</v>
      </c>
      <c r="K280" t="str">
        <f t="shared" si="316"/>
        <v>{2,100,11,27}</v>
      </c>
      <c r="L280" t="str">
        <f t="shared" si="317"/>
        <v>{3,100,311,777}</v>
      </c>
      <c r="O280">
        <v>273</v>
      </c>
      <c r="P280">
        <v>1</v>
      </c>
      <c r="Q280">
        <v>4</v>
      </c>
      <c r="R280">
        <v>9</v>
      </c>
      <c r="S280" s="14">
        <v>6640.4474728344103</v>
      </c>
      <c r="T280" s="14">
        <v>295.13099879264098</v>
      </c>
      <c r="U280" s="14">
        <v>0</v>
      </c>
      <c r="V280">
        <v>1</v>
      </c>
      <c r="W280">
        <v>2</v>
      </c>
      <c r="X280">
        <v>3</v>
      </c>
      <c r="Y280">
        <f t="shared" si="318"/>
        <v>4</v>
      </c>
      <c r="Z280">
        <f t="shared" si="319"/>
        <v>3</v>
      </c>
      <c r="AA280">
        <f t="shared" si="320"/>
        <v>1</v>
      </c>
      <c r="AB280" t="e" vm="1">
        <f t="array" aca="1" ref="AB280" ca="1">_xlfn.SWITCH(Y280,1,1,2,5,3,10,4,50,5,100,6,1000,10000)</f>
        <v>#NAME?</v>
      </c>
      <c r="AC280" t="e" vm="1">
        <f t="array" aca="1" ref="AC280" ca="1">_xlfn.SWITCH(Z280,1,1,2,5,3,10,4,50,5,100,6,1000,10000)</f>
        <v>#NAME?</v>
      </c>
      <c r="AD280" t="e" vm="1">
        <f t="array" aca="1" ref="AD280" ca="1">_xlfn.SWITCH(AA280,1,1,2,5,3,10,4,50,5,100,6,1000,10000)</f>
        <v>#NAME?</v>
      </c>
      <c r="AE280" t="e" vm="2">
        <f t="shared" ca="1" si="309"/>
        <v>#NAME?</v>
      </c>
      <c r="AF280" t="e" vm="2">
        <f t="shared" ca="1" si="310"/>
        <v>#NAME?</v>
      </c>
      <c r="AG280">
        <f t="shared" si="311"/>
        <v>0</v>
      </c>
      <c r="AH280" t="e">
        <f t="array" aca="1" ref="AH280" ca="1">[1]!LKnum(AE280:AG280)</f>
        <v>#NAME?</v>
      </c>
      <c r="AI280">
        <f t="array" ref="AI280">SUMPRODUCT(([2]符文经济!$BA$6:$BA$205)*(Q280=[2]符文经济!$AU$6:$AU$205)*([2]符文经济!$AT$6:$AT$205=R280))</f>
        <v>0</v>
      </c>
    </row>
    <row r="281" spans="4:35" x14ac:dyDescent="0.2">
      <c r="D281">
        <f t="shared" ref="D281:F283" si="336">D280</f>
        <v>13280.894945668821</v>
      </c>
      <c r="E281">
        <f t="shared" si="336"/>
        <v>2951.3099879264023</v>
      </c>
      <c r="F281">
        <f t="shared" si="336"/>
        <v>83074.599118160535</v>
      </c>
      <c r="G281">
        <f t="shared" si="313"/>
        <v>49</v>
      </c>
      <c r="H281">
        <f t="shared" si="314"/>
        <v>11</v>
      </c>
      <c r="I281">
        <f t="shared" si="315"/>
        <v>311</v>
      </c>
      <c r="J281" t="str">
        <f t="shared" si="308"/>
        <v>{1,100,49,122}</v>
      </c>
      <c r="K281" t="str">
        <f t="shared" si="316"/>
        <v>{2,100,11,27}</v>
      </c>
      <c r="L281" t="str">
        <f t="shared" si="317"/>
        <v>{3,100,311,777}</v>
      </c>
      <c r="O281">
        <v>274</v>
      </c>
      <c r="P281">
        <v>2</v>
      </c>
      <c r="Q281">
        <v>4</v>
      </c>
      <c r="R281">
        <v>9</v>
      </c>
      <c r="S281" s="14">
        <v>6640.4474728344103</v>
      </c>
      <c r="T281" s="14">
        <v>0</v>
      </c>
      <c r="U281" s="14">
        <v>4153.7299559080302</v>
      </c>
      <c r="V281">
        <v>1</v>
      </c>
      <c r="W281">
        <v>2</v>
      </c>
      <c r="X281">
        <v>3</v>
      </c>
      <c r="Y281">
        <f t="shared" si="318"/>
        <v>4</v>
      </c>
      <c r="Z281">
        <f t="shared" si="319"/>
        <v>1</v>
      </c>
      <c r="AA281">
        <f t="shared" si="320"/>
        <v>4</v>
      </c>
      <c r="AB281" t="e" vm="1">
        <f t="array" aca="1" ref="AB281" ca="1">_xlfn.SWITCH(Y281,1,1,2,5,3,10,4,50,5,100,6,1000,10000)</f>
        <v>#NAME?</v>
      </c>
      <c r="AC281" t="e" vm="1">
        <f t="array" aca="1" ref="AC281" ca="1">_xlfn.SWITCH(Z281,1,1,2,5,3,10,4,50,5,100,6,1000,10000)</f>
        <v>#NAME?</v>
      </c>
      <c r="AD281" t="e" vm="1">
        <f t="array" aca="1" ref="AD281" ca="1">_xlfn.SWITCH(AA281,1,1,2,5,3,10,4,50,5,100,6,1000,10000)</f>
        <v>#NAME?</v>
      </c>
      <c r="AE281" t="e" vm="2">
        <f t="shared" ca="1" si="309"/>
        <v>#NAME?</v>
      </c>
      <c r="AF281">
        <f t="shared" si="310"/>
        <v>0</v>
      </c>
      <c r="AG281" t="e" vm="2">
        <f t="shared" ca="1" si="311"/>
        <v>#NAME?</v>
      </c>
      <c r="AH281" t="e">
        <f t="array" aca="1" ref="AH281" ca="1">[1]!LKnum(AE281:AG281)</f>
        <v>#NAME?</v>
      </c>
      <c r="AI281">
        <f t="array" ref="AI281">SUMPRODUCT(([2]符文经济!$BA$6:$BA$205)*(Q281=[2]符文经济!$AU$6:$AU$205)*([2]符文经济!$AT$6:$AT$205=R281))</f>
        <v>0</v>
      </c>
    </row>
    <row r="282" spans="4:35" x14ac:dyDescent="0.2">
      <c r="D282">
        <f t="shared" si="336"/>
        <v>13280.894945668821</v>
      </c>
      <c r="E282">
        <f t="shared" si="336"/>
        <v>2951.3099879264023</v>
      </c>
      <c r="F282">
        <f t="shared" si="336"/>
        <v>83074.599118160535</v>
      </c>
      <c r="G282">
        <f t="shared" si="313"/>
        <v>49</v>
      </c>
      <c r="H282">
        <f t="shared" si="314"/>
        <v>11</v>
      </c>
      <c r="I282">
        <f t="shared" si="315"/>
        <v>311</v>
      </c>
      <c r="J282" t="str">
        <f t="shared" si="308"/>
        <v>{1,100,49,122}</v>
      </c>
      <c r="K282" t="str">
        <f t="shared" si="316"/>
        <v>{2,100,11,27}</v>
      </c>
      <c r="L282" t="str">
        <f t="shared" si="317"/>
        <v>{3,100,311,777}</v>
      </c>
      <c r="O282">
        <v>275</v>
      </c>
      <c r="P282">
        <v>3</v>
      </c>
      <c r="Q282">
        <v>4</v>
      </c>
      <c r="R282">
        <v>9</v>
      </c>
      <c r="S282" s="14">
        <v>0</v>
      </c>
      <c r="T282" s="14">
        <v>2361.0479903411201</v>
      </c>
      <c r="U282" s="14">
        <v>27691.533039386799</v>
      </c>
      <c r="V282">
        <v>1</v>
      </c>
      <c r="W282">
        <v>2</v>
      </c>
      <c r="X282">
        <v>3</v>
      </c>
      <c r="Y282">
        <f t="shared" si="318"/>
        <v>1</v>
      </c>
      <c r="Z282">
        <f t="shared" si="319"/>
        <v>4</v>
      </c>
      <c r="AA282">
        <f t="shared" si="320"/>
        <v>5</v>
      </c>
      <c r="AB282" t="e" vm="1">
        <f t="array" aca="1" ref="AB282" ca="1">_xlfn.SWITCH(Y282,1,1,2,5,3,10,4,50,5,100,6,1000,10000)</f>
        <v>#NAME?</v>
      </c>
      <c r="AC282" t="e" vm="1">
        <f t="array" aca="1" ref="AC282" ca="1">_xlfn.SWITCH(Z282,1,1,2,5,3,10,4,50,5,100,6,1000,10000)</f>
        <v>#NAME?</v>
      </c>
      <c r="AD282" t="e" vm="1">
        <f t="array" aca="1" ref="AD282" ca="1">_xlfn.SWITCH(AA282,1,1,2,5,3,10,4,50,5,100,6,1000,10000)</f>
        <v>#NAME?</v>
      </c>
      <c r="AE282">
        <f t="shared" si="309"/>
        <v>0</v>
      </c>
      <c r="AF282" t="e" vm="2">
        <f t="shared" ca="1" si="310"/>
        <v>#NAME?</v>
      </c>
      <c r="AG282" t="e" vm="2">
        <f t="shared" ca="1" si="311"/>
        <v>#NAME?</v>
      </c>
      <c r="AH282" t="e">
        <f t="array" aca="1" ref="AH282" ca="1">[1]!LKnum(AE282:AG282)</f>
        <v>#NAME?</v>
      </c>
      <c r="AI282">
        <f t="array" ref="AI282">SUMPRODUCT(([2]符文经济!$BA$6:$BA$205)*(Q282=[2]符文经济!$AU$6:$AU$205)*([2]符文经济!$AT$6:$AT$205=R282))</f>
        <v>0</v>
      </c>
    </row>
    <row r="283" spans="4:35" x14ac:dyDescent="0.2">
      <c r="D283">
        <f t="shared" si="336"/>
        <v>13280.894945668821</v>
      </c>
      <c r="E283">
        <f t="shared" si="336"/>
        <v>2951.3099879264023</v>
      </c>
      <c r="F283">
        <f t="shared" si="336"/>
        <v>83074.599118160535</v>
      </c>
      <c r="G283">
        <f t="shared" si="313"/>
        <v>49</v>
      </c>
      <c r="H283">
        <f t="shared" si="314"/>
        <v>11</v>
      </c>
      <c r="I283">
        <f t="shared" si="315"/>
        <v>311</v>
      </c>
      <c r="J283" t="str">
        <f t="shared" si="308"/>
        <v>{1,100,49,122}</v>
      </c>
      <c r="K283" t="str">
        <f t="shared" si="316"/>
        <v>{2,100,11,27}</v>
      </c>
      <c r="L283" t="str">
        <f t="shared" si="317"/>
        <v>{3,100,311,777}</v>
      </c>
      <c r="O283">
        <v>276</v>
      </c>
      <c r="P283">
        <v>4</v>
      </c>
      <c r="Q283">
        <v>4</v>
      </c>
      <c r="R283">
        <v>9</v>
      </c>
      <c r="S283" s="14">
        <v>0</v>
      </c>
      <c r="T283" s="14">
        <v>295.13099879264098</v>
      </c>
      <c r="U283" s="14">
        <v>51229.336122865701</v>
      </c>
      <c r="V283">
        <v>1</v>
      </c>
      <c r="W283">
        <v>2</v>
      </c>
      <c r="X283">
        <v>3</v>
      </c>
      <c r="Y283">
        <f t="shared" si="318"/>
        <v>1</v>
      </c>
      <c r="Z283">
        <f t="shared" si="319"/>
        <v>3</v>
      </c>
      <c r="AA283">
        <f t="shared" si="320"/>
        <v>5</v>
      </c>
      <c r="AB283" t="e" vm="1">
        <f t="array" aca="1" ref="AB283" ca="1">_xlfn.SWITCH(Y283,1,1,2,5,3,10,4,50,5,100,6,1000,10000)</f>
        <v>#NAME?</v>
      </c>
      <c r="AC283" t="e" vm="1">
        <f t="array" aca="1" ref="AC283" ca="1">_xlfn.SWITCH(Z283,1,1,2,5,3,10,4,50,5,100,6,1000,10000)</f>
        <v>#NAME?</v>
      </c>
      <c r="AD283" t="e" vm="1">
        <f t="array" aca="1" ref="AD283" ca="1">_xlfn.SWITCH(AA283,1,1,2,5,3,10,4,50,5,100,6,1000,10000)</f>
        <v>#NAME?</v>
      </c>
      <c r="AE283">
        <f t="shared" si="309"/>
        <v>0</v>
      </c>
      <c r="AF283" t="e" vm="2">
        <f t="shared" ca="1" si="310"/>
        <v>#NAME?</v>
      </c>
      <c r="AG283" t="e" vm="2">
        <f t="shared" ca="1" si="311"/>
        <v>#NAME?</v>
      </c>
      <c r="AH283" t="e">
        <f t="array" aca="1" ref="AH283" ca="1">[1]!LKnum(AE283:AG283)</f>
        <v>#NAME?</v>
      </c>
      <c r="AI283">
        <f t="array" ref="AI283">SUMPRODUCT(([2]符文经济!$BA$6:$BA$205)*(Q283=[2]符文经济!$AU$6:$AU$205)*([2]符文经济!$AT$6:$AT$205=R283))</f>
        <v>0</v>
      </c>
    </row>
    <row r="284" spans="4:35" x14ac:dyDescent="0.2">
      <c r="D284">
        <f t="shared" ref="D284" si="337">SUM(S284:S287)</f>
        <v>17240.915596740138</v>
      </c>
      <c r="E284">
        <f t="shared" ref="E284" si="338">SUM(T284:T287)</f>
        <v>3831.3145770533642</v>
      </c>
      <c r="F284">
        <f t="shared" ref="F284" si="339">SUM(U284:U287)</f>
        <v>107845.30391126443</v>
      </c>
      <c r="G284">
        <f t="shared" si="313"/>
        <v>64</v>
      </c>
      <c r="H284">
        <f t="shared" si="314"/>
        <v>14</v>
      </c>
      <c r="I284">
        <f t="shared" si="315"/>
        <v>404</v>
      </c>
      <c r="J284" t="str">
        <f t="shared" si="308"/>
        <v>{1,100,64,160}</v>
      </c>
      <c r="K284" t="str">
        <f t="shared" si="316"/>
        <v>{2,100,14,35}</v>
      </c>
      <c r="L284" t="str">
        <f t="shared" si="317"/>
        <v>{3,100,404,1010}</v>
      </c>
      <c r="O284">
        <v>277</v>
      </c>
      <c r="P284">
        <v>1</v>
      </c>
      <c r="Q284">
        <v>4</v>
      </c>
      <c r="R284">
        <v>10</v>
      </c>
      <c r="S284" s="14">
        <v>8620.4577983700692</v>
      </c>
      <c r="T284" s="14">
        <v>383.13145770533703</v>
      </c>
      <c r="U284" s="14">
        <v>0</v>
      </c>
      <c r="V284">
        <v>1</v>
      </c>
      <c r="W284">
        <v>2</v>
      </c>
      <c r="X284">
        <v>3</v>
      </c>
      <c r="Y284">
        <f t="shared" si="318"/>
        <v>4</v>
      </c>
      <c r="Z284">
        <f t="shared" si="319"/>
        <v>3</v>
      </c>
      <c r="AA284">
        <f t="shared" si="320"/>
        <v>1</v>
      </c>
      <c r="AB284" t="e" vm="1">
        <f t="array" aca="1" ref="AB284" ca="1">_xlfn.SWITCH(Y284,1,1,2,5,3,10,4,50,5,100,6,1000,10000)</f>
        <v>#NAME?</v>
      </c>
      <c r="AC284" t="e" vm="1">
        <f t="array" aca="1" ref="AC284" ca="1">_xlfn.SWITCH(Z284,1,1,2,5,3,10,4,50,5,100,6,1000,10000)</f>
        <v>#NAME?</v>
      </c>
      <c r="AD284" t="e" vm="1">
        <f t="array" aca="1" ref="AD284" ca="1">_xlfn.SWITCH(AA284,1,1,2,5,3,10,4,50,5,100,6,1000,10000)</f>
        <v>#NAME?</v>
      </c>
      <c r="AE284" t="e" vm="2">
        <f t="shared" ca="1" si="309"/>
        <v>#NAME?</v>
      </c>
      <c r="AF284" t="e" vm="2">
        <f t="shared" ca="1" si="310"/>
        <v>#NAME?</v>
      </c>
      <c r="AG284">
        <f t="shared" si="311"/>
        <v>0</v>
      </c>
      <c r="AH284" t="e">
        <f t="array" aca="1" ref="AH284" ca="1">[1]!LKnum(AE284:AG284)</f>
        <v>#NAME?</v>
      </c>
      <c r="AI284">
        <f t="array" ref="AI284">SUMPRODUCT(([2]符文经济!$BA$6:$BA$205)*(Q284=[2]符文经济!$AU$6:$AU$205)*([2]符文经济!$AT$6:$AT$205=R284))</f>
        <v>0</v>
      </c>
    </row>
    <row r="285" spans="4:35" x14ac:dyDescent="0.2">
      <c r="D285">
        <f t="shared" ref="D285:F287" si="340">D284</f>
        <v>17240.915596740138</v>
      </c>
      <c r="E285">
        <f t="shared" si="340"/>
        <v>3831.3145770533642</v>
      </c>
      <c r="F285">
        <f t="shared" si="340"/>
        <v>107845.30391126443</v>
      </c>
      <c r="G285">
        <f t="shared" si="313"/>
        <v>64</v>
      </c>
      <c r="H285">
        <f t="shared" si="314"/>
        <v>14</v>
      </c>
      <c r="I285">
        <f t="shared" si="315"/>
        <v>404</v>
      </c>
      <c r="J285" t="str">
        <f t="shared" si="308"/>
        <v>{1,100,64,160}</v>
      </c>
      <c r="K285" t="str">
        <f t="shared" si="316"/>
        <v>{2,100,14,35}</v>
      </c>
      <c r="L285" t="str">
        <f t="shared" si="317"/>
        <v>{3,100,404,1010}</v>
      </c>
      <c r="O285">
        <v>278</v>
      </c>
      <c r="P285">
        <v>2</v>
      </c>
      <c r="Q285">
        <v>4</v>
      </c>
      <c r="R285">
        <v>10</v>
      </c>
      <c r="S285" s="14">
        <v>8620.4577983700692</v>
      </c>
      <c r="T285" s="14">
        <v>0</v>
      </c>
      <c r="U285" s="14">
        <v>5392.26519556322</v>
      </c>
      <c r="V285">
        <v>1</v>
      </c>
      <c r="W285">
        <v>2</v>
      </c>
      <c r="X285">
        <v>3</v>
      </c>
      <c r="Y285">
        <f t="shared" si="318"/>
        <v>4</v>
      </c>
      <c r="Z285">
        <f t="shared" si="319"/>
        <v>1</v>
      </c>
      <c r="AA285">
        <f t="shared" si="320"/>
        <v>4</v>
      </c>
      <c r="AB285" t="e" vm="1">
        <f t="array" aca="1" ref="AB285" ca="1">_xlfn.SWITCH(Y285,1,1,2,5,3,10,4,50,5,100,6,1000,10000)</f>
        <v>#NAME?</v>
      </c>
      <c r="AC285" t="e" vm="1">
        <f t="array" aca="1" ref="AC285" ca="1">_xlfn.SWITCH(Z285,1,1,2,5,3,10,4,50,5,100,6,1000,10000)</f>
        <v>#NAME?</v>
      </c>
      <c r="AD285" t="e" vm="1">
        <f t="array" aca="1" ref="AD285" ca="1">_xlfn.SWITCH(AA285,1,1,2,5,3,10,4,50,5,100,6,1000,10000)</f>
        <v>#NAME?</v>
      </c>
      <c r="AE285" t="e" vm="2">
        <f t="shared" ca="1" si="309"/>
        <v>#NAME?</v>
      </c>
      <c r="AF285">
        <f t="shared" si="310"/>
        <v>0</v>
      </c>
      <c r="AG285" t="e" vm="2">
        <f t="shared" ca="1" si="311"/>
        <v>#NAME?</v>
      </c>
      <c r="AH285" t="e">
        <f t="array" aca="1" ref="AH285" ca="1">[1]!LKnum(AE285:AG285)</f>
        <v>#NAME?</v>
      </c>
      <c r="AI285">
        <f t="array" ref="AI285">SUMPRODUCT(([2]符文经济!$BA$6:$BA$205)*(Q285=[2]符文经济!$AU$6:$AU$205)*([2]符文经济!$AT$6:$AT$205=R285))</f>
        <v>0</v>
      </c>
    </row>
    <row r="286" spans="4:35" x14ac:dyDescent="0.2">
      <c r="D286">
        <f t="shared" si="340"/>
        <v>17240.915596740138</v>
      </c>
      <c r="E286">
        <f t="shared" si="340"/>
        <v>3831.3145770533642</v>
      </c>
      <c r="F286">
        <f t="shared" si="340"/>
        <v>107845.30391126443</v>
      </c>
      <c r="G286">
        <f t="shared" si="313"/>
        <v>64</v>
      </c>
      <c r="H286">
        <f t="shared" si="314"/>
        <v>14</v>
      </c>
      <c r="I286">
        <f t="shared" si="315"/>
        <v>404</v>
      </c>
      <c r="J286" t="str">
        <f t="shared" si="308"/>
        <v>{1,100,64,160}</v>
      </c>
      <c r="K286" t="str">
        <f t="shared" si="316"/>
        <v>{2,100,14,35}</v>
      </c>
      <c r="L286" t="str">
        <f t="shared" si="317"/>
        <v>{3,100,404,1010}</v>
      </c>
      <c r="O286">
        <v>279</v>
      </c>
      <c r="P286">
        <v>3</v>
      </c>
      <c r="Q286">
        <v>4</v>
      </c>
      <c r="R286">
        <v>10</v>
      </c>
      <c r="S286" s="14">
        <v>0</v>
      </c>
      <c r="T286" s="14">
        <v>3065.0516616426899</v>
      </c>
      <c r="U286" s="14">
        <v>35948.434637088103</v>
      </c>
      <c r="V286">
        <v>1</v>
      </c>
      <c r="W286">
        <v>2</v>
      </c>
      <c r="X286">
        <v>3</v>
      </c>
      <c r="Y286">
        <f t="shared" si="318"/>
        <v>1</v>
      </c>
      <c r="Z286">
        <f t="shared" si="319"/>
        <v>4</v>
      </c>
      <c r="AA286">
        <f t="shared" si="320"/>
        <v>5</v>
      </c>
      <c r="AB286" t="e" vm="1">
        <f t="array" aca="1" ref="AB286" ca="1">_xlfn.SWITCH(Y286,1,1,2,5,3,10,4,50,5,100,6,1000,10000)</f>
        <v>#NAME?</v>
      </c>
      <c r="AC286" t="e" vm="1">
        <f t="array" aca="1" ref="AC286" ca="1">_xlfn.SWITCH(Z286,1,1,2,5,3,10,4,50,5,100,6,1000,10000)</f>
        <v>#NAME?</v>
      </c>
      <c r="AD286" t="e" vm="1">
        <f t="array" aca="1" ref="AD286" ca="1">_xlfn.SWITCH(AA286,1,1,2,5,3,10,4,50,5,100,6,1000,10000)</f>
        <v>#NAME?</v>
      </c>
      <c r="AE286">
        <f t="shared" si="309"/>
        <v>0</v>
      </c>
      <c r="AF286" t="e" vm="2">
        <f t="shared" ca="1" si="310"/>
        <v>#NAME?</v>
      </c>
      <c r="AG286" t="e" vm="2">
        <f t="shared" ca="1" si="311"/>
        <v>#NAME?</v>
      </c>
      <c r="AH286" t="e">
        <f t="array" aca="1" ref="AH286" ca="1">[1]!LKnum(AE286:AG286)</f>
        <v>#NAME?</v>
      </c>
      <c r="AI286">
        <f t="array" ref="AI286">SUMPRODUCT(([2]符文经济!$BA$6:$BA$205)*(Q286=[2]符文经济!$AU$6:$AU$205)*([2]符文经济!$AT$6:$AT$205=R286))</f>
        <v>0</v>
      </c>
    </row>
    <row r="287" spans="4:35" x14ac:dyDescent="0.2">
      <c r="D287">
        <f t="shared" si="340"/>
        <v>17240.915596740138</v>
      </c>
      <c r="E287">
        <f t="shared" si="340"/>
        <v>3831.3145770533642</v>
      </c>
      <c r="F287">
        <f t="shared" si="340"/>
        <v>107845.30391126443</v>
      </c>
      <c r="G287">
        <f t="shared" si="313"/>
        <v>64</v>
      </c>
      <c r="H287">
        <f t="shared" si="314"/>
        <v>14</v>
      </c>
      <c r="I287">
        <f t="shared" si="315"/>
        <v>404</v>
      </c>
      <c r="J287" t="str">
        <f t="shared" si="308"/>
        <v>{1,100,64,160}</v>
      </c>
      <c r="K287" t="str">
        <f t="shared" si="316"/>
        <v>{2,100,14,35}</v>
      </c>
      <c r="L287" t="str">
        <f t="shared" si="317"/>
        <v>{3,100,404,1010}</v>
      </c>
      <c r="O287">
        <v>280</v>
      </c>
      <c r="P287">
        <v>4</v>
      </c>
      <c r="Q287">
        <v>4</v>
      </c>
      <c r="R287">
        <v>10</v>
      </c>
      <c r="S287" s="14">
        <v>0</v>
      </c>
      <c r="T287" s="14">
        <v>383.13145770533703</v>
      </c>
      <c r="U287" s="14">
        <v>66504.604078613105</v>
      </c>
      <c r="V287">
        <v>1</v>
      </c>
      <c r="W287">
        <v>2</v>
      </c>
      <c r="X287">
        <v>3</v>
      </c>
      <c r="Y287">
        <f t="shared" si="318"/>
        <v>1</v>
      </c>
      <c r="Z287">
        <f t="shared" si="319"/>
        <v>3</v>
      </c>
      <c r="AA287">
        <f t="shared" si="320"/>
        <v>5</v>
      </c>
      <c r="AB287" t="e" vm="1">
        <f t="array" aca="1" ref="AB287" ca="1">_xlfn.SWITCH(Y287,1,1,2,5,3,10,4,50,5,100,6,1000,10000)</f>
        <v>#NAME?</v>
      </c>
      <c r="AC287" t="e" vm="1">
        <f t="array" aca="1" ref="AC287" ca="1">_xlfn.SWITCH(Z287,1,1,2,5,3,10,4,50,5,100,6,1000,10000)</f>
        <v>#NAME?</v>
      </c>
      <c r="AD287" t="e" vm="1">
        <f t="array" aca="1" ref="AD287" ca="1">_xlfn.SWITCH(AA287,1,1,2,5,3,10,4,50,5,100,6,1000,10000)</f>
        <v>#NAME?</v>
      </c>
      <c r="AE287">
        <f t="shared" si="309"/>
        <v>0</v>
      </c>
      <c r="AF287" t="e" vm="2">
        <f t="shared" ca="1" si="310"/>
        <v>#NAME?</v>
      </c>
      <c r="AG287" t="e" vm="2">
        <f t="shared" ca="1" si="311"/>
        <v>#NAME?</v>
      </c>
      <c r="AH287" t="e">
        <f t="array" aca="1" ref="AH287" ca="1">[1]!LKnum(AE287:AG287)</f>
        <v>#NAME?</v>
      </c>
      <c r="AI287">
        <f t="array" ref="AI287">SUMPRODUCT(([2]符文经济!$BA$6:$BA$205)*(Q287=[2]符文经济!$AU$6:$AU$205)*([2]符文经济!$AT$6:$AT$205=R287))</f>
        <v>0</v>
      </c>
    </row>
    <row r="288" spans="4:35" x14ac:dyDescent="0.2">
      <c r="D288">
        <f t="shared" ref="D288" si="341">SUM(S288:S291)</f>
        <v>22435.825954725598</v>
      </c>
      <c r="E288">
        <f t="shared" ref="E288" si="342">SUM(T288:T291)</f>
        <v>4985.7391010501242</v>
      </c>
      <c r="F288">
        <f t="shared" ref="F288" si="343">SUM(U288:U291)</f>
        <v>140340.48569004663</v>
      </c>
      <c r="G288">
        <f t="shared" si="313"/>
        <v>84</v>
      </c>
      <c r="H288">
        <f t="shared" si="314"/>
        <v>18</v>
      </c>
      <c r="I288">
        <f t="shared" si="315"/>
        <v>526</v>
      </c>
      <c r="J288" t="str">
        <f t="shared" si="308"/>
        <v>{1,100,84,210}</v>
      </c>
      <c r="K288" t="str">
        <f t="shared" si="316"/>
        <v>{2,100,18,45}</v>
      </c>
      <c r="L288" t="str">
        <f t="shared" si="317"/>
        <v>{3,100,526,1315}</v>
      </c>
      <c r="O288">
        <v>281</v>
      </c>
      <c r="P288">
        <v>1</v>
      </c>
      <c r="Q288">
        <v>4</v>
      </c>
      <c r="R288">
        <v>11</v>
      </c>
      <c r="S288" s="14">
        <v>11217.912977362799</v>
      </c>
      <c r="T288" s="14">
        <v>498.57391010501198</v>
      </c>
      <c r="U288" s="14">
        <v>0</v>
      </c>
      <c r="V288">
        <v>1</v>
      </c>
      <c r="W288">
        <v>2</v>
      </c>
      <c r="X288">
        <v>3</v>
      </c>
      <c r="Y288">
        <f t="shared" si="318"/>
        <v>5</v>
      </c>
      <c r="Z288">
        <f t="shared" si="319"/>
        <v>3</v>
      </c>
      <c r="AA288">
        <f t="shared" si="320"/>
        <v>1</v>
      </c>
      <c r="AB288" t="e" vm="1">
        <f t="array" aca="1" ref="AB288" ca="1">_xlfn.SWITCH(Y288,1,1,2,5,3,10,4,50,5,100,6,1000,10000)</f>
        <v>#NAME?</v>
      </c>
      <c r="AC288" t="e" vm="1">
        <f t="array" aca="1" ref="AC288" ca="1">_xlfn.SWITCH(Z288,1,1,2,5,3,10,4,50,5,100,6,1000,10000)</f>
        <v>#NAME?</v>
      </c>
      <c r="AD288" t="e" vm="1">
        <f t="array" aca="1" ref="AD288" ca="1">_xlfn.SWITCH(AA288,1,1,2,5,3,10,4,50,5,100,6,1000,10000)</f>
        <v>#NAME?</v>
      </c>
      <c r="AE288" t="e" vm="2">
        <f t="shared" ca="1" si="309"/>
        <v>#NAME?</v>
      </c>
      <c r="AF288" t="e" vm="2">
        <f t="shared" ca="1" si="310"/>
        <v>#NAME?</v>
      </c>
      <c r="AG288">
        <f t="shared" si="311"/>
        <v>0</v>
      </c>
      <c r="AH288" t="e">
        <f t="array" aca="1" ref="AH288" ca="1">[1]!LKnum(AE288:AG288)</f>
        <v>#NAME?</v>
      </c>
      <c r="AI288">
        <f t="array" ref="AI288">SUMPRODUCT(([2]符文经济!$BA$6:$BA$205)*(Q288=[2]符文经济!$AU$6:$AU$205)*([2]符文经济!$AT$6:$AT$205=R288))</f>
        <v>0</v>
      </c>
    </row>
    <row r="289" spans="4:35" x14ac:dyDescent="0.2">
      <c r="D289">
        <f t="shared" ref="D289:F291" si="344">D288</f>
        <v>22435.825954725598</v>
      </c>
      <c r="E289">
        <f t="shared" si="344"/>
        <v>4985.7391010501242</v>
      </c>
      <c r="F289">
        <f t="shared" si="344"/>
        <v>140340.48569004663</v>
      </c>
      <c r="G289">
        <f t="shared" si="313"/>
        <v>84</v>
      </c>
      <c r="H289">
        <f t="shared" si="314"/>
        <v>18</v>
      </c>
      <c r="I289">
        <f t="shared" si="315"/>
        <v>526</v>
      </c>
      <c r="J289" t="str">
        <f t="shared" si="308"/>
        <v>{1,100,84,210}</v>
      </c>
      <c r="K289" t="str">
        <f t="shared" si="316"/>
        <v>{2,100,18,45}</v>
      </c>
      <c r="L289" t="str">
        <f t="shared" si="317"/>
        <v>{3,100,526,1315}</v>
      </c>
      <c r="O289">
        <v>282</v>
      </c>
      <c r="P289">
        <v>2</v>
      </c>
      <c r="Q289">
        <v>4</v>
      </c>
      <c r="R289">
        <v>11</v>
      </c>
      <c r="S289" s="14">
        <v>11217.912977362799</v>
      </c>
      <c r="T289" s="14">
        <v>0</v>
      </c>
      <c r="U289" s="14">
        <v>7017.0242845023304</v>
      </c>
      <c r="V289">
        <v>1</v>
      </c>
      <c r="W289">
        <v>2</v>
      </c>
      <c r="X289">
        <v>3</v>
      </c>
      <c r="Y289">
        <f t="shared" si="318"/>
        <v>5</v>
      </c>
      <c r="Z289">
        <f t="shared" si="319"/>
        <v>1</v>
      </c>
      <c r="AA289">
        <f t="shared" si="320"/>
        <v>4</v>
      </c>
      <c r="AB289" t="e" vm="1">
        <f t="array" aca="1" ref="AB289" ca="1">_xlfn.SWITCH(Y289,1,1,2,5,3,10,4,50,5,100,6,1000,10000)</f>
        <v>#NAME?</v>
      </c>
      <c r="AC289" t="e" vm="1">
        <f t="array" aca="1" ref="AC289" ca="1">_xlfn.SWITCH(Z289,1,1,2,5,3,10,4,50,5,100,6,1000,10000)</f>
        <v>#NAME?</v>
      </c>
      <c r="AD289" t="e" vm="1">
        <f t="array" aca="1" ref="AD289" ca="1">_xlfn.SWITCH(AA289,1,1,2,5,3,10,4,50,5,100,6,1000,10000)</f>
        <v>#NAME?</v>
      </c>
      <c r="AE289" t="e" vm="2">
        <f t="shared" ca="1" si="309"/>
        <v>#NAME?</v>
      </c>
      <c r="AF289">
        <f t="shared" si="310"/>
        <v>0</v>
      </c>
      <c r="AG289" t="e" vm="2">
        <f t="shared" ca="1" si="311"/>
        <v>#NAME?</v>
      </c>
      <c r="AH289" t="e">
        <f t="array" aca="1" ref="AH289" ca="1">[1]!LKnum(AE289:AG289)</f>
        <v>#NAME?</v>
      </c>
      <c r="AI289">
        <f t="array" ref="AI289">SUMPRODUCT(([2]符文经济!$BA$6:$BA$205)*(Q289=[2]符文经济!$AU$6:$AU$205)*([2]符文经济!$AT$6:$AT$205=R289))</f>
        <v>0</v>
      </c>
    </row>
    <row r="290" spans="4:35" x14ac:dyDescent="0.2">
      <c r="D290">
        <f t="shared" si="344"/>
        <v>22435.825954725598</v>
      </c>
      <c r="E290">
        <f t="shared" si="344"/>
        <v>4985.7391010501242</v>
      </c>
      <c r="F290">
        <f t="shared" si="344"/>
        <v>140340.48569004663</v>
      </c>
      <c r="G290">
        <f t="shared" si="313"/>
        <v>84</v>
      </c>
      <c r="H290">
        <f t="shared" si="314"/>
        <v>18</v>
      </c>
      <c r="I290">
        <f t="shared" si="315"/>
        <v>526</v>
      </c>
      <c r="J290" t="str">
        <f t="shared" si="308"/>
        <v>{1,100,84,210}</v>
      </c>
      <c r="K290" t="str">
        <f t="shared" si="316"/>
        <v>{2,100,18,45}</v>
      </c>
      <c r="L290" t="str">
        <f t="shared" si="317"/>
        <v>{3,100,526,1315}</v>
      </c>
      <c r="O290">
        <v>283</v>
      </c>
      <c r="P290">
        <v>3</v>
      </c>
      <c r="Q290">
        <v>4</v>
      </c>
      <c r="R290">
        <v>11</v>
      </c>
      <c r="S290" s="14">
        <v>0</v>
      </c>
      <c r="T290" s="14">
        <v>3988.5912808400999</v>
      </c>
      <c r="U290" s="14">
        <v>46780.161896682199</v>
      </c>
      <c r="V290">
        <v>1</v>
      </c>
      <c r="W290">
        <v>2</v>
      </c>
      <c r="X290">
        <v>3</v>
      </c>
      <c r="Y290">
        <f t="shared" si="318"/>
        <v>1</v>
      </c>
      <c r="Z290">
        <f t="shared" si="319"/>
        <v>4</v>
      </c>
      <c r="AA290">
        <f t="shared" si="320"/>
        <v>5</v>
      </c>
      <c r="AB290" t="e" vm="1">
        <f t="array" aca="1" ref="AB290" ca="1">_xlfn.SWITCH(Y290,1,1,2,5,3,10,4,50,5,100,6,1000,10000)</f>
        <v>#NAME?</v>
      </c>
      <c r="AC290" t="e" vm="1">
        <f t="array" aca="1" ref="AC290" ca="1">_xlfn.SWITCH(Z290,1,1,2,5,3,10,4,50,5,100,6,1000,10000)</f>
        <v>#NAME?</v>
      </c>
      <c r="AD290" t="e" vm="1">
        <f t="array" aca="1" ref="AD290" ca="1">_xlfn.SWITCH(AA290,1,1,2,5,3,10,4,50,5,100,6,1000,10000)</f>
        <v>#NAME?</v>
      </c>
      <c r="AE290">
        <f t="shared" si="309"/>
        <v>0</v>
      </c>
      <c r="AF290" t="e" vm="2">
        <f t="shared" ca="1" si="310"/>
        <v>#NAME?</v>
      </c>
      <c r="AG290" t="e" vm="2">
        <f t="shared" ca="1" si="311"/>
        <v>#NAME?</v>
      </c>
      <c r="AH290" t="e">
        <f t="array" aca="1" ref="AH290" ca="1">[1]!LKnum(AE290:AG290)</f>
        <v>#NAME?</v>
      </c>
      <c r="AI290">
        <f t="array" ref="AI290">SUMPRODUCT(([2]符文经济!$BA$6:$BA$205)*(Q290=[2]符文经济!$AU$6:$AU$205)*([2]符文经济!$AT$6:$AT$205=R290))</f>
        <v>0</v>
      </c>
    </row>
    <row r="291" spans="4:35" x14ac:dyDescent="0.2">
      <c r="D291">
        <f t="shared" si="344"/>
        <v>22435.825954725598</v>
      </c>
      <c r="E291">
        <f t="shared" si="344"/>
        <v>4985.7391010501242</v>
      </c>
      <c r="F291">
        <f t="shared" si="344"/>
        <v>140340.48569004663</v>
      </c>
      <c r="G291">
        <f t="shared" si="313"/>
        <v>84</v>
      </c>
      <c r="H291">
        <f t="shared" si="314"/>
        <v>18</v>
      </c>
      <c r="I291">
        <f t="shared" si="315"/>
        <v>526</v>
      </c>
      <c r="J291" t="str">
        <f t="shared" si="308"/>
        <v>{1,100,84,210}</v>
      </c>
      <c r="K291" t="str">
        <f t="shared" si="316"/>
        <v>{2,100,18,45}</v>
      </c>
      <c r="L291" t="str">
        <f t="shared" si="317"/>
        <v>{3,100,526,1315}</v>
      </c>
      <c r="O291">
        <v>284</v>
      </c>
      <c r="P291">
        <v>4</v>
      </c>
      <c r="Q291">
        <v>4</v>
      </c>
      <c r="R291">
        <v>11</v>
      </c>
      <c r="S291" s="14">
        <v>0</v>
      </c>
      <c r="T291" s="14">
        <v>498.57391010501198</v>
      </c>
      <c r="U291" s="14">
        <v>86543.299508862096</v>
      </c>
      <c r="V291">
        <v>1</v>
      </c>
      <c r="W291">
        <v>2</v>
      </c>
      <c r="X291">
        <v>3</v>
      </c>
      <c r="Y291">
        <f t="shared" si="318"/>
        <v>1</v>
      </c>
      <c r="Z291">
        <f t="shared" si="319"/>
        <v>3</v>
      </c>
      <c r="AA291">
        <f t="shared" si="320"/>
        <v>5</v>
      </c>
      <c r="AB291" t="e" vm="1">
        <f t="array" aca="1" ref="AB291" ca="1">_xlfn.SWITCH(Y291,1,1,2,5,3,10,4,50,5,100,6,1000,10000)</f>
        <v>#NAME?</v>
      </c>
      <c r="AC291" t="e" vm="1">
        <f t="array" aca="1" ref="AC291" ca="1">_xlfn.SWITCH(Z291,1,1,2,5,3,10,4,50,5,100,6,1000,10000)</f>
        <v>#NAME?</v>
      </c>
      <c r="AD291" t="e" vm="1">
        <f t="array" aca="1" ref="AD291" ca="1">_xlfn.SWITCH(AA291,1,1,2,5,3,10,4,50,5,100,6,1000,10000)</f>
        <v>#NAME?</v>
      </c>
      <c r="AE291">
        <f t="shared" si="309"/>
        <v>0</v>
      </c>
      <c r="AF291" t="e" vm="2">
        <f t="shared" ca="1" si="310"/>
        <v>#NAME?</v>
      </c>
      <c r="AG291" t="e" vm="2">
        <f t="shared" ca="1" si="311"/>
        <v>#NAME?</v>
      </c>
      <c r="AH291" t="e">
        <f t="array" aca="1" ref="AH291" ca="1">[1]!LKnum(AE291:AG291)</f>
        <v>#NAME?</v>
      </c>
      <c r="AI291">
        <f t="array" ref="AI291">SUMPRODUCT(([2]符文经济!$BA$6:$BA$205)*(Q291=[2]符文经济!$AU$6:$AU$205)*([2]符文经济!$AT$6:$AT$205=R291))</f>
        <v>0</v>
      </c>
    </row>
    <row r="292" spans="4:35" x14ac:dyDescent="0.2">
      <c r="D292">
        <f t="shared" ref="D292" si="345">SUM(S292:S295)</f>
        <v>29147.026577409801</v>
      </c>
      <c r="E292">
        <f t="shared" ref="E292" si="346">SUM(T292:T295)</f>
        <v>6477.1170172021766</v>
      </c>
      <c r="F292">
        <f t="shared" ref="F292" si="347">SUM(U292:U295)</f>
        <v>182320.36005934671</v>
      </c>
      <c r="G292">
        <f t="shared" si="313"/>
        <v>109</v>
      </c>
      <c r="H292">
        <f t="shared" si="314"/>
        <v>24</v>
      </c>
      <c r="I292">
        <f t="shared" si="315"/>
        <v>683</v>
      </c>
      <c r="J292" t="str">
        <f t="shared" si="308"/>
        <v>{1,100,109,272}</v>
      </c>
      <c r="K292" t="str">
        <f t="shared" si="316"/>
        <v>{2,100,24,60}</v>
      </c>
      <c r="L292" t="str">
        <f t="shared" si="317"/>
        <v>{3,100,683,1707}</v>
      </c>
      <c r="O292">
        <v>285</v>
      </c>
      <c r="P292">
        <v>1</v>
      </c>
      <c r="Q292">
        <v>4</v>
      </c>
      <c r="R292">
        <v>12</v>
      </c>
      <c r="S292" s="14">
        <v>14573.5132887049</v>
      </c>
      <c r="T292" s="14">
        <v>647.711701720218</v>
      </c>
      <c r="U292" s="14">
        <v>0</v>
      </c>
      <c r="V292">
        <v>1</v>
      </c>
      <c r="W292">
        <v>2</v>
      </c>
      <c r="X292">
        <v>3</v>
      </c>
      <c r="Y292">
        <f t="shared" si="318"/>
        <v>5</v>
      </c>
      <c r="Z292">
        <f t="shared" si="319"/>
        <v>3</v>
      </c>
      <c r="AA292">
        <f t="shared" si="320"/>
        <v>1</v>
      </c>
      <c r="AB292" t="e" vm="1">
        <f t="array" aca="1" ref="AB292" ca="1">_xlfn.SWITCH(Y292,1,1,2,5,3,10,4,50,5,100,6,1000,10000)</f>
        <v>#NAME?</v>
      </c>
      <c r="AC292" t="e" vm="1">
        <f t="array" aca="1" ref="AC292" ca="1">_xlfn.SWITCH(Z292,1,1,2,5,3,10,4,50,5,100,6,1000,10000)</f>
        <v>#NAME?</v>
      </c>
      <c r="AD292" t="e" vm="1">
        <f t="array" aca="1" ref="AD292" ca="1">_xlfn.SWITCH(AA292,1,1,2,5,3,10,4,50,5,100,6,1000,10000)</f>
        <v>#NAME?</v>
      </c>
      <c r="AE292" t="e" vm="2">
        <f t="shared" ca="1" si="309"/>
        <v>#NAME?</v>
      </c>
      <c r="AF292" t="e" vm="2">
        <f t="shared" ca="1" si="310"/>
        <v>#NAME?</v>
      </c>
      <c r="AG292">
        <f t="shared" si="311"/>
        <v>0</v>
      </c>
      <c r="AH292" t="e">
        <f t="array" aca="1" ref="AH292" ca="1">[1]!LKnum(AE292:AG292)</f>
        <v>#NAME?</v>
      </c>
      <c r="AI292">
        <f t="array" ref="AI292">SUMPRODUCT(([2]符文经济!$BA$6:$BA$205)*(Q292=[2]符文经济!$AU$6:$AU$205)*([2]符文经济!$AT$6:$AT$205=R292))</f>
        <v>0</v>
      </c>
    </row>
    <row r="293" spans="4:35" x14ac:dyDescent="0.2">
      <c r="D293">
        <f t="shared" ref="D293:F295" si="348">D292</f>
        <v>29147.026577409801</v>
      </c>
      <c r="E293">
        <f t="shared" si="348"/>
        <v>6477.1170172021766</v>
      </c>
      <c r="F293">
        <f t="shared" si="348"/>
        <v>182320.36005934671</v>
      </c>
      <c r="G293">
        <f t="shared" si="313"/>
        <v>109</v>
      </c>
      <c r="H293">
        <f t="shared" si="314"/>
        <v>24</v>
      </c>
      <c r="I293">
        <f t="shared" si="315"/>
        <v>683</v>
      </c>
      <c r="J293" t="str">
        <f t="shared" si="308"/>
        <v>{1,100,109,272}</v>
      </c>
      <c r="K293" t="str">
        <f t="shared" si="316"/>
        <v>{2,100,24,60}</v>
      </c>
      <c r="L293" t="str">
        <f t="shared" si="317"/>
        <v>{3,100,683,1707}</v>
      </c>
      <c r="O293">
        <v>286</v>
      </c>
      <c r="P293">
        <v>2</v>
      </c>
      <c r="Q293">
        <v>4</v>
      </c>
      <c r="R293">
        <v>12</v>
      </c>
      <c r="S293" s="14">
        <v>14573.5132887049</v>
      </c>
      <c r="T293" s="14">
        <v>0</v>
      </c>
      <c r="U293" s="14">
        <v>9116.0180029673102</v>
      </c>
      <c r="V293">
        <v>1</v>
      </c>
      <c r="W293">
        <v>2</v>
      </c>
      <c r="X293">
        <v>3</v>
      </c>
      <c r="Y293">
        <f t="shared" si="318"/>
        <v>5</v>
      </c>
      <c r="Z293">
        <f t="shared" si="319"/>
        <v>1</v>
      </c>
      <c r="AA293">
        <f t="shared" si="320"/>
        <v>4</v>
      </c>
      <c r="AB293" t="e" vm="1">
        <f t="array" aca="1" ref="AB293" ca="1">_xlfn.SWITCH(Y293,1,1,2,5,3,10,4,50,5,100,6,1000,10000)</f>
        <v>#NAME?</v>
      </c>
      <c r="AC293" t="e" vm="1">
        <f t="array" aca="1" ref="AC293" ca="1">_xlfn.SWITCH(Z293,1,1,2,5,3,10,4,50,5,100,6,1000,10000)</f>
        <v>#NAME?</v>
      </c>
      <c r="AD293" t="e" vm="1">
        <f t="array" aca="1" ref="AD293" ca="1">_xlfn.SWITCH(AA293,1,1,2,5,3,10,4,50,5,100,6,1000,10000)</f>
        <v>#NAME?</v>
      </c>
      <c r="AE293" t="e" vm="2">
        <f t="shared" ca="1" si="309"/>
        <v>#NAME?</v>
      </c>
      <c r="AF293">
        <f t="shared" si="310"/>
        <v>0</v>
      </c>
      <c r="AG293" t="e" vm="2">
        <f t="shared" ca="1" si="311"/>
        <v>#NAME?</v>
      </c>
      <c r="AH293" t="e">
        <f t="array" aca="1" ref="AH293" ca="1">[1]!LKnum(AE293:AG293)</f>
        <v>#NAME?</v>
      </c>
      <c r="AI293">
        <f t="array" ref="AI293">SUMPRODUCT(([2]符文经济!$BA$6:$BA$205)*(Q293=[2]符文经济!$AU$6:$AU$205)*([2]符文经济!$AT$6:$AT$205=R293))</f>
        <v>0</v>
      </c>
    </row>
    <row r="294" spans="4:35" x14ac:dyDescent="0.2">
      <c r="D294">
        <f t="shared" si="348"/>
        <v>29147.026577409801</v>
      </c>
      <c r="E294">
        <f t="shared" si="348"/>
        <v>6477.1170172021766</v>
      </c>
      <c r="F294">
        <f t="shared" si="348"/>
        <v>182320.36005934671</v>
      </c>
      <c r="G294">
        <f t="shared" si="313"/>
        <v>109</v>
      </c>
      <c r="H294">
        <f t="shared" si="314"/>
        <v>24</v>
      </c>
      <c r="I294">
        <f t="shared" si="315"/>
        <v>683</v>
      </c>
      <c r="J294" t="str">
        <f t="shared" si="308"/>
        <v>{1,100,109,272}</v>
      </c>
      <c r="K294" t="str">
        <f t="shared" si="316"/>
        <v>{2,100,24,60}</v>
      </c>
      <c r="L294" t="str">
        <f t="shared" si="317"/>
        <v>{3,100,683,1707}</v>
      </c>
      <c r="O294">
        <v>287</v>
      </c>
      <c r="P294">
        <v>3</v>
      </c>
      <c r="Q294">
        <v>4</v>
      </c>
      <c r="R294">
        <v>12</v>
      </c>
      <c r="S294" s="14">
        <v>0</v>
      </c>
      <c r="T294" s="14">
        <v>5181.6936137617404</v>
      </c>
      <c r="U294" s="14">
        <v>60773.453353115401</v>
      </c>
      <c r="V294">
        <v>1</v>
      </c>
      <c r="W294">
        <v>2</v>
      </c>
      <c r="X294">
        <v>3</v>
      </c>
      <c r="Y294">
        <f t="shared" si="318"/>
        <v>1</v>
      </c>
      <c r="Z294">
        <f t="shared" si="319"/>
        <v>4</v>
      </c>
      <c r="AA294">
        <f t="shared" si="320"/>
        <v>5</v>
      </c>
      <c r="AB294" t="e" vm="1">
        <f t="array" aca="1" ref="AB294" ca="1">_xlfn.SWITCH(Y294,1,1,2,5,3,10,4,50,5,100,6,1000,10000)</f>
        <v>#NAME?</v>
      </c>
      <c r="AC294" t="e" vm="1">
        <f t="array" aca="1" ref="AC294" ca="1">_xlfn.SWITCH(Z294,1,1,2,5,3,10,4,50,5,100,6,1000,10000)</f>
        <v>#NAME?</v>
      </c>
      <c r="AD294" t="e" vm="1">
        <f t="array" aca="1" ref="AD294" ca="1">_xlfn.SWITCH(AA294,1,1,2,5,3,10,4,50,5,100,6,1000,10000)</f>
        <v>#NAME?</v>
      </c>
      <c r="AE294">
        <f t="shared" si="309"/>
        <v>0</v>
      </c>
      <c r="AF294" t="e" vm="2">
        <f t="shared" ca="1" si="310"/>
        <v>#NAME?</v>
      </c>
      <c r="AG294" t="e" vm="2">
        <f t="shared" ca="1" si="311"/>
        <v>#NAME?</v>
      </c>
      <c r="AH294" t="e">
        <f t="array" aca="1" ref="AH294" ca="1">[1]!LKnum(AE294:AG294)</f>
        <v>#NAME?</v>
      </c>
      <c r="AI294">
        <f t="array" ref="AI294">SUMPRODUCT(([2]符文经济!$BA$6:$BA$205)*(Q294=[2]符文经济!$AU$6:$AU$205)*([2]符文经济!$AT$6:$AT$205=R294))</f>
        <v>0</v>
      </c>
    </row>
    <row r="295" spans="4:35" x14ac:dyDescent="0.2">
      <c r="D295">
        <f t="shared" si="348"/>
        <v>29147.026577409801</v>
      </c>
      <c r="E295">
        <f t="shared" si="348"/>
        <v>6477.1170172021766</v>
      </c>
      <c r="F295">
        <f t="shared" si="348"/>
        <v>182320.36005934671</v>
      </c>
      <c r="G295">
        <f t="shared" si="313"/>
        <v>109</v>
      </c>
      <c r="H295">
        <f t="shared" si="314"/>
        <v>24</v>
      </c>
      <c r="I295">
        <f t="shared" si="315"/>
        <v>683</v>
      </c>
      <c r="J295" t="str">
        <f t="shared" si="308"/>
        <v>{1,100,109,272}</v>
      </c>
      <c r="K295" t="str">
        <f t="shared" si="316"/>
        <v>{2,100,24,60}</v>
      </c>
      <c r="L295" t="str">
        <f t="shared" si="317"/>
        <v>{3,100,683,1707}</v>
      </c>
      <c r="O295">
        <v>288</v>
      </c>
      <c r="P295">
        <v>4</v>
      </c>
      <c r="Q295">
        <v>4</v>
      </c>
      <c r="R295">
        <v>12</v>
      </c>
      <c r="S295" s="14">
        <v>0</v>
      </c>
      <c r="T295" s="14">
        <v>647.711701720218</v>
      </c>
      <c r="U295" s="14">
        <v>112430.88870326401</v>
      </c>
      <c r="V295">
        <v>1</v>
      </c>
      <c r="W295">
        <v>2</v>
      </c>
      <c r="X295">
        <v>3</v>
      </c>
      <c r="Y295">
        <f t="shared" si="318"/>
        <v>1</v>
      </c>
      <c r="Z295">
        <f t="shared" si="319"/>
        <v>3</v>
      </c>
      <c r="AA295">
        <f t="shared" si="320"/>
        <v>6</v>
      </c>
      <c r="AB295" t="e" vm="1">
        <f t="array" aca="1" ref="AB295" ca="1">_xlfn.SWITCH(Y295,1,1,2,5,3,10,4,50,5,100,6,1000,10000)</f>
        <v>#NAME?</v>
      </c>
      <c r="AC295" t="e" vm="1">
        <f t="array" aca="1" ref="AC295" ca="1">_xlfn.SWITCH(Z295,1,1,2,5,3,10,4,50,5,100,6,1000,10000)</f>
        <v>#NAME?</v>
      </c>
      <c r="AD295" t="e" vm="1">
        <f t="array" aca="1" ref="AD295" ca="1">_xlfn.SWITCH(AA295,1,1,2,5,3,10,4,50,5,100,6,1000,10000)</f>
        <v>#NAME?</v>
      </c>
      <c r="AE295">
        <f t="shared" si="309"/>
        <v>0</v>
      </c>
      <c r="AF295" t="e" vm="2">
        <f t="shared" ca="1" si="310"/>
        <v>#NAME?</v>
      </c>
      <c r="AG295" t="e" vm="2">
        <f t="shared" ca="1" si="311"/>
        <v>#NAME?</v>
      </c>
      <c r="AH295" t="e">
        <f t="array" aca="1" ref="AH295" ca="1">[1]!LKnum(AE295:AG295)</f>
        <v>#NAME?</v>
      </c>
      <c r="AI295">
        <f t="array" ref="AI295">SUMPRODUCT(([2]符文经济!$BA$6:$BA$205)*(Q295=[2]符文经济!$AU$6:$AU$205)*([2]符文经济!$AT$6:$AT$205=R295))</f>
        <v>0</v>
      </c>
    </row>
    <row r="296" spans="4:35" x14ac:dyDescent="0.2">
      <c r="D296">
        <f t="shared" ref="D296" si="349">SUM(S296:S299)</f>
        <v>37807.089669426001</v>
      </c>
      <c r="E296">
        <f t="shared" ref="E296" si="350">SUM(T296:T299)</f>
        <v>8401.5754820946731</v>
      </c>
      <c r="F296">
        <f t="shared" ref="F296" si="351">SUM(U296:U299)</f>
        <v>236490.7508839379</v>
      </c>
      <c r="G296">
        <f t="shared" si="313"/>
        <v>141</v>
      </c>
      <c r="H296">
        <f t="shared" si="314"/>
        <v>31</v>
      </c>
      <c r="I296">
        <f t="shared" si="315"/>
        <v>886</v>
      </c>
      <c r="J296" t="str">
        <f t="shared" si="308"/>
        <v>{1,100,141,352}</v>
      </c>
      <c r="K296" t="str">
        <f t="shared" si="316"/>
        <v>{2,100,31,77}</v>
      </c>
      <c r="L296" t="str">
        <f t="shared" si="317"/>
        <v>{3,100,886,2215}</v>
      </c>
      <c r="O296">
        <v>289</v>
      </c>
      <c r="P296">
        <v>1</v>
      </c>
      <c r="Q296">
        <v>4</v>
      </c>
      <c r="R296">
        <v>13</v>
      </c>
      <c r="S296" s="14">
        <v>18903.544834713</v>
      </c>
      <c r="T296" s="14">
        <v>840.157548209467</v>
      </c>
      <c r="U296" s="14">
        <v>0</v>
      </c>
      <c r="V296">
        <v>1</v>
      </c>
      <c r="W296">
        <v>2</v>
      </c>
      <c r="X296">
        <v>3</v>
      </c>
      <c r="Y296">
        <f t="shared" si="318"/>
        <v>5</v>
      </c>
      <c r="Z296">
        <f t="shared" si="319"/>
        <v>3</v>
      </c>
      <c r="AA296">
        <f t="shared" si="320"/>
        <v>1</v>
      </c>
      <c r="AB296" t="e" vm="1">
        <f t="array" aca="1" ref="AB296" ca="1">_xlfn.SWITCH(Y296,1,1,2,5,3,10,4,50,5,100,6,1000,10000)</f>
        <v>#NAME?</v>
      </c>
      <c r="AC296" t="e" vm="1">
        <f t="array" aca="1" ref="AC296" ca="1">_xlfn.SWITCH(Z296,1,1,2,5,3,10,4,50,5,100,6,1000,10000)</f>
        <v>#NAME?</v>
      </c>
      <c r="AD296" t="e" vm="1">
        <f t="array" aca="1" ref="AD296" ca="1">_xlfn.SWITCH(AA296,1,1,2,5,3,10,4,50,5,100,6,1000,10000)</f>
        <v>#NAME?</v>
      </c>
      <c r="AE296" t="e" vm="2">
        <f t="shared" ca="1" si="309"/>
        <v>#NAME?</v>
      </c>
      <c r="AF296" t="e" vm="2">
        <f t="shared" ca="1" si="310"/>
        <v>#NAME?</v>
      </c>
      <c r="AG296">
        <f t="shared" si="311"/>
        <v>0</v>
      </c>
      <c r="AH296" t="e">
        <f t="array" aca="1" ref="AH296" ca="1">[1]!LKnum(AE296:AG296)</f>
        <v>#NAME?</v>
      </c>
      <c r="AI296">
        <f t="array" ref="AI296">SUMPRODUCT(([2]符文经济!$BA$6:$BA$205)*(Q296=[2]符文经济!$AU$6:$AU$205)*([2]符文经济!$AT$6:$AT$205=R296))</f>
        <v>0</v>
      </c>
    </row>
    <row r="297" spans="4:35" x14ac:dyDescent="0.2">
      <c r="D297">
        <f t="shared" ref="D297:F299" si="352">D296</f>
        <v>37807.089669426001</v>
      </c>
      <c r="E297">
        <f t="shared" si="352"/>
        <v>8401.5754820946731</v>
      </c>
      <c r="F297">
        <f t="shared" si="352"/>
        <v>236490.7508839379</v>
      </c>
      <c r="G297">
        <f t="shared" si="313"/>
        <v>141</v>
      </c>
      <c r="H297">
        <f t="shared" si="314"/>
        <v>31</v>
      </c>
      <c r="I297">
        <f t="shared" si="315"/>
        <v>886</v>
      </c>
      <c r="J297" t="str">
        <f t="shared" si="308"/>
        <v>{1,100,141,352}</v>
      </c>
      <c r="K297" t="str">
        <f t="shared" si="316"/>
        <v>{2,100,31,77}</v>
      </c>
      <c r="L297" t="str">
        <f t="shared" si="317"/>
        <v>{3,100,886,2215}</v>
      </c>
      <c r="O297">
        <v>290</v>
      </c>
      <c r="P297">
        <v>2</v>
      </c>
      <c r="Q297">
        <v>4</v>
      </c>
      <c r="R297">
        <v>13</v>
      </c>
      <c r="S297" s="14">
        <v>18903.544834713</v>
      </c>
      <c r="T297" s="14">
        <v>0</v>
      </c>
      <c r="U297" s="14">
        <v>11824.537544196901</v>
      </c>
      <c r="V297">
        <v>1</v>
      </c>
      <c r="W297">
        <v>2</v>
      </c>
      <c r="X297">
        <v>3</v>
      </c>
      <c r="Y297">
        <f t="shared" si="318"/>
        <v>5</v>
      </c>
      <c r="Z297">
        <f t="shared" si="319"/>
        <v>1</v>
      </c>
      <c r="AA297">
        <f t="shared" si="320"/>
        <v>5</v>
      </c>
      <c r="AB297" t="e" vm="1">
        <f t="array" aca="1" ref="AB297" ca="1">_xlfn.SWITCH(Y297,1,1,2,5,3,10,4,50,5,100,6,1000,10000)</f>
        <v>#NAME?</v>
      </c>
      <c r="AC297" t="e" vm="1">
        <f t="array" aca="1" ref="AC297" ca="1">_xlfn.SWITCH(Z297,1,1,2,5,3,10,4,50,5,100,6,1000,10000)</f>
        <v>#NAME?</v>
      </c>
      <c r="AD297" t="e" vm="1">
        <f t="array" aca="1" ref="AD297" ca="1">_xlfn.SWITCH(AA297,1,1,2,5,3,10,4,50,5,100,6,1000,10000)</f>
        <v>#NAME?</v>
      </c>
      <c r="AE297" t="e" vm="2">
        <f t="shared" ca="1" si="309"/>
        <v>#NAME?</v>
      </c>
      <c r="AF297">
        <f t="shared" si="310"/>
        <v>0</v>
      </c>
      <c r="AG297" t="e" vm="2">
        <f t="shared" ca="1" si="311"/>
        <v>#NAME?</v>
      </c>
      <c r="AH297" t="e">
        <f t="array" aca="1" ref="AH297" ca="1">[1]!LKnum(AE297:AG297)</f>
        <v>#NAME?</v>
      </c>
      <c r="AI297">
        <f t="array" ref="AI297">SUMPRODUCT(([2]符文经济!$BA$6:$BA$205)*(Q297=[2]符文经济!$AU$6:$AU$205)*([2]符文经济!$AT$6:$AT$205=R297))</f>
        <v>0</v>
      </c>
    </row>
    <row r="298" spans="4:35" x14ac:dyDescent="0.2">
      <c r="D298">
        <f t="shared" si="352"/>
        <v>37807.089669426001</v>
      </c>
      <c r="E298">
        <f t="shared" si="352"/>
        <v>8401.5754820946731</v>
      </c>
      <c r="F298">
        <f t="shared" si="352"/>
        <v>236490.7508839379</v>
      </c>
      <c r="G298">
        <f t="shared" si="313"/>
        <v>141</v>
      </c>
      <c r="H298">
        <f t="shared" si="314"/>
        <v>31</v>
      </c>
      <c r="I298">
        <f t="shared" si="315"/>
        <v>886</v>
      </c>
      <c r="J298" t="str">
        <f t="shared" si="308"/>
        <v>{1,100,141,352}</v>
      </c>
      <c r="K298" t="str">
        <f t="shared" si="316"/>
        <v>{2,100,31,77}</v>
      </c>
      <c r="L298" t="str">
        <f t="shared" si="317"/>
        <v>{3,100,886,2215}</v>
      </c>
      <c r="O298">
        <v>291</v>
      </c>
      <c r="P298">
        <v>3</v>
      </c>
      <c r="Q298">
        <v>4</v>
      </c>
      <c r="R298">
        <v>13</v>
      </c>
      <c r="S298" s="14">
        <v>0</v>
      </c>
      <c r="T298" s="14">
        <v>6721.2603856757396</v>
      </c>
      <c r="U298" s="14">
        <v>78830.250294646001</v>
      </c>
      <c r="V298">
        <v>1</v>
      </c>
      <c r="W298">
        <v>2</v>
      </c>
      <c r="X298">
        <v>3</v>
      </c>
      <c r="Y298">
        <f t="shared" si="318"/>
        <v>1</v>
      </c>
      <c r="Z298">
        <f t="shared" si="319"/>
        <v>4</v>
      </c>
      <c r="AA298">
        <f t="shared" si="320"/>
        <v>5</v>
      </c>
      <c r="AB298" t="e" vm="1">
        <f t="array" aca="1" ref="AB298" ca="1">_xlfn.SWITCH(Y298,1,1,2,5,3,10,4,50,5,100,6,1000,10000)</f>
        <v>#NAME?</v>
      </c>
      <c r="AC298" t="e" vm="1">
        <f t="array" aca="1" ref="AC298" ca="1">_xlfn.SWITCH(Z298,1,1,2,5,3,10,4,50,5,100,6,1000,10000)</f>
        <v>#NAME?</v>
      </c>
      <c r="AD298" t="e" vm="1">
        <f t="array" aca="1" ref="AD298" ca="1">_xlfn.SWITCH(AA298,1,1,2,5,3,10,4,50,5,100,6,1000,10000)</f>
        <v>#NAME?</v>
      </c>
      <c r="AE298">
        <f t="shared" si="309"/>
        <v>0</v>
      </c>
      <c r="AF298" t="e" vm="2">
        <f t="shared" ca="1" si="310"/>
        <v>#NAME?</v>
      </c>
      <c r="AG298" t="e" vm="2">
        <f t="shared" ca="1" si="311"/>
        <v>#NAME?</v>
      </c>
      <c r="AH298" t="e">
        <f t="array" aca="1" ref="AH298" ca="1">[1]!LKnum(AE298:AG298)</f>
        <v>#NAME?</v>
      </c>
      <c r="AI298">
        <f t="array" ref="AI298">SUMPRODUCT(([2]符文经济!$BA$6:$BA$205)*(Q298=[2]符文经济!$AU$6:$AU$205)*([2]符文经济!$AT$6:$AT$205=R298))</f>
        <v>0</v>
      </c>
    </row>
    <row r="299" spans="4:35" x14ac:dyDescent="0.2">
      <c r="D299">
        <f t="shared" si="352"/>
        <v>37807.089669426001</v>
      </c>
      <c r="E299">
        <f t="shared" si="352"/>
        <v>8401.5754820946731</v>
      </c>
      <c r="F299">
        <f t="shared" si="352"/>
        <v>236490.7508839379</v>
      </c>
      <c r="G299">
        <f t="shared" si="313"/>
        <v>141</v>
      </c>
      <c r="H299">
        <f t="shared" si="314"/>
        <v>31</v>
      </c>
      <c r="I299">
        <f t="shared" si="315"/>
        <v>886</v>
      </c>
      <c r="J299" t="str">
        <f t="shared" si="308"/>
        <v>{1,100,141,352}</v>
      </c>
      <c r="K299" t="str">
        <f t="shared" si="316"/>
        <v>{2,100,31,77}</v>
      </c>
      <c r="L299" t="str">
        <f t="shared" si="317"/>
        <v>{3,100,886,2215}</v>
      </c>
      <c r="O299">
        <v>292</v>
      </c>
      <c r="P299">
        <v>4</v>
      </c>
      <c r="Q299">
        <v>4</v>
      </c>
      <c r="R299">
        <v>13</v>
      </c>
      <c r="S299" s="14">
        <v>0</v>
      </c>
      <c r="T299" s="14">
        <v>840.157548209467</v>
      </c>
      <c r="U299" s="14">
        <v>145835.96304509501</v>
      </c>
      <c r="V299">
        <v>1</v>
      </c>
      <c r="W299">
        <v>2</v>
      </c>
      <c r="X299">
        <v>3</v>
      </c>
      <c r="Y299">
        <f t="shared" si="318"/>
        <v>1</v>
      </c>
      <c r="Z299">
        <f t="shared" si="319"/>
        <v>3</v>
      </c>
      <c r="AA299">
        <f t="shared" si="320"/>
        <v>6</v>
      </c>
      <c r="AB299" t="e" vm="1">
        <f t="array" aca="1" ref="AB299" ca="1">_xlfn.SWITCH(Y299,1,1,2,5,3,10,4,50,5,100,6,1000,10000)</f>
        <v>#NAME?</v>
      </c>
      <c r="AC299" t="e" vm="1">
        <f t="array" aca="1" ref="AC299" ca="1">_xlfn.SWITCH(Z299,1,1,2,5,3,10,4,50,5,100,6,1000,10000)</f>
        <v>#NAME?</v>
      </c>
      <c r="AD299" t="e" vm="1">
        <f t="array" aca="1" ref="AD299" ca="1">_xlfn.SWITCH(AA299,1,1,2,5,3,10,4,50,5,100,6,1000,10000)</f>
        <v>#NAME?</v>
      </c>
      <c r="AE299">
        <f t="shared" si="309"/>
        <v>0</v>
      </c>
      <c r="AF299" t="e" vm="2">
        <f t="shared" ca="1" si="310"/>
        <v>#NAME?</v>
      </c>
      <c r="AG299" t="e" vm="2">
        <f t="shared" ca="1" si="311"/>
        <v>#NAME?</v>
      </c>
      <c r="AH299" t="e">
        <f t="array" aca="1" ref="AH299" ca="1">[1]!LKnum(AE299:AG299)</f>
        <v>#NAME?</v>
      </c>
      <c r="AI299">
        <f t="array" ref="AI299">SUMPRODUCT(([2]符文经济!$BA$6:$BA$205)*(Q299=[2]符文经济!$AU$6:$AU$205)*([2]符文经济!$AT$6:$AT$205=R299))</f>
        <v>0</v>
      </c>
    </row>
    <row r="300" spans="4:35" x14ac:dyDescent="0.2">
      <c r="D300">
        <f t="shared" ref="D300" si="353">SUM(S300:S303)</f>
        <v>48969.885332465201</v>
      </c>
      <c r="E300">
        <f t="shared" ref="E300" si="354">SUM(T300:T303)</f>
        <v>10882.196740547832</v>
      </c>
      <c r="F300">
        <f t="shared" ref="F300" si="355">SUM(U300:U303)</f>
        <v>306316.2241324379</v>
      </c>
      <c r="G300">
        <f t="shared" si="313"/>
        <v>183</v>
      </c>
      <c r="H300">
        <f t="shared" si="314"/>
        <v>40</v>
      </c>
      <c r="I300">
        <f t="shared" si="315"/>
        <v>1148</v>
      </c>
      <c r="J300" t="str">
        <f t="shared" si="308"/>
        <v>{1,100,183,457}</v>
      </c>
      <c r="K300" t="str">
        <f t="shared" si="316"/>
        <v>{2,100,40,100}</v>
      </c>
      <c r="L300" t="str">
        <f t="shared" si="317"/>
        <v>{3,100,1148,2870}</v>
      </c>
      <c r="O300">
        <v>293</v>
      </c>
      <c r="P300">
        <v>1</v>
      </c>
      <c r="Q300">
        <v>4</v>
      </c>
      <c r="R300">
        <v>14</v>
      </c>
      <c r="S300" s="14">
        <v>24484.9426662326</v>
      </c>
      <c r="T300" s="14">
        <v>1088.2196740547799</v>
      </c>
      <c r="U300" s="14">
        <v>0</v>
      </c>
      <c r="V300">
        <v>1</v>
      </c>
      <c r="W300">
        <v>2</v>
      </c>
      <c r="X300">
        <v>3</v>
      </c>
      <c r="Y300">
        <f t="shared" si="318"/>
        <v>5</v>
      </c>
      <c r="Z300">
        <f t="shared" si="319"/>
        <v>4</v>
      </c>
      <c r="AA300">
        <f t="shared" si="320"/>
        <v>1</v>
      </c>
      <c r="AB300" t="e" vm="1">
        <f t="array" aca="1" ref="AB300" ca="1">_xlfn.SWITCH(Y300,1,1,2,5,3,10,4,50,5,100,6,1000,10000)</f>
        <v>#NAME?</v>
      </c>
      <c r="AC300" t="e" vm="1">
        <f t="array" aca="1" ref="AC300" ca="1">_xlfn.SWITCH(Z300,1,1,2,5,3,10,4,50,5,100,6,1000,10000)</f>
        <v>#NAME?</v>
      </c>
      <c r="AD300" t="e" vm="1">
        <f t="array" aca="1" ref="AD300" ca="1">_xlfn.SWITCH(AA300,1,1,2,5,3,10,4,50,5,100,6,1000,10000)</f>
        <v>#NAME?</v>
      </c>
      <c r="AE300" t="e" vm="2">
        <f t="shared" ca="1" si="309"/>
        <v>#NAME?</v>
      </c>
      <c r="AF300" t="e" vm="2">
        <f t="shared" ca="1" si="310"/>
        <v>#NAME?</v>
      </c>
      <c r="AG300">
        <f t="shared" si="311"/>
        <v>0</v>
      </c>
      <c r="AH300" t="e">
        <f t="array" aca="1" ref="AH300" ca="1">[1]!LKnum(AE300:AG300)</f>
        <v>#NAME?</v>
      </c>
      <c r="AI300">
        <f t="array" ref="AI300">SUMPRODUCT(([2]符文经济!$BA$6:$BA$205)*(Q300=[2]符文经济!$AU$6:$AU$205)*([2]符文经济!$AT$6:$AT$205=R300))</f>
        <v>0</v>
      </c>
    </row>
    <row r="301" spans="4:35" x14ac:dyDescent="0.2">
      <c r="D301">
        <f t="shared" ref="D301:F303" si="356">D300</f>
        <v>48969.885332465201</v>
      </c>
      <c r="E301">
        <f t="shared" si="356"/>
        <v>10882.196740547832</v>
      </c>
      <c r="F301">
        <f t="shared" si="356"/>
        <v>306316.2241324379</v>
      </c>
      <c r="G301">
        <f t="shared" si="313"/>
        <v>183</v>
      </c>
      <c r="H301">
        <f t="shared" si="314"/>
        <v>40</v>
      </c>
      <c r="I301">
        <f t="shared" si="315"/>
        <v>1148</v>
      </c>
      <c r="J301" t="str">
        <f t="shared" si="308"/>
        <v>{1,100,183,457}</v>
      </c>
      <c r="K301" t="str">
        <f t="shared" si="316"/>
        <v>{2,100,40,100}</v>
      </c>
      <c r="L301" t="str">
        <f t="shared" si="317"/>
        <v>{3,100,1148,2870}</v>
      </c>
      <c r="O301">
        <v>294</v>
      </c>
      <c r="P301">
        <v>2</v>
      </c>
      <c r="Q301">
        <v>4</v>
      </c>
      <c r="R301">
        <v>14</v>
      </c>
      <c r="S301" s="14">
        <v>24484.9426662326</v>
      </c>
      <c r="T301" s="14">
        <v>0</v>
      </c>
      <c r="U301" s="14">
        <v>15315.8112066219</v>
      </c>
      <c r="V301">
        <v>1</v>
      </c>
      <c r="W301">
        <v>2</v>
      </c>
      <c r="X301">
        <v>3</v>
      </c>
      <c r="Y301">
        <f t="shared" si="318"/>
        <v>5</v>
      </c>
      <c r="Z301">
        <f t="shared" si="319"/>
        <v>1</v>
      </c>
      <c r="AA301">
        <f t="shared" si="320"/>
        <v>5</v>
      </c>
      <c r="AB301" t="e" vm="1">
        <f t="array" aca="1" ref="AB301" ca="1">_xlfn.SWITCH(Y301,1,1,2,5,3,10,4,50,5,100,6,1000,10000)</f>
        <v>#NAME?</v>
      </c>
      <c r="AC301" t="e" vm="1">
        <f t="array" aca="1" ref="AC301" ca="1">_xlfn.SWITCH(Z301,1,1,2,5,3,10,4,50,5,100,6,1000,10000)</f>
        <v>#NAME?</v>
      </c>
      <c r="AD301" t="e" vm="1">
        <f t="array" aca="1" ref="AD301" ca="1">_xlfn.SWITCH(AA301,1,1,2,5,3,10,4,50,5,100,6,1000,10000)</f>
        <v>#NAME?</v>
      </c>
      <c r="AE301" t="e" vm="2">
        <f t="shared" ca="1" si="309"/>
        <v>#NAME?</v>
      </c>
      <c r="AF301">
        <f t="shared" si="310"/>
        <v>0</v>
      </c>
      <c r="AG301" t="e" vm="2">
        <f t="shared" ca="1" si="311"/>
        <v>#NAME?</v>
      </c>
      <c r="AH301" t="e">
        <f t="array" aca="1" ref="AH301" ca="1">[1]!LKnum(AE301:AG301)</f>
        <v>#NAME?</v>
      </c>
      <c r="AI301">
        <f t="array" ref="AI301">SUMPRODUCT(([2]符文经济!$BA$6:$BA$205)*(Q301=[2]符文经济!$AU$6:$AU$205)*([2]符文经济!$AT$6:$AT$205=R301))</f>
        <v>0</v>
      </c>
    </row>
    <row r="302" spans="4:35" x14ac:dyDescent="0.2">
      <c r="D302">
        <f t="shared" si="356"/>
        <v>48969.885332465201</v>
      </c>
      <c r="E302">
        <f t="shared" si="356"/>
        <v>10882.196740547832</v>
      </c>
      <c r="F302">
        <f t="shared" si="356"/>
        <v>306316.2241324379</v>
      </c>
      <c r="G302">
        <f t="shared" si="313"/>
        <v>183</v>
      </c>
      <c r="H302">
        <f t="shared" si="314"/>
        <v>40</v>
      </c>
      <c r="I302">
        <f t="shared" si="315"/>
        <v>1148</v>
      </c>
      <c r="J302" t="str">
        <f t="shared" si="308"/>
        <v>{1,100,183,457}</v>
      </c>
      <c r="K302" t="str">
        <f t="shared" si="316"/>
        <v>{2,100,40,100}</v>
      </c>
      <c r="L302" t="str">
        <f t="shared" si="317"/>
        <v>{3,100,1148,2870}</v>
      </c>
      <c r="O302">
        <v>295</v>
      </c>
      <c r="P302">
        <v>3</v>
      </c>
      <c r="Q302">
        <v>4</v>
      </c>
      <c r="R302">
        <v>14</v>
      </c>
      <c r="S302" s="14">
        <v>0</v>
      </c>
      <c r="T302" s="14">
        <v>8705.7573924382705</v>
      </c>
      <c r="U302" s="14">
        <v>102105.408044146</v>
      </c>
      <c r="V302">
        <v>1</v>
      </c>
      <c r="W302">
        <v>2</v>
      </c>
      <c r="X302">
        <v>3</v>
      </c>
      <c r="Y302">
        <f t="shared" si="318"/>
        <v>1</v>
      </c>
      <c r="Z302">
        <f t="shared" si="319"/>
        <v>4</v>
      </c>
      <c r="AA302">
        <f t="shared" si="320"/>
        <v>6</v>
      </c>
      <c r="AB302" t="e" vm="1">
        <f t="array" aca="1" ref="AB302" ca="1">_xlfn.SWITCH(Y302,1,1,2,5,3,10,4,50,5,100,6,1000,10000)</f>
        <v>#NAME?</v>
      </c>
      <c r="AC302" t="e" vm="1">
        <f t="array" aca="1" ref="AC302" ca="1">_xlfn.SWITCH(Z302,1,1,2,5,3,10,4,50,5,100,6,1000,10000)</f>
        <v>#NAME?</v>
      </c>
      <c r="AD302" t="e" vm="1">
        <f t="array" aca="1" ref="AD302" ca="1">_xlfn.SWITCH(AA302,1,1,2,5,3,10,4,50,5,100,6,1000,10000)</f>
        <v>#NAME?</v>
      </c>
      <c r="AE302">
        <f t="shared" si="309"/>
        <v>0</v>
      </c>
      <c r="AF302" t="e" vm="2">
        <f t="shared" ca="1" si="310"/>
        <v>#NAME?</v>
      </c>
      <c r="AG302" t="e" vm="2">
        <f t="shared" ca="1" si="311"/>
        <v>#NAME?</v>
      </c>
      <c r="AH302" t="e">
        <f t="array" aca="1" ref="AH302" ca="1">[1]!LKnum(AE302:AG302)</f>
        <v>#NAME?</v>
      </c>
      <c r="AI302">
        <f t="array" ref="AI302">SUMPRODUCT(([2]符文经济!$BA$6:$BA$205)*(Q302=[2]符文经济!$AU$6:$AU$205)*([2]符文经济!$AT$6:$AT$205=R302))</f>
        <v>0</v>
      </c>
    </row>
    <row r="303" spans="4:35" x14ac:dyDescent="0.2">
      <c r="D303">
        <f t="shared" si="356"/>
        <v>48969.885332465201</v>
      </c>
      <c r="E303">
        <f t="shared" si="356"/>
        <v>10882.196740547832</v>
      </c>
      <c r="F303">
        <f t="shared" si="356"/>
        <v>306316.2241324379</v>
      </c>
      <c r="G303">
        <f t="shared" si="313"/>
        <v>183</v>
      </c>
      <c r="H303">
        <f t="shared" si="314"/>
        <v>40</v>
      </c>
      <c r="I303">
        <f t="shared" si="315"/>
        <v>1148</v>
      </c>
      <c r="J303" t="str">
        <f t="shared" si="308"/>
        <v>{1,100,183,457}</v>
      </c>
      <c r="K303" t="str">
        <f t="shared" si="316"/>
        <v>{2,100,40,100}</v>
      </c>
      <c r="L303" t="str">
        <f t="shared" si="317"/>
        <v>{3,100,1148,2870}</v>
      </c>
      <c r="O303">
        <v>296</v>
      </c>
      <c r="P303">
        <v>4</v>
      </c>
      <c r="Q303">
        <v>4</v>
      </c>
      <c r="R303">
        <v>14</v>
      </c>
      <c r="S303" s="14">
        <v>0</v>
      </c>
      <c r="T303" s="14">
        <v>1088.2196740547799</v>
      </c>
      <c r="U303" s="14">
        <v>188895.00488167</v>
      </c>
      <c r="V303">
        <v>1</v>
      </c>
      <c r="W303">
        <v>2</v>
      </c>
      <c r="X303">
        <v>3</v>
      </c>
      <c r="Y303">
        <f t="shared" si="318"/>
        <v>1</v>
      </c>
      <c r="Z303">
        <f t="shared" si="319"/>
        <v>4</v>
      </c>
      <c r="AA303">
        <f t="shared" si="320"/>
        <v>6</v>
      </c>
      <c r="AB303" t="e" vm="1">
        <f t="array" aca="1" ref="AB303" ca="1">_xlfn.SWITCH(Y303,1,1,2,5,3,10,4,50,5,100,6,1000,10000)</f>
        <v>#NAME?</v>
      </c>
      <c r="AC303" t="e" vm="1">
        <f t="array" aca="1" ref="AC303" ca="1">_xlfn.SWITCH(Z303,1,1,2,5,3,10,4,50,5,100,6,1000,10000)</f>
        <v>#NAME?</v>
      </c>
      <c r="AD303" t="e" vm="1">
        <f t="array" aca="1" ref="AD303" ca="1">_xlfn.SWITCH(AA303,1,1,2,5,3,10,4,50,5,100,6,1000,10000)</f>
        <v>#NAME?</v>
      </c>
      <c r="AE303">
        <f t="shared" si="309"/>
        <v>0</v>
      </c>
      <c r="AF303" t="e" vm="2">
        <f t="shared" ca="1" si="310"/>
        <v>#NAME?</v>
      </c>
      <c r="AG303" t="e" vm="2">
        <f t="shared" ca="1" si="311"/>
        <v>#NAME?</v>
      </c>
      <c r="AH303" t="e">
        <f t="array" aca="1" ref="AH303" ca="1">[1]!LKnum(AE303:AG303)</f>
        <v>#NAME?</v>
      </c>
      <c r="AI303">
        <f t="array" ref="AI303">SUMPRODUCT(([2]符文经济!$BA$6:$BA$205)*(Q303=[2]符文经济!$AU$6:$AU$205)*([2]符文经济!$AT$6:$AT$205=R303))</f>
        <v>0</v>
      </c>
    </row>
    <row r="304" spans="4:35" x14ac:dyDescent="0.2">
      <c r="D304">
        <f t="shared" ref="D304" si="357">SUM(S304:S307)</f>
        <v>63344.140401343597</v>
      </c>
      <c r="E304">
        <f t="shared" ref="E304" si="358">SUM(T304:T307)</f>
        <v>14076.475644743001</v>
      </c>
      <c r="F304">
        <f t="shared" ref="F304" si="359">SUM(U304:U307)</f>
        <v>396230.00496982632</v>
      </c>
      <c r="G304">
        <f t="shared" si="313"/>
        <v>237</v>
      </c>
      <c r="H304">
        <f t="shared" si="314"/>
        <v>52</v>
      </c>
      <c r="I304">
        <f t="shared" si="315"/>
        <v>1485</v>
      </c>
      <c r="J304" t="str">
        <f t="shared" si="308"/>
        <v>{1,100,237,592}</v>
      </c>
      <c r="K304" t="str">
        <f t="shared" si="316"/>
        <v>{2,100,52,130}</v>
      </c>
      <c r="L304" t="str">
        <f t="shared" si="317"/>
        <v>{3,100,1485,3712}</v>
      </c>
      <c r="O304">
        <v>297</v>
      </c>
      <c r="P304">
        <v>1</v>
      </c>
      <c r="Q304">
        <v>4</v>
      </c>
      <c r="R304">
        <v>15</v>
      </c>
      <c r="S304" s="14">
        <v>31672.070200671798</v>
      </c>
      <c r="T304" s="14">
        <v>1407.6475644743</v>
      </c>
      <c r="U304" s="14">
        <v>0</v>
      </c>
      <c r="V304">
        <v>1</v>
      </c>
      <c r="W304">
        <v>2</v>
      </c>
      <c r="X304">
        <v>3</v>
      </c>
      <c r="Y304">
        <f t="shared" si="318"/>
        <v>5</v>
      </c>
      <c r="Z304">
        <f t="shared" si="319"/>
        <v>4</v>
      </c>
      <c r="AA304">
        <f t="shared" si="320"/>
        <v>1</v>
      </c>
      <c r="AB304" t="e" vm="1">
        <f t="array" aca="1" ref="AB304" ca="1">_xlfn.SWITCH(Y304,1,1,2,5,3,10,4,50,5,100,6,1000,10000)</f>
        <v>#NAME?</v>
      </c>
      <c r="AC304" t="e" vm="1">
        <f t="array" aca="1" ref="AC304" ca="1">_xlfn.SWITCH(Z304,1,1,2,5,3,10,4,50,5,100,6,1000,10000)</f>
        <v>#NAME?</v>
      </c>
      <c r="AD304" t="e" vm="1">
        <f t="array" aca="1" ref="AD304" ca="1">_xlfn.SWITCH(AA304,1,1,2,5,3,10,4,50,5,100,6,1000,10000)</f>
        <v>#NAME?</v>
      </c>
      <c r="AE304" t="e" vm="2">
        <f t="shared" ca="1" si="309"/>
        <v>#NAME?</v>
      </c>
      <c r="AF304" t="e" vm="2">
        <f t="shared" ca="1" si="310"/>
        <v>#NAME?</v>
      </c>
      <c r="AG304">
        <f t="shared" si="311"/>
        <v>0</v>
      </c>
      <c r="AH304" t="e">
        <f t="array" aca="1" ref="AH304" ca="1">[1]!LKnum(AE304:AG304)</f>
        <v>#NAME?</v>
      </c>
      <c r="AI304">
        <f t="array" ref="AI304">SUMPRODUCT(([2]符文经济!$BA$6:$BA$205)*(Q304=[2]符文经济!$AU$6:$AU$205)*([2]符文经济!$AT$6:$AT$205=R304))</f>
        <v>0</v>
      </c>
    </row>
    <row r="305" spans="4:35" x14ac:dyDescent="0.2">
      <c r="D305">
        <f t="shared" ref="D305:F307" si="360">D304</f>
        <v>63344.140401343597</v>
      </c>
      <c r="E305">
        <f t="shared" si="360"/>
        <v>14076.475644743001</v>
      </c>
      <c r="F305">
        <f t="shared" si="360"/>
        <v>396230.00496982632</v>
      </c>
      <c r="G305">
        <f t="shared" si="313"/>
        <v>237</v>
      </c>
      <c r="H305">
        <f t="shared" si="314"/>
        <v>52</v>
      </c>
      <c r="I305">
        <f t="shared" si="315"/>
        <v>1485</v>
      </c>
      <c r="J305" t="str">
        <f t="shared" si="308"/>
        <v>{1,100,237,592}</v>
      </c>
      <c r="K305" t="str">
        <f t="shared" si="316"/>
        <v>{2,100,52,130}</v>
      </c>
      <c r="L305" t="str">
        <f t="shared" si="317"/>
        <v>{3,100,1485,3712}</v>
      </c>
      <c r="O305">
        <v>298</v>
      </c>
      <c r="P305">
        <v>2</v>
      </c>
      <c r="Q305">
        <v>4</v>
      </c>
      <c r="R305">
        <v>15</v>
      </c>
      <c r="S305" s="14">
        <v>31672.070200671798</v>
      </c>
      <c r="T305" s="14">
        <v>0</v>
      </c>
      <c r="U305" s="14">
        <v>19811.500248491298</v>
      </c>
      <c r="V305">
        <v>1</v>
      </c>
      <c r="W305">
        <v>2</v>
      </c>
      <c r="X305">
        <v>3</v>
      </c>
      <c r="Y305">
        <f t="shared" si="318"/>
        <v>5</v>
      </c>
      <c r="Z305">
        <f t="shared" si="319"/>
        <v>1</v>
      </c>
      <c r="AA305">
        <f t="shared" si="320"/>
        <v>5</v>
      </c>
      <c r="AB305" t="e" vm="1">
        <f t="array" aca="1" ref="AB305" ca="1">_xlfn.SWITCH(Y305,1,1,2,5,3,10,4,50,5,100,6,1000,10000)</f>
        <v>#NAME?</v>
      </c>
      <c r="AC305" t="e" vm="1">
        <f t="array" aca="1" ref="AC305" ca="1">_xlfn.SWITCH(Z305,1,1,2,5,3,10,4,50,5,100,6,1000,10000)</f>
        <v>#NAME?</v>
      </c>
      <c r="AD305" t="e" vm="1">
        <f t="array" aca="1" ref="AD305" ca="1">_xlfn.SWITCH(AA305,1,1,2,5,3,10,4,50,5,100,6,1000,10000)</f>
        <v>#NAME?</v>
      </c>
      <c r="AE305" t="e" vm="2">
        <f t="shared" ca="1" si="309"/>
        <v>#NAME?</v>
      </c>
      <c r="AF305">
        <f t="shared" si="310"/>
        <v>0</v>
      </c>
      <c r="AG305" t="e" vm="2">
        <f t="shared" ca="1" si="311"/>
        <v>#NAME?</v>
      </c>
      <c r="AH305" t="e">
        <f t="array" aca="1" ref="AH305" ca="1">[1]!LKnum(AE305:AG305)</f>
        <v>#NAME?</v>
      </c>
      <c r="AI305">
        <f t="array" ref="AI305">SUMPRODUCT(([2]符文经济!$BA$6:$BA$205)*(Q305=[2]符文经济!$AU$6:$AU$205)*([2]符文经济!$AT$6:$AT$205=R305))</f>
        <v>0</v>
      </c>
    </row>
    <row r="306" spans="4:35" x14ac:dyDescent="0.2">
      <c r="D306">
        <f t="shared" si="360"/>
        <v>63344.140401343597</v>
      </c>
      <c r="E306">
        <f t="shared" si="360"/>
        <v>14076.475644743001</v>
      </c>
      <c r="F306">
        <f t="shared" si="360"/>
        <v>396230.00496982632</v>
      </c>
      <c r="G306">
        <f t="shared" si="313"/>
        <v>237</v>
      </c>
      <c r="H306">
        <f t="shared" si="314"/>
        <v>52</v>
      </c>
      <c r="I306">
        <f t="shared" si="315"/>
        <v>1485</v>
      </c>
      <c r="J306" t="str">
        <f t="shared" si="308"/>
        <v>{1,100,237,592}</v>
      </c>
      <c r="K306" t="str">
        <f t="shared" si="316"/>
        <v>{2,100,52,130}</v>
      </c>
      <c r="L306" t="str">
        <f t="shared" si="317"/>
        <v>{3,100,1485,3712}</v>
      </c>
      <c r="O306">
        <v>299</v>
      </c>
      <c r="P306">
        <v>3</v>
      </c>
      <c r="Q306">
        <v>4</v>
      </c>
      <c r="R306">
        <v>15</v>
      </c>
      <c r="S306" s="14">
        <v>0</v>
      </c>
      <c r="T306" s="14">
        <v>11261.1805157944</v>
      </c>
      <c r="U306" s="14">
        <v>132076.66832327499</v>
      </c>
      <c r="V306">
        <v>1</v>
      </c>
      <c r="W306">
        <v>2</v>
      </c>
      <c r="X306">
        <v>3</v>
      </c>
      <c r="Y306">
        <f t="shared" si="318"/>
        <v>1</v>
      </c>
      <c r="Z306">
        <f t="shared" si="319"/>
        <v>5</v>
      </c>
      <c r="AA306">
        <f t="shared" si="320"/>
        <v>6</v>
      </c>
      <c r="AB306" t="e" vm="1">
        <f t="array" aca="1" ref="AB306" ca="1">_xlfn.SWITCH(Y306,1,1,2,5,3,10,4,50,5,100,6,1000,10000)</f>
        <v>#NAME?</v>
      </c>
      <c r="AC306" t="e" vm="1">
        <f t="array" aca="1" ref="AC306" ca="1">_xlfn.SWITCH(Z306,1,1,2,5,3,10,4,50,5,100,6,1000,10000)</f>
        <v>#NAME?</v>
      </c>
      <c r="AD306" t="e" vm="1">
        <f t="array" aca="1" ref="AD306" ca="1">_xlfn.SWITCH(AA306,1,1,2,5,3,10,4,50,5,100,6,1000,10000)</f>
        <v>#NAME?</v>
      </c>
      <c r="AE306">
        <f t="shared" si="309"/>
        <v>0</v>
      </c>
      <c r="AF306" t="e" vm="2">
        <f t="shared" ca="1" si="310"/>
        <v>#NAME?</v>
      </c>
      <c r="AG306" t="e" vm="2">
        <f t="shared" ca="1" si="311"/>
        <v>#NAME?</v>
      </c>
      <c r="AH306" t="e">
        <f t="array" aca="1" ref="AH306" ca="1">[1]!LKnum(AE306:AG306)</f>
        <v>#NAME?</v>
      </c>
      <c r="AI306">
        <f t="array" ref="AI306">SUMPRODUCT(([2]符文经济!$BA$6:$BA$205)*(Q306=[2]符文经济!$AU$6:$AU$205)*([2]符文经济!$AT$6:$AT$205=R306))</f>
        <v>0</v>
      </c>
    </row>
    <row r="307" spans="4:35" x14ac:dyDescent="0.2">
      <c r="D307">
        <f t="shared" si="360"/>
        <v>63344.140401343597</v>
      </c>
      <c r="E307">
        <f t="shared" si="360"/>
        <v>14076.475644743001</v>
      </c>
      <c r="F307">
        <f t="shared" si="360"/>
        <v>396230.00496982632</v>
      </c>
      <c r="G307">
        <f t="shared" si="313"/>
        <v>237</v>
      </c>
      <c r="H307">
        <f t="shared" si="314"/>
        <v>52</v>
      </c>
      <c r="I307">
        <f t="shared" si="315"/>
        <v>1485</v>
      </c>
      <c r="J307" t="str">
        <f t="shared" si="308"/>
        <v>{1,100,237,592}</v>
      </c>
      <c r="K307" t="str">
        <f t="shared" si="316"/>
        <v>{2,100,52,130}</v>
      </c>
      <c r="L307" t="str">
        <f t="shared" si="317"/>
        <v>{3,100,1485,3712}</v>
      </c>
      <c r="O307">
        <v>300</v>
      </c>
      <c r="P307">
        <v>4</v>
      </c>
      <c r="Q307">
        <v>4</v>
      </c>
      <c r="R307">
        <v>15</v>
      </c>
      <c r="S307" s="14">
        <v>0</v>
      </c>
      <c r="T307" s="14">
        <v>1407.6475644743</v>
      </c>
      <c r="U307" s="14">
        <v>244341.83639806</v>
      </c>
      <c r="V307">
        <v>1</v>
      </c>
      <c r="W307">
        <v>2</v>
      </c>
      <c r="X307">
        <v>3</v>
      </c>
      <c r="Y307">
        <f t="shared" si="318"/>
        <v>1</v>
      </c>
      <c r="Z307">
        <f t="shared" si="319"/>
        <v>4</v>
      </c>
      <c r="AA307">
        <f t="shared" si="320"/>
        <v>6</v>
      </c>
      <c r="AB307" t="e" vm="1">
        <f t="array" aca="1" ref="AB307" ca="1">_xlfn.SWITCH(Y307,1,1,2,5,3,10,4,50,5,100,6,1000,10000)</f>
        <v>#NAME?</v>
      </c>
      <c r="AC307" t="e" vm="1">
        <f t="array" aca="1" ref="AC307" ca="1">_xlfn.SWITCH(Z307,1,1,2,5,3,10,4,50,5,100,6,1000,10000)</f>
        <v>#NAME?</v>
      </c>
      <c r="AD307" t="e" vm="1">
        <f t="array" aca="1" ref="AD307" ca="1">_xlfn.SWITCH(AA307,1,1,2,5,3,10,4,50,5,100,6,1000,10000)</f>
        <v>#NAME?</v>
      </c>
      <c r="AE307">
        <f t="shared" si="309"/>
        <v>0</v>
      </c>
      <c r="AF307" t="e" vm="2">
        <f t="shared" ca="1" si="310"/>
        <v>#NAME?</v>
      </c>
      <c r="AG307" t="e" vm="2">
        <f t="shared" ca="1" si="311"/>
        <v>#NAME?</v>
      </c>
      <c r="AH307" t="e">
        <f t="array" aca="1" ref="AH307" ca="1">[1]!LKnum(AE307:AG307)</f>
        <v>#NAME?</v>
      </c>
      <c r="AI307">
        <f t="array" ref="AI307">SUMPRODUCT(([2]符文经济!$BA$6:$BA$205)*(Q307=[2]符文经济!$AU$6:$AU$205)*([2]符文经济!$AT$6:$AT$205=R307))</f>
        <v>0</v>
      </c>
    </row>
    <row r="308" spans="4:35" x14ac:dyDescent="0.2">
      <c r="D308">
        <f t="shared" ref="D308" si="361">SUM(S308:S311)</f>
        <v>81836.182156897601</v>
      </c>
      <c r="E308">
        <f t="shared" ref="E308" si="362">SUM(T308:T311)</f>
        <v>18185.81825708838</v>
      </c>
      <c r="F308">
        <f t="shared" ref="F308" si="363">SUM(U308:U311)</f>
        <v>511901.34805351892</v>
      </c>
      <c r="G308">
        <f t="shared" si="313"/>
        <v>306</v>
      </c>
      <c r="H308">
        <f t="shared" si="314"/>
        <v>68</v>
      </c>
      <c r="I308">
        <f t="shared" si="315"/>
        <v>1919</v>
      </c>
      <c r="J308" t="str">
        <f t="shared" si="308"/>
        <v>{1,100,306,765}</v>
      </c>
      <c r="K308" t="str">
        <f t="shared" si="316"/>
        <v>{2,100,68,170}</v>
      </c>
      <c r="L308" t="str">
        <f t="shared" si="317"/>
        <v>{3,100,1919,4797}</v>
      </c>
      <c r="O308">
        <v>301</v>
      </c>
      <c r="P308">
        <v>1</v>
      </c>
      <c r="Q308">
        <v>4</v>
      </c>
      <c r="R308">
        <v>16</v>
      </c>
      <c r="S308" s="14">
        <v>40918.091078448801</v>
      </c>
      <c r="T308" s="14">
        <v>1818.5818257088399</v>
      </c>
      <c r="U308" s="14">
        <v>0</v>
      </c>
      <c r="V308">
        <v>1</v>
      </c>
      <c r="W308">
        <v>2</v>
      </c>
      <c r="X308">
        <v>3</v>
      </c>
      <c r="Y308">
        <f t="shared" si="318"/>
        <v>5</v>
      </c>
      <c r="Z308">
        <f t="shared" si="319"/>
        <v>4</v>
      </c>
      <c r="AA308">
        <f t="shared" si="320"/>
        <v>1</v>
      </c>
      <c r="AB308" t="e" vm="1">
        <f t="array" aca="1" ref="AB308" ca="1">_xlfn.SWITCH(Y308,1,1,2,5,3,10,4,50,5,100,6,1000,10000)</f>
        <v>#NAME?</v>
      </c>
      <c r="AC308" t="e" vm="1">
        <f t="array" aca="1" ref="AC308" ca="1">_xlfn.SWITCH(Z308,1,1,2,5,3,10,4,50,5,100,6,1000,10000)</f>
        <v>#NAME?</v>
      </c>
      <c r="AD308" t="e" vm="1">
        <f t="array" aca="1" ref="AD308" ca="1">_xlfn.SWITCH(AA308,1,1,2,5,3,10,4,50,5,100,6,1000,10000)</f>
        <v>#NAME?</v>
      </c>
      <c r="AE308" t="e" vm="2">
        <f t="shared" ca="1" si="309"/>
        <v>#NAME?</v>
      </c>
      <c r="AF308" t="e" vm="2">
        <f t="shared" ca="1" si="310"/>
        <v>#NAME?</v>
      </c>
      <c r="AG308">
        <f t="shared" si="311"/>
        <v>0</v>
      </c>
      <c r="AH308" t="e">
        <f t="array" aca="1" ref="AH308" ca="1">[1]!LKnum(AE308:AG308)</f>
        <v>#NAME?</v>
      </c>
      <c r="AI308">
        <f t="array" ref="AI308">SUMPRODUCT(([2]符文经济!$BA$6:$BA$205)*(Q308=[2]符文经济!$AU$6:$AU$205)*([2]符文经济!$AT$6:$AT$205=R308))</f>
        <v>0</v>
      </c>
    </row>
    <row r="309" spans="4:35" x14ac:dyDescent="0.2">
      <c r="D309">
        <f t="shared" ref="D309:F311" si="364">D308</f>
        <v>81836.182156897601</v>
      </c>
      <c r="E309">
        <f t="shared" si="364"/>
        <v>18185.81825708838</v>
      </c>
      <c r="F309">
        <f t="shared" si="364"/>
        <v>511901.34805351892</v>
      </c>
      <c r="G309">
        <f t="shared" si="313"/>
        <v>306</v>
      </c>
      <c r="H309">
        <f t="shared" si="314"/>
        <v>68</v>
      </c>
      <c r="I309">
        <f t="shared" si="315"/>
        <v>1919</v>
      </c>
      <c r="J309" t="str">
        <f t="shared" si="308"/>
        <v>{1,100,306,765}</v>
      </c>
      <c r="K309" t="str">
        <f t="shared" si="316"/>
        <v>{2,100,68,170}</v>
      </c>
      <c r="L309" t="str">
        <f t="shared" si="317"/>
        <v>{3,100,1919,4797}</v>
      </c>
      <c r="O309">
        <v>302</v>
      </c>
      <c r="P309">
        <v>2</v>
      </c>
      <c r="Q309">
        <v>4</v>
      </c>
      <c r="R309">
        <v>16</v>
      </c>
      <c r="S309" s="14">
        <v>40918.091078448801</v>
      </c>
      <c r="T309" s="14">
        <v>0</v>
      </c>
      <c r="U309" s="14">
        <v>25595.067402675901</v>
      </c>
      <c r="V309">
        <v>1</v>
      </c>
      <c r="W309">
        <v>2</v>
      </c>
      <c r="X309">
        <v>3</v>
      </c>
      <c r="Y309">
        <f t="shared" si="318"/>
        <v>5</v>
      </c>
      <c r="Z309">
        <f t="shared" si="319"/>
        <v>1</v>
      </c>
      <c r="AA309">
        <f t="shared" si="320"/>
        <v>5</v>
      </c>
      <c r="AB309" t="e" vm="1">
        <f t="array" aca="1" ref="AB309" ca="1">_xlfn.SWITCH(Y309,1,1,2,5,3,10,4,50,5,100,6,1000,10000)</f>
        <v>#NAME?</v>
      </c>
      <c r="AC309" t="e" vm="1">
        <f t="array" aca="1" ref="AC309" ca="1">_xlfn.SWITCH(Z309,1,1,2,5,3,10,4,50,5,100,6,1000,10000)</f>
        <v>#NAME?</v>
      </c>
      <c r="AD309" t="e" vm="1">
        <f t="array" aca="1" ref="AD309" ca="1">_xlfn.SWITCH(AA309,1,1,2,5,3,10,4,50,5,100,6,1000,10000)</f>
        <v>#NAME?</v>
      </c>
      <c r="AE309" t="e" vm="2">
        <f t="shared" ca="1" si="309"/>
        <v>#NAME?</v>
      </c>
      <c r="AF309">
        <f t="shared" si="310"/>
        <v>0</v>
      </c>
      <c r="AG309" t="e" vm="2">
        <f t="shared" ca="1" si="311"/>
        <v>#NAME?</v>
      </c>
      <c r="AH309" t="e">
        <f t="array" aca="1" ref="AH309" ca="1">[1]!LKnum(AE309:AG309)</f>
        <v>#NAME?</v>
      </c>
      <c r="AI309">
        <f t="array" ref="AI309">SUMPRODUCT(([2]符文经济!$BA$6:$BA$205)*(Q309=[2]符文经济!$AU$6:$AU$205)*([2]符文经济!$AT$6:$AT$205=R309))</f>
        <v>0</v>
      </c>
    </row>
    <row r="310" spans="4:35" x14ac:dyDescent="0.2">
      <c r="D310">
        <f t="shared" si="364"/>
        <v>81836.182156897601</v>
      </c>
      <c r="E310">
        <f t="shared" si="364"/>
        <v>18185.81825708838</v>
      </c>
      <c r="F310">
        <f t="shared" si="364"/>
        <v>511901.34805351892</v>
      </c>
      <c r="G310">
        <f t="shared" si="313"/>
        <v>306</v>
      </c>
      <c r="H310">
        <f t="shared" si="314"/>
        <v>68</v>
      </c>
      <c r="I310">
        <f t="shared" si="315"/>
        <v>1919</v>
      </c>
      <c r="J310" t="str">
        <f t="shared" si="308"/>
        <v>{1,100,306,765}</v>
      </c>
      <c r="K310" t="str">
        <f t="shared" si="316"/>
        <v>{2,100,68,170}</v>
      </c>
      <c r="L310" t="str">
        <f t="shared" si="317"/>
        <v>{3,100,1919,4797}</v>
      </c>
      <c r="O310">
        <v>303</v>
      </c>
      <c r="P310">
        <v>3</v>
      </c>
      <c r="Q310">
        <v>4</v>
      </c>
      <c r="R310">
        <v>16</v>
      </c>
      <c r="S310" s="14">
        <v>0</v>
      </c>
      <c r="T310" s="14">
        <v>14548.654605670699</v>
      </c>
      <c r="U310" s="14">
        <v>170633.782684506</v>
      </c>
      <c r="V310">
        <v>1</v>
      </c>
      <c r="W310">
        <v>2</v>
      </c>
      <c r="X310">
        <v>3</v>
      </c>
      <c r="Y310">
        <f t="shared" si="318"/>
        <v>1</v>
      </c>
      <c r="Z310">
        <f t="shared" si="319"/>
        <v>5</v>
      </c>
      <c r="AA310">
        <f t="shared" si="320"/>
        <v>6</v>
      </c>
      <c r="AB310" t="e" vm="1">
        <f t="array" aca="1" ref="AB310" ca="1">_xlfn.SWITCH(Y310,1,1,2,5,3,10,4,50,5,100,6,1000,10000)</f>
        <v>#NAME?</v>
      </c>
      <c r="AC310" t="e" vm="1">
        <f t="array" aca="1" ref="AC310" ca="1">_xlfn.SWITCH(Z310,1,1,2,5,3,10,4,50,5,100,6,1000,10000)</f>
        <v>#NAME?</v>
      </c>
      <c r="AD310" t="e" vm="1">
        <f t="array" aca="1" ref="AD310" ca="1">_xlfn.SWITCH(AA310,1,1,2,5,3,10,4,50,5,100,6,1000,10000)</f>
        <v>#NAME?</v>
      </c>
      <c r="AE310">
        <f t="shared" si="309"/>
        <v>0</v>
      </c>
      <c r="AF310" t="e" vm="2">
        <f t="shared" ca="1" si="310"/>
        <v>#NAME?</v>
      </c>
      <c r="AG310" t="e" vm="2">
        <f t="shared" ca="1" si="311"/>
        <v>#NAME?</v>
      </c>
      <c r="AH310" t="e">
        <f t="array" aca="1" ref="AH310" ca="1">[1]!LKnum(AE310:AG310)</f>
        <v>#NAME?</v>
      </c>
      <c r="AI310">
        <f t="array" ref="AI310">SUMPRODUCT(([2]符文经济!$BA$6:$BA$205)*(Q310=[2]符文经济!$AU$6:$AU$205)*([2]符文经济!$AT$6:$AT$205=R310))</f>
        <v>0</v>
      </c>
    </row>
    <row r="311" spans="4:35" x14ac:dyDescent="0.2">
      <c r="D311">
        <f t="shared" si="364"/>
        <v>81836.182156897601</v>
      </c>
      <c r="E311">
        <f t="shared" si="364"/>
        <v>18185.81825708838</v>
      </c>
      <c r="F311">
        <f t="shared" si="364"/>
        <v>511901.34805351892</v>
      </c>
      <c r="G311">
        <f t="shared" si="313"/>
        <v>306</v>
      </c>
      <c r="H311">
        <f t="shared" si="314"/>
        <v>68</v>
      </c>
      <c r="I311">
        <f t="shared" si="315"/>
        <v>1919</v>
      </c>
      <c r="J311" t="str">
        <f t="shared" si="308"/>
        <v>{1,100,306,765}</v>
      </c>
      <c r="K311" t="str">
        <f t="shared" si="316"/>
        <v>{2,100,68,170}</v>
      </c>
      <c r="L311" t="str">
        <f t="shared" si="317"/>
        <v>{3,100,1919,4797}</v>
      </c>
      <c r="O311">
        <v>304</v>
      </c>
      <c r="P311">
        <v>4</v>
      </c>
      <c r="Q311">
        <v>4</v>
      </c>
      <c r="R311">
        <v>16</v>
      </c>
      <c r="S311" s="14">
        <v>0</v>
      </c>
      <c r="T311" s="14">
        <v>1818.5818257088399</v>
      </c>
      <c r="U311" s="14">
        <v>315672.49796633702</v>
      </c>
      <c r="V311">
        <v>1</v>
      </c>
      <c r="W311">
        <v>2</v>
      </c>
      <c r="X311">
        <v>3</v>
      </c>
      <c r="Y311">
        <f t="shared" si="318"/>
        <v>1</v>
      </c>
      <c r="Z311">
        <f t="shared" si="319"/>
        <v>4</v>
      </c>
      <c r="AA311">
        <f t="shared" si="320"/>
        <v>6</v>
      </c>
      <c r="AB311" t="e" vm="1">
        <f t="array" aca="1" ref="AB311" ca="1">_xlfn.SWITCH(Y311,1,1,2,5,3,10,4,50,5,100,6,1000,10000)</f>
        <v>#NAME?</v>
      </c>
      <c r="AC311" t="e" vm="1">
        <f t="array" aca="1" ref="AC311" ca="1">_xlfn.SWITCH(Z311,1,1,2,5,3,10,4,50,5,100,6,1000,10000)</f>
        <v>#NAME?</v>
      </c>
      <c r="AD311" t="e" vm="1">
        <f t="array" aca="1" ref="AD311" ca="1">_xlfn.SWITCH(AA311,1,1,2,5,3,10,4,50,5,100,6,1000,10000)</f>
        <v>#NAME?</v>
      </c>
      <c r="AE311">
        <f t="shared" si="309"/>
        <v>0</v>
      </c>
      <c r="AF311" t="e" vm="2">
        <f t="shared" ca="1" si="310"/>
        <v>#NAME?</v>
      </c>
      <c r="AG311" t="e" vm="2">
        <f t="shared" ca="1" si="311"/>
        <v>#NAME?</v>
      </c>
      <c r="AH311" t="e">
        <f t="array" aca="1" ref="AH311" ca="1">[1]!LKnum(AE311:AG311)</f>
        <v>#NAME?</v>
      </c>
      <c r="AI311">
        <f t="array" ref="AI311">SUMPRODUCT(([2]符文经济!$BA$6:$BA$205)*(Q311=[2]符文经济!$AU$6:$AU$205)*([2]符文经济!$AT$6:$AT$205=R311))</f>
        <v>0</v>
      </c>
    </row>
    <row r="312" spans="4:35" x14ac:dyDescent="0.2">
      <c r="D312">
        <f t="shared" ref="D312" si="365">SUM(S312:S315)</f>
        <v>105604.35861196221</v>
      </c>
      <c r="E312">
        <f t="shared" ref="E312" si="366">SUM(T312:T315)</f>
        <v>23467.635247102739</v>
      </c>
      <c r="F312">
        <f t="shared" ref="F312" si="367">SUM(U312:U315)</f>
        <v>660575.94708105887</v>
      </c>
      <c r="G312">
        <f t="shared" si="313"/>
        <v>396</v>
      </c>
      <c r="H312">
        <f t="shared" si="314"/>
        <v>88</v>
      </c>
      <c r="I312">
        <f t="shared" si="315"/>
        <v>2477</v>
      </c>
      <c r="J312" t="str">
        <f t="shared" si="308"/>
        <v>{1,100,396,990}</v>
      </c>
      <c r="K312" t="str">
        <f t="shared" si="316"/>
        <v>{2,100,88,220}</v>
      </c>
      <c r="L312" t="str">
        <f t="shared" si="317"/>
        <v>{3,100,2477,6192}</v>
      </c>
      <c r="O312">
        <v>305</v>
      </c>
      <c r="P312">
        <v>1</v>
      </c>
      <c r="Q312">
        <v>4</v>
      </c>
      <c r="R312">
        <v>17</v>
      </c>
      <c r="S312" s="14">
        <v>52802.179305981103</v>
      </c>
      <c r="T312" s="14">
        <v>2346.7635247102698</v>
      </c>
      <c r="U312" s="14">
        <v>0</v>
      </c>
      <c r="V312">
        <v>1</v>
      </c>
      <c r="W312">
        <v>2</v>
      </c>
      <c r="X312">
        <v>3</v>
      </c>
      <c r="Y312">
        <f t="shared" si="318"/>
        <v>5</v>
      </c>
      <c r="Z312">
        <f t="shared" si="319"/>
        <v>4</v>
      </c>
      <c r="AA312">
        <f t="shared" si="320"/>
        <v>1</v>
      </c>
      <c r="AB312" t="e" vm="1">
        <f t="array" aca="1" ref="AB312" ca="1">_xlfn.SWITCH(Y312,1,1,2,5,3,10,4,50,5,100,6,1000,10000)</f>
        <v>#NAME?</v>
      </c>
      <c r="AC312" t="e" vm="1">
        <f t="array" aca="1" ref="AC312" ca="1">_xlfn.SWITCH(Z312,1,1,2,5,3,10,4,50,5,100,6,1000,10000)</f>
        <v>#NAME?</v>
      </c>
      <c r="AD312" t="e" vm="1">
        <f t="array" aca="1" ref="AD312" ca="1">_xlfn.SWITCH(AA312,1,1,2,5,3,10,4,50,5,100,6,1000,10000)</f>
        <v>#NAME?</v>
      </c>
      <c r="AE312" t="e" vm="2">
        <f t="shared" ca="1" si="309"/>
        <v>#NAME?</v>
      </c>
      <c r="AF312" t="e" vm="2">
        <f t="shared" ca="1" si="310"/>
        <v>#NAME?</v>
      </c>
      <c r="AG312">
        <f t="shared" si="311"/>
        <v>0</v>
      </c>
      <c r="AH312" t="e">
        <f t="array" aca="1" ref="AH312" ca="1">[1]!LKnum(AE312:AG312)</f>
        <v>#NAME?</v>
      </c>
      <c r="AI312">
        <f t="array" ref="AI312">SUMPRODUCT(([2]符文经济!$BA$6:$BA$205)*(Q312=[2]符文经济!$AU$6:$AU$205)*([2]符文经济!$AT$6:$AT$205=R312))</f>
        <v>0</v>
      </c>
    </row>
    <row r="313" spans="4:35" x14ac:dyDescent="0.2">
      <c r="D313">
        <f t="shared" ref="D313:F315" si="368">D312</f>
        <v>105604.35861196221</v>
      </c>
      <c r="E313">
        <f t="shared" si="368"/>
        <v>23467.635247102739</v>
      </c>
      <c r="F313">
        <f t="shared" si="368"/>
        <v>660575.94708105887</v>
      </c>
      <c r="G313">
        <f t="shared" si="313"/>
        <v>396</v>
      </c>
      <c r="H313">
        <f t="shared" si="314"/>
        <v>88</v>
      </c>
      <c r="I313">
        <f t="shared" si="315"/>
        <v>2477</v>
      </c>
      <c r="J313" t="str">
        <f t="shared" si="308"/>
        <v>{1,100,396,990}</v>
      </c>
      <c r="K313" t="str">
        <f t="shared" si="316"/>
        <v>{2,100,88,220}</v>
      </c>
      <c r="L313" t="str">
        <f t="shared" si="317"/>
        <v>{3,100,2477,6192}</v>
      </c>
      <c r="O313">
        <v>306</v>
      </c>
      <c r="P313">
        <v>2</v>
      </c>
      <c r="Q313">
        <v>4</v>
      </c>
      <c r="R313">
        <v>17</v>
      </c>
      <c r="S313" s="14">
        <v>52802.179305981103</v>
      </c>
      <c r="T313" s="14">
        <v>0</v>
      </c>
      <c r="U313" s="14">
        <v>33028.797354052898</v>
      </c>
      <c r="V313">
        <v>1</v>
      </c>
      <c r="W313">
        <v>2</v>
      </c>
      <c r="X313">
        <v>3</v>
      </c>
      <c r="Y313">
        <f t="shared" si="318"/>
        <v>5</v>
      </c>
      <c r="Z313">
        <f t="shared" si="319"/>
        <v>1</v>
      </c>
      <c r="AA313">
        <f t="shared" si="320"/>
        <v>5</v>
      </c>
      <c r="AB313" t="e" vm="1">
        <f t="array" aca="1" ref="AB313" ca="1">_xlfn.SWITCH(Y313,1,1,2,5,3,10,4,50,5,100,6,1000,10000)</f>
        <v>#NAME?</v>
      </c>
      <c r="AC313" t="e" vm="1">
        <f t="array" aca="1" ref="AC313" ca="1">_xlfn.SWITCH(Z313,1,1,2,5,3,10,4,50,5,100,6,1000,10000)</f>
        <v>#NAME?</v>
      </c>
      <c r="AD313" t="e" vm="1">
        <f t="array" aca="1" ref="AD313" ca="1">_xlfn.SWITCH(AA313,1,1,2,5,3,10,4,50,5,100,6,1000,10000)</f>
        <v>#NAME?</v>
      </c>
      <c r="AE313" t="e" vm="2">
        <f t="shared" ca="1" si="309"/>
        <v>#NAME?</v>
      </c>
      <c r="AF313">
        <f t="shared" si="310"/>
        <v>0</v>
      </c>
      <c r="AG313" t="e" vm="2">
        <f t="shared" ca="1" si="311"/>
        <v>#NAME?</v>
      </c>
      <c r="AH313" t="e">
        <f t="array" aca="1" ref="AH313" ca="1">[1]!LKnum(AE313:AG313)</f>
        <v>#NAME?</v>
      </c>
      <c r="AI313">
        <f t="array" ref="AI313">SUMPRODUCT(([2]符文经济!$BA$6:$BA$205)*(Q313=[2]符文经济!$AU$6:$AU$205)*([2]符文经济!$AT$6:$AT$205=R313))</f>
        <v>0</v>
      </c>
    </row>
    <row r="314" spans="4:35" x14ac:dyDescent="0.2">
      <c r="D314">
        <f t="shared" si="368"/>
        <v>105604.35861196221</v>
      </c>
      <c r="E314">
        <f t="shared" si="368"/>
        <v>23467.635247102739</v>
      </c>
      <c r="F314">
        <f t="shared" si="368"/>
        <v>660575.94708105887</v>
      </c>
      <c r="G314">
        <f t="shared" si="313"/>
        <v>396</v>
      </c>
      <c r="H314">
        <f t="shared" si="314"/>
        <v>88</v>
      </c>
      <c r="I314">
        <f t="shared" si="315"/>
        <v>2477</v>
      </c>
      <c r="J314" t="str">
        <f t="shared" si="308"/>
        <v>{1,100,396,990}</v>
      </c>
      <c r="K314" t="str">
        <f t="shared" si="316"/>
        <v>{2,100,88,220}</v>
      </c>
      <c r="L314" t="str">
        <f t="shared" si="317"/>
        <v>{3,100,2477,6192}</v>
      </c>
      <c r="O314">
        <v>307</v>
      </c>
      <c r="P314">
        <v>3</v>
      </c>
      <c r="Q314">
        <v>4</v>
      </c>
      <c r="R314">
        <v>17</v>
      </c>
      <c r="S314" s="14">
        <v>0</v>
      </c>
      <c r="T314" s="14">
        <v>18774.108197682199</v>
      </c>
      <c r="U314" s="14">
        <v>220191.98236035299</v>
      </c>
      <c r="V314">
        <v>1</v>
      </c>
      <c r="W314">
        <v>2</v>
      </c>
      <c r="X314">
        <v>3</v>
      </c>
      <c r="Y314">
        <f t="shared" si="318"/>
        <v>1</v>
      </c>
      <c r="Z314">
        <f t="shared" si="319"/>
        <v>5</v>
      </c>
      <c r="AA314">
        <f t="shared" si="320"/>
        <v>6</v>
      </c>
      <c r="AB314" t="e" vm="1">
        <f t="array" aca="1" ref="AB314" ca="1">_xlfn.SWITCH(Y314,1,1,2,5,3,10,4,50,5,100,6,1000,10000)</f>
        <v>#NAME?</v>
      </c>
      <c r="AC314" t="e" vm="1">
        <f t="array" aca="1" ref="AC314" ca="1">_xlfn.SWITCH(Z314,1,1,2,5,3,10,4,50,5,100,6,1000,10000)</f>
        <v>#NAME?</v>
      </c>
      <c r="AD314" t="e" vm="1">
        <f t="array" aca="1" ref="AD314" ca="1">_xlfn.SWITCH(AA314,1,1,2,5,3,10,4,50,5,100,6,1000,10000)</f>
        <v>#NAME?</v>
      </c>
      <c r="AE314">
        <f t="shared" si="309"/>
        <v>0</v>
      </c>
      <c r="AF314" t="e" vm="2">
        <f t="shared" ca="1" si="310"/>
        <v>#NAME?</v>
      </c>
      <c r="AG314" t="e" vm="2">
        <f t="shared" ca="1" si="311"/>
        <v>#NAME?</v>
      </c>
      <c r="AH314" t="e">
        <f t="array" aca="1" ref="AH314" ca="1">[1]!LKnum(AE314:AG314)</f>
        <v>#NAME?</v>
      </c>
      <c r="AI314">
        <f t="array" ref="AI314">SUMPRODUCT(([2]符文经济!$BA$6:$BA$205)*(Q314=[2]符文经济!$AU$6:$AU$205)*([2]符文经济!$AT$6:$AT$205=R314))</f>
        <v>0</v>
      </c>
    </row>
    <row r="315" spans="4:35" x14ac:dyDescent="0.2">
      <c r="D315">
        <f t="shared" si="368"/>
        <v>105604.35861196221</v>
      </c>
      <c r="E315">
        <f t="shared" si="368"/>
        <v>23467.635247102739</v>
      </c>
      <c r="F315">
        <f t="shared" si="368"/>
        <v>660575.94708105887</v>
      </c>
      <c r="G315">
        <f t="shared" si="313"/>
        <v>396</v>
      </c>
      <c r="H315">
        <f t="shared" si="314"/>
        <v>88</v>
      </c>
      <c r="I315">
        <f t="shared" si="315"/>
        <v>2477</v>
      </c>
      <c r="J315" t="str">
        <f t="shared" si="308"/>
        <v>{1,100,396,990}</v>
      </c>
      <c r="K315" t="str">
        <f t="shared" si="316"/>
        <v>{2,100,88,220}</v>
      </c>
      <c r="L315" t="str">
        <f t="shared" si="317"/>
        <v>{3,100,2477,6192}</v>
      </c>
      <c r="O315">
        <v>308</v>
      </c>
      <c r="P315">
        <v>4</v>
      </c>
      <c r="Q315">
        <v>4</v>
      </c>
      <c r="R315">
        <v>17</v>
      </c>
      <c r="S315" s="14">
        <v>0</v>
      </c>
      <c r="T315" s="14">
        <v>2346.7635247102698</v>
      </c>
      <c r="U315" s="14">
        <v>407355.16736665298</v>
      </c>
      <c r="V315">
        <v>1</v>
      </c>
      <c r="W315">
        <v>2</v>
      </c>
      <c r="X315">
        <v>3</v>
      </c>
      <c r="Y315">
        <f t="shared" si="318"/>
        <v>1</v>
      </c>
      <c r="Z315">
        <f t="shared" si="319"/>
        <v>4</v>
      </c>
      <c r="AA315">
        <f t="shared" si="320"/>
        <v>6</v>
      </c>
      <c r="AB315" t="e" vm="1">
        <f t="array" aca="1" ref="AB315" ca="1">_xlfn.SWITCH(Y315,1,1,2,5,3,10,4,50,5,100,6,1000,10000)</f>
        <v>#NAME?</v>
      </c>
      <c r="AC315" t="e" vm="1">
        <f t="array" aca="1" ref="AC315" ca="1">_xlfn.SWITCH(Z315,1,1,2,5,3,10,4,50,5,100,6,1000,10000)</f>
        <v>#NAME?</v>
      </c>
      <c r="AD315" t="e" vm="1">
        <f t="array" aca="1" ref="AD315" ca="1">_xlfn.SWITCH(AA315,1,1,2,5,3,10,4,50,5,100,6,1000,10000)</f>
        <v>#NAME?</v>
      </c>
      <c r="AE315">
        <f t="shared" si="309"/>
        <v>0</v>
      </c>
      <c r="AF315" t="e" vm="2">
        <f t="shared" ca="1" si="310"/>
        <v>#NAME?</v>
      </c>
      <c r="AG315" t="e" vm="2">
        <f t="shared" ca="1" si="311"/>
        <v>#NAME?</v>
      </c>
      <c r="AH315" t="e">
        <f t="array" aca="1" ref="AH315" ca="1">[1]!LKnum(AE315:AG315)</f>
        <v>#NAME?</v>
      </c>
      <c r="AI315">
        <f t="array" ref="AI315">SUMPRODUCT(([2]符文经济!$BA$6:$BA$205)*(Q315=[2]符文经济!$AU$6:$AU$205)*([2]符文经济!$AT$6:$AT$205=R315))</f>
        <v>0</v>
      </c>
    </row>
    <row r="316" spans="4:35" x14ac:dyDescent="0.2">
      <c r="D316">
        <f t="shared" ref="D316" si="369">SUM(S316:S319)</f>
        <v>136128.29804136101</v>
      </c>
      <c r="E316">
        <f t="shared" ref="E316" si="370">SUM(T316:T319)</f>
        <v>30250.732898080241</v>
      </c>
      <c r="F316">
        <f t="shared" ref="F316" si="371">SUM(U316:U319)</f>
        <v>851509.16671557573</v>
      </c>
      <c r="G316">
        <f t="shared" si="313"/>
        <v>510</v>
      </c>
      <c r="H316">
        <f t="shared" si="314"/>
        <v>113</v>
      </c>
      <c r="I316">
        <f t="shared" si="315"/>
        <v>3193</v>
      </c>
      <c r="J316" t="str">
        <f t="shared" si="308"/>
        <v>{1,100,510,1275}</v>
      </c>
      <c r="K316" t="str">
        <f t="shared" si="316"/>
        <v>{2,100,113,282}</v>
      </c>
      <c r="L316" t="str">
        <f t="shared" si="317"/>
        <v>{3,100,3193,7982}</v>
      </c>
      <c r="O316">
        <v>309</v>
      </c>
      <c r="P316">
        <v>1</v>
      </c>
      <c r="Q316">
        <v>4</v>
      </c>
      <c r="R316">
        <v>18</v>
      </c>
      <c r="S316" s="14">
        <v>68064.149020680503</v>
      </c>
      <c r="T316" s="14">
        <v>3025.07328980802</v>
      </c>
      <c r="U316" s="14">
        <v>0</v>
      </c>
      <c r="V316">
        <v>1</v>
      </c>
      <c r="W316">
        <v>2</v>
      </c>
      <c r="X316">
        <v>3</v>
      </c>
      <c r="Y316">
        <f t="shared" si="318"/>
        <v>5</v>
      </c>
      <c r="Z316">
        <f t="shared" si="319"/>
        <v>4</v>
      </c>
      <c r="AA316">
        <f t="shared" si="320"/>
        <v>1</v>
      </c>
      <c r="AB316" t="e" vm="1">
        <f t="array" aca="1" ref="AB316" ca="1">_xlfn.SWITCH(Y316,1,1,2,5,3,10,4,50,5,100,6,1000,10000)</f>
        <v>#NAME?</v>
      </c>
      <c r="AC316" t="e" vm="1">
        <f t="array" aca="1" ref="AC316" ca="1">_xlfn.SWITCH(Z316,1,1,2,5,3,10,4,50,5,100,6,1000,10000)</f>
        <v>#NAME?</v>
      </c>
      <c r="AD316" t="e" vm="1">
        <f t="array" aca="1" ref="AD316" ca="1">_xlfn.SWITCH(AA316,1,1,2,5,3,10,4,50,5,100,6,1000,10000)</f>
        <v>#NAME?</v>
      </c>
      <c r="AE316" t="e" vm="2">
        <f t="shared" ca="1" si="309"/>
        <v>#NAME?</v>
      </c>
      <c r="AF316" t="e" vm="2">
        <f t="shared" ca="1" si="310"/>
        <v>#NAME?</v>
      </c>
      <c r="AG316">
        <f t="shared" si="311"/>
        <v>0</v>
      </c>
      <c r="AH316" t="e">
        <f t="array" aca="1" ref="AH316" ca="1">[1]!LKnum(AE316:AG316)</f>
        <v>#NAME?</v>
      </c>
      <c r="AI316">
        <f t="array" ref="AI316">SUMPRODUCT(([2]符文经济!$BA$6:$BA$205)*(Q316=[2]符文经济!$AU$6:$AU$205)*([2]符文经济!$AT$6:$AT$205=R316))</f>
        <v>0</v>
      </c>
    </row>
    <row r="317" spans="4:35" x14ac:dyDescent="0.2">
      <c r="D317">
        <f t="shared" ref="D317:F319" si="372">D316</f>
        <v>136128.29804136101</v>
      </c>
      <c r="E317">
        <f t="shared" si="372"/>
        <v>30250.732898080241</v>
      </c>
      <c r="F317">
        <f t="shared" si="372"/>
        <v>851509.16671557573</v>
      </c>
      <c r="G317">
        <f t="shared" si="313"/>
        <v>510</v>
      </c>
      <c r="H317">
        <f t="shared" si="314"/>
        <v>113</v>
      </c>
      <c r="I317">
        <f t="shared" si="315"/>
        <v>3193</v>
      </c>
      <c r="J317" t="str">
        <f t="shared" si="308"/>
        <v>{1,100,510,1275}</v>
      </c>
      <c r="K317" t="str">
        <f t="shared" si="316"/>
        <v>{2,100,113,282}</v>
      </c>
      <c r="L317" t="str">
        <f t="shared" si="317"/>
        <v>{3,100,3193,7982}</v>
      </c>
      <c r="O317">
        <v>310</v>
      </c>
      <c r="P317">
        <v>2</v>
      </c>
      <c r="Q317">
        <v>4</v>
      </c>
      <c r="R317">
        <v>18</v>
      </c>
      <c r="S317" s="14">
        <v>68064.149020680503</v>
      </c>
      <c r="T317" s="14">
        <v>0</v>
      </c>
      <c r="U317" s="14">
        <v>42575.458335778698</v>
      </c>
      <c r="V317">
        <v>1</v>
      </c>
      <c r="W317">
        <v>2</v>
      </c>
      <c r="X317">
        <v>3</v>
      </c>
      <c r="Y317">
        <f t="shared" si="318"/>
        <v>5</v>
      </c>
      <c r="Z317">
        <f t="shared" si="319"/>
        <v>1</v>
      </c>
      <c r="AA317">
        <f t="shared" si="320"/>
        <v>5</v>
      </c>
      <c r="AB317" t="e" vm="1">
        <f t="array" aca="1" ref="AB317" ca="1">_xlfn.SWITCH(Y317,1,1,2,5,3,10,4,50,5,100,6,1000,10000)</f>
        <v>#NAME?</v>
      </c>
      <c r="AC317" t="e" vm="1">
        <f t="array" aca="1" ref="AC317" ca="1">_xlfn.SWITCH(Z317,1,1,2,5,3,10,4,50,5,100,6,1000,10000)</f>
        <v>#NAME?</v>
      </c>
      <c r="AD317" t="e" vm="1">
        <f t="array" aca="1" ref="AD317" ca="1">_xlfn.SWITCH(AA317,1,1,2,5,3,10,4,50,5,100,6,1000,10000)</f>
        <v>#NAME?</v>
      </c>
      <c r="AE317" t="e" vm="2">
        <f t="shared" ca="1" si="309"/>
        <v>#NAME?</v>
      </c>
      <c r="AF317">
        <f t="shared" si="310"/>
        <v>0</v>
      </c>
      <c r="AG317" t="e" vm="2">
        <f t="shared" ca="1" si="311"/>
        <v>#NAME?</v>
      </c>
      <c r="AH317" t="e">
        <f t="array" aca="1" ref="AH317" ca="1">[1]!LKnum(AE317:AG317)</f>
        <v>#NAME?</v>
      </c>
      <c r="AI317">
        <f t="array" ref="AI317">SUMPRODUCT(([2]符文经济!$BA$6:$BA$205)*(Q317=[2]符文经济!$AU$6:$AU$205)*([2]符文经济!$AT$6:$AT$205=R317))</f>
        <v>0</v>
      </c>
    </row>
    <row r="318" spans="4:35" x14ac:dyDescent="0.2">
      <c r="D318">
        <f t="shared" si="372"/>
        <v>136128.29804136101</v>
      </c>
      <c r="E318">
        <f t="shared" si="372"/>
        <v>30250.732898080241</v>
      </c>
      <c r="F318">
        <f t="shared" si="372"/>
        <v>851509.16671557573</v>
      </c>
      <c r="G318">
        <f t="shared" si="313"/>
        <v>510</v>
      </c>
      <c r="H318">
        <f t="shared" si="314"/>
        <v>113</v>
      </c>
      <c r="I318">
        <f t="shared" si="315"/>
        <v>3193</v>
      </c>
      <c r="J318" t="str">
        <f t="shared" si="308"/>
        <v>{1,100,510,1275}</v>
      </c>
      <c r="K318" t="str">
        <f t="shared" si="316"/>
        <v>{2,100,113,282}</v>
      </c>
      <c r="L318" t="str">
        <f t="shared" si="317"/>
        <v>{3,100,3193,7982}</v>
      </c>
      <c r="O318">
        <v>311</v>
      </c>
      <c r="P318">
        <v>3</v>
      </c>
      <c r="Q318">
        <v>4</v>
      </c>
      <c r="R318">
        <v>18</v>
      </c>
      <c r="S318" s="14">
        <v>0</v>
      </c>
      <c r="T318" s="14">
        <v>24200.5863184642</v>
      </c>
      <c r="U318" s="14">
        <v>283836.38890519203</v>
      </c>
      <c r="V318">
        <v>1</v>
      </c>
      <c r="W318">
        <v>2</v>
      </c>
      <c r="X318">
        <v>3</v>
      </c>
      <c r="Y318">
        <f t="shared" si="318"/>
        <v>1</v>
      </c>
      <c r="Z318">
        <f t="shared" si="319"/>
        <v>5</v>
      </c>
      <c r="AA318">
        <f t="shared" si="320"/>
        <v>6</v>
      </c>
      <c r="AB318" t="e" vm="1">
        <f t="array" aca="1" ref="AB318" ca="1">_xlfn.SWITCH(Y318,1,1,2,5,3,10,4,50,5,100,6,1000,10000)</f>
        <v>#NAME?</v>
      </c>
      <c r="AC318" t="e" vm="1">
        <f t="array" aca="1" ref="AC318" ca="1">_xlfn.SWITCH(Z318,1,1,2,5,3,10,4,50,5,100,6,1000,10000)</f>
        <v>#NAME?</v>
      </c>
      <c r="AD318" t="e" vm="1">
        <f t="array" aca="1" ref="AD318" ca="1">_xlfn.SWITCH(AA318,1,1,2,5,3,10,4,50,5,100,6,1000,10000)</f>
        <v>#NAME?</v>
      </c>
      <c r="AE318">
        <f t="shared" si="309"/>
        <v>0</v>
      </c>
      <c r="AF318" t="e" vm="2">
        <f t="shared" ca="1" si="310"/>
        <v>#NAME?</v>
      </c>
      <c r="AG318" t="e" vm="2">
        <f t="shared" ca="1" si="311"/>
        <v>#NAME?</v>
      </c>
      <c r="AH318" t="e">
        <f t="array" aca="1" ref="AH318" ca="1">[1]!LKnum(AE318:AG318)</f>
        <v>#NAME?</v>
      </c>
      <c r="AI318">
        <f t="array" ref="AI318">SUMPRODUCT(([2]符文经济!$BA$6:$BA$205)*(Q318=[2]符文经济!$AU$6:$AU$205)*([2]符文经济!$AT$6:$AT$205=R318))</f>
        <v>0</v>
      </c>
    </row>
    <row r="319" spans="4:35" x14ac:dyDescent="0.2">
      <c r="D319">
        <f t="shared" si="372"/>
        <v>136128.29804136101</v>
      </c>
      <c r="E319">
        <f t="shared" si="372"/>
        <v>30250.732898080241</v>
      </c>
      <c r="F319">
        <f t="shared" si="372"/>
        <v>851509.16671557573</v>
      </c>
      <c r="G319">
        <f t="shared" si="313"/>
        <v>510</v>
      </c>
      <c r="H319">
        <f t="shared" si="314"/>
        <v>113</v>
      </c>
      <c r="I319">
        <f t="shared" si="315"/>
        <v>3193</v>
      </c>
      <c r="J319" t="str">
        <f t="shared" si="308"/>
        <v>{1,100,510,1275}</v>
      </c>
      <c r="K319" t="str">
        <f t="shared" si="316"/>
        <v>{2,100,113,282}</v>
      </c>
      <c r="L319" t="str">
        <f t="shared" si="317"/>
        <v>{3,100,3193,7982}</v>
      </c>
      <c r="O319">
        <v>312</v>
      </c>
      <c r="P319">
        <v>4</v>
      </c>
      <c r="Q319">
        <v>4</v>
      </c>
      <c r="R319">
        <v>18</v>
      </c>
      <c r="S319" s="14">
        <v>0</v>
      </c>
      <c r="T319" s="14">
        <v>3025.07328980802</v>
      </c>
      <c r="U319" s="14">
        <v>525097.31947460503</v>
      </c>
      <c r="V319">
        <v>1</v>
      </c>
      <c r="W319">
        <v>2</v>
      </c>
      <c r="X319">
        <v>3</v>
      </c>
      <c r="Y319">
        <f t="shared" si="318"/>
        <v>1</v>
      </c>
      <c r="Z319">
        <f t="shared" si="319"/>
        <v>4</v>
      </c>
      <c r="AA319">
        <f t="shared" si="320"/>
        <v>6</v>
      </c>
      <c r="AB319" t="e" vm="1">
        <f t="array" aca="1" ref="AB319" ca="1">_xlfn.SWITCH(Y319,1,1,2,5,3,10,4,50,5,100,6,1000,10000)</f>
        <v>#NAME?</v>
      </c>
      <c r="AC319" t="e" vm="1">
        <f t="array" aca="1" ref="AC319" ca="1">_xlfn.SWITCH(Z319,1,1,2,5,3,10,4,50,5,100,6,1000,10000)</f>
        <v>#NAME?</v>
      </c>
      <c r="AD319" t="e" vm="1">
        <f t="array" aca="1" ref="AD319" ca="1">_xlfn.SWITCH(AA319,1,1,2,5,3,10,4,50,5,100,6,1000,10000)</f>
        <v>#NAME?</v>
      </c>
      <c r="AE319">
        <f t="shared" si="309"/>
        <v>0</v>
      </c>
      <c r="AF319" t="e" vm="2">
        <f t="shared" ca="1" si="310"/>
        <v>#NAME?</v>
      </c>
      <c r="AG319" t="e" vm="2">
        <f t="shared" ca="1" si="311"/>
        <v>#NAME?</v>
      </c>
      <c r="AH319" t="e">
        <f t="array" aca="1" ref="AH319" ca="1">[1]!LKnum(AE319:AG319)</f>
        <v>#NAME?</v>
      </c>
      <c r="AI319">
        <f t="array" ref="AI319">SUMPRODUCT(([2]符文经济!$BA$6:$BA$205)*(Q319=[2]符文经济!$AU$6:$AU$205)*([2]符文经济!$AT$6:$AT$205=R319))</f>
        <v>0</v>
      </c>
    </row>
    <row r="320" spans="4:35" x14ac:dyDescent="0.2">
      <c r="D320">
        <f t="shared" ref="D320" si="373">SUM(S320:S323)</f>
        <v>175297.02095567161</v>
      </c>
      <c r="E320">
        <f t="shared" ref="E320" si="374">SUM(T320:T323)</f>
        <v>38954.893545704763</v>
      </c>
      <c r="F320">
        <f t="shared" ref="F320" si="375">SUM(U320:U323)</f>
        <v>1096517.200239538</v>
      </c>
      <c r="G320">
        <f t="shared" si="313"/>
        <v>657</v>
      </c>
      <c r="H320">
        <f t="shared" si="314"/>
        <v>146</v>
      </c>
      <c r="I320">
        <f t="shared" si="315"/>
        <v>4111</v>
      </c>
      <c r="J320" t="str">
        <f t="shared" si="308"/>
        <v>{1,100,657,1642}</v>
      </c>
      <c r="K320" t="str">
        <f t="shared" si="316"/>
        <v>{2,100,146,365}</v>
      </c>
      <c r="L320" t="str">
        <f t="shared" si="317"/>
        <v>{3,100,4111,10277}</v>
      </c>
      <c r="O320">
        <v>313</v>
      </c>
      <c r="P320">
        <v>1</v>
      </c>
      <c r="Q320">
        <v>4</v>
      </c>
      <c r="R320">
        <v>19</v>
      </c>
      <c r="S320" s="14">
        <v>87648.510477835807</v>
      </c>
      <c r="T320" s="14">
        <v>3895.4893545704799</v>
      </c>
      <c r="U320" s="14">
        <v>0</v>
      </c>
      <c r="V320">
        <v>1</v>
      </c>
      <c r="W320">
        <v>2</v>
      </c>
      <c r="X320">
        <v>3</v>
      </c>
      <c r="Y320">
        <f t="shared" si="318"/>
        <v>5</v>
      </c>
      <c r="Z320">
        <f t="shared" si="319"/>
        <v>4</v>
      </c>
      <c r="AA320">
        <f t="shared" si="320"/>
        <v>1</v>
      </c>
      <c r="AB320" t="e" vm="1">
        <f t="array" aca="1" ref="AB320" ca="1">_xlfn.SWITCH(Y320,1,1,2,5,3,10,4,50,5,100,6,1000,10000)</f>
        <v>#NAME?</v>
      </c>
      <c r="AC320" t="e" vm="1">
        <f t="array" aca="1" ref="AC320" ca="1">_xlfn.SWITCH(Z320,1,1,2,5,3,10,4,50,5,100,6,1000,10000)</f>
        <v>#NAME?</v>
      </c>
      <c r="AD320" t="e" vm="1">
        <f t="array" aca="1" ref="AD320" ca="1">_xlfn.SWITCH(AA320,1,1,2,5,3,10,4,50,5,100,6,1000,10000)</f>
        <v>#NAME?</v>
      </c>
      <c r="AE320" t="e" vm="2">
        <f t="shared" ca="1" si="309"/>
        <v>#NAME?</v>
      </c>
      <c r="AF320" t="e" vm="2">
        <f t="shared" ca="1" si="310"/>
        <v>#NAME?</v>
      </c>
      <c r="AG320">
        <f t="shared" si="311"/>
        <v>0</v>
      </c>
      <c r="AH320" t="e">
        <f t="array" aca="1" ref="AH320" ca="1">[1]!LKnum(AE320:AG320)</f>
        <v>#NAME?</v>
      </c>
      <c r="AI320">
        <f t="array" ref="AI320">SUMPRODUCT(([2]符文经济!$BA$6:$BA$205)*(Q320=[2]符文经济!$AU$6:$AU$205)*([2]符文经济!$AT$6:$AT$205=R320))</f>
        <v>0</v>
      </c>
    </row>
    <row r="321" spans="4:35" x14ac:dyDescent="0.2">
      <c r="D321">
        <f t="shared" ref="D321:F323" si="376">D320</f>
        <v>175297.02095567161</v>
      </c>
      <c r="E321">
        <f t="shared" si="376"/>
        <v>38954.893545704763</v>
      </c>
      <c r="F321">
        <f t="shared" si="376"/>
        <v>1096517.200239538</v>
      </c>
      <c r="G321">
        <f t="shared" si="313"/>
        <v>657</v>
      </c>
      <c r="H321">
        <f t="shared" si="314"/>
        <v>146</v>
      </c>
      <c r="I321">
        <f t="shared" si="315"/>
        <v>4111</v>
      </c>
      <c r="J321" t="str">
        <f t="shared" si="308"/>
        <v>{1,100,657,1642}</v>
      </c>
      <c r="K321" t="str">
        <f t="shared" si="316"/>
        <v>{2,100,146,365}</v>
      </c>
      <c r="L321" t="str">
        <f t="shared" si="317"/>
        <v>{3,100,4111,10277}</v>
      </c>
      <c r="O321">
        <v>314</v>
      </c>
      <c r="P321">
        <v>2</v>
      </c>
      <c r="Q321">
        <v>4</v>
      </c>
      <c r="R321">
        <v>19</v>
      </c>
      <c r="S321" s="14">
        <v>87648.510477835807</v>
      </c>
      <c r="T321" s="14">
        <v>0</v>
      </c>
      <c r="U321" s="14">
        <v>54825.860011976903</v>
      </c>
      <c r="V321">
        <v>1</v>
      </c>
      <c r="W321">
        <v>2</v>
      </c>
      <c r="X321">
        <v>3</v>
      </c>
      <c r="Y321">
        <f t="shared" si="318"/>
        <v>5</v>
      </c>
      <c r="Z321">
        <f t="shared" si="319"/>
        <v>1</v>
      </c>
      <c r="AA321">
        <f t="shared" si="320"/>
        <v>5</v>
      </c>
      <c r="AB321" t="e" vm="1">
        <f t="array" aca="1" ref="AB321" ca="1">_xlfn.SWITCH(Y321,1,1,2,5,3,10,4,50,5,100,6,1000,10000)</f>
        <v>#NAME?</v>
      </c>
      <c r="AC321" t="e" vm="1">
        <f t="array" aca="1" ref="AC321" ca="1">_xlfn.SWITCH(Z321,1,1,2,5,3,10,4,50,5,100,6,1000,10000)</f>
        <v>#NAME?</v>
      </c>
      <c r="AD321" t="e" vm="1">
        <f t="array" aca="1" ref="AD321" ca="1">_xlfn.SWITCH(AA321,1,1,2,5,3,10,4,50,5,100,6,1000,10000)</f>
        <v>#NAME?</v>
      </c>
      <c r="AE321" t="e" vm="2">
        <f t="shared" ca="1" si="309"/>
        <v>#NAME?</v>
      </c>
      <c r="AF321">
        <f t="shared" si="310"/>
        <v>0</v>
      </c>
      <c r="AG321" t="e" vm="2">
        <f t="shared" ca="1" si="311"/>
        <v>#NAME?</v>
      </c>
      <c r="AH321" t="e">
        <f t="array" aca="1" ref="AH321" ca="1">[1]!LKnum(AE321:AG321)</f>
        <v>#NAME?</v>
      </c>
      <c r="AI321">
        <f t="array" ref="AI321">SUMPRODUCT(([2]符文经济!$BA$6:$BA$205)*(Q321=[2]符文经济!$AU$6:$AU$205)*([2]符文经济!$AT$6:$AT$205=R321))</f>
        <v>0</v>
      </c>
    </row>
    <row r="322" spans="4:35" x14ac:dyDescent="0.2">
      <c r="D322">
        <f t="shared" si="376"/>
        <v>175297.02095567161</v>
      </c>
      <c r="E322">
        <f t="shared" si="376"/>
        <v>38954.893545704763</v>
      </c>
      <c r="F322">
        <f t="shared" si="376"/>
        <v>1096517.200239538</v>
      </c>
      <c r="G322">
        <f t="shared" si="313"/>
        <v>657</v>
      </c>
      <c r="H322">
        <f t="shared" si="314"/>
        <v>146</v>
      </c>
      <c r="I322">
        <f t="shared" si="315"/>
        <v>4111</v>
      </c>
      <c r="J322" t="str">
        <f t="shared" si="308"/>
        <v>{1,100,657,1642}</v>
      </c>
      <c r="K322" t="str">
        <f t="shared" si="316"/>
        <v>{2,100,146,365}</v>
      </c>
      <c r="L322" t="str">
        <f t="shared" si="317"/>
        <v>{3,100,4111,10277}</v>
      </c>
      <c r="O322">
        <v>315</v>
      </c>
      <c r="P322">
        <v>3</v>
      </c>
      <c r="Q322">
        <v>4</v>
      </c>
      <c r="R322">
        <v>19</v>
      </c>
      <c r="S322" s="14">
        <v>0</v>
      </c>
      <c r="T322" s="14">
        <v>31163.914836563799</v>
      </c>
      <c r="U322" s="14">
        <v>365505.733413179</v>
      </c>
      <c r="V322">
        <v>1</v>
      </c>
      <c r="W322">
        <v>2</v>
      </c>
      <c r="X322">
        <v>3</v>
      </c>
      <c r="Y322">
        <f t="shared" si="318"/>
        <v>1</v>
      </c>
      <c r="Z322">
        <f t="shared" si="319"/>
        <v>5</v>
      </c>
      <c r="AA322">
        <f t="shared" si="320"/>
        <v>6</v>
      </c>
      <c r="AB322" t="e" vm="1">
        <f t="array" aca="1" ref="AB322" ca="1">_xlfn.SWITCH(Y322,1,1,2,5,3,10,4,50,5,100,6,1000,10000)</f>
        <v>#NAME?</v>
      </c>
      <c r="AC322" t="e" vm="1">
        <f t="array" aca="1" ref="AC322" ca="1">_xlfn.SWITCH(Z322,1,1,2,5,3,10,4,50,5,100,6,1000,10000)</f>
        <v>#NAME?</v>
      </c>
      <c r="AD322" t="e" vm="1">
        <f t="array" aca="1" ref="AD322" ca="1">_xlfn.SWITCH(AA322,1,1,2,5,3,10,4,50,5,100,6,1000,10000)</f>
        <v>#NAME?</v>
      </c>
      <c r="AE322">
        <f t="shared" si="309"/>
        <v>0</v>
      </c>
      <c r="AF322" t="e" vm="2">
        <f t="shared" ca="1" si="310"/>
        <v>#NAME?</v>
      </c>
      <c r="AG322" t="e" vm="2">
        <f t="shared" ca="1" si="311"/>
        <v>#NAME?</v>
      </c>
      <c r="AH322" t="e">
        <f t="array" aca="1" ref="AH322" ca="1">[1]!LKnum(AE322:AG322)</f>
        <v>#NAME?</v>
      </c>
      <c r="AI322">
        <f t="array" ref="AI322">SUMPRODUCT(([2]符文经济!$BA$6:$BA$205)*(Q322=[2]符文经济!$AU$6:$AU$205)*([2]符文经济!$AT$6:$AT$205=R322))</f>
        <v>0</v>
      </c>
    </row>
    <row r="323" spans="4:35" x14ac:dyDescent="0.2">
      <c r="D323">
        <f t="shared" si="376"/>
        <v>175297.02095567161</v>
      </c>
      <c r="E323">
        <f t="shared" si="376"/>
        <v>38954.893545704763</v>
      </c>
      <c r="F323">
        <f t="shared" si="376"/>
        <v>1096517.200239538</v>
      </c>
      <c r="G323">
        <f t="shared" si="313"/>
        <v>657</v>
      </c>
      <c r="H323">
        <f t="shared" si="314"/>
        <v>146</v>
      </c>
      <c r="I323">
        <f t="shared" si="315"/>
        <v>4111</v>
      </c>
      <c r="J323" t="str">
        <f t="shared" si="308"/>
        <v>{1,100,657,1642}</v>
      </c>
      <c r="K323" t="str">
        <f t="shared" si="316"/>
        <v>{2,100,146,365}</v>
      </c>
      <c r="L323" t="str">
        <f t="shared" si="317"/>
        <v>{3,100,4111,10277}</v>
      </c>
      <c r="O323">
        <v>316</v>
      </c>
      <c r="P323">
        <v>4</v>
      </c>
      <c r="Q323">
        <v>4</v>
      </c>
      <c r="R323">
        <v>19</v>
      </c>
      <c r="S323" s="14">
        <v>0</v>
      </c>
      <c r="T323" s="14">
        <v>3895.4893545704799</v>
      </c>
      <c r="U323" s="14">
        <v>676185.60681438202</v>
      </c>
      <c r="V323">
        <v>1</v>
      </c>
      <c r="W323">
        <v>2</v>
      </c>
      <c r="X323">
        <v>3</v>
      </c>
      <c r="Y323">
        <f t="shared" si="318"/>
        <v>1</v>
      </c>
      <c r="Z323">
        <f t="shared" si="319"/>
        <v>4</v>
      </c>
      <c r="AA323">
        <f t="shared" si="320"/>
        <v>6</v>
      </c>
      <c r="AB323" t="e" vm="1">
        <f t="array" aca="1" ref="AB323" ca="1">_xlfn.SWITCH(Y323,1,1,2,5,3,10,4,50,5,100,6,1000,10000)</f>
        <v>#NAME?</v>
      </c>
      <c r="AC323" t="e" vm="1">
        <f t="array" aca="1" ref="AC323" ca="1">_xlfn.SWITCH(Z323,1,1,2,5,3,10,4,50,5,100,6,1000,10000)</f>
        <v>#NAME?</v>
      </c>
      <c r="AD323" t="e" vm="1">
        <f t="array" aca="1" ref="AD323" ca="1">_xlfn.SWITCH(AA323,1,1,2,5,3,10,4,50,5,100,6,1000,10000)</f>
        <v>#NAME?</v>
      </c>
      <c r="AE323">
        <f t="shared" si="309"/>
        <v>0</v>
      </c>
      <c r="AF323" t="e" vm="2">
        <f t="shared" ca="1" si="310"/>
        <v>#NAME?</v>
      </c>
      <c r="AG323" t="e" vm="2">
        <f t="shared" ca="1" si="311"/>
        <v>#NAME?</v>
      </c>
      <c r="AH323" t="e">
        <f t="array" aca="1" ref="AH323" ca="1">[1]!LKnum(AE323:AG323)</f>
        <v>#NAME?</v>
      </c>
      <c r="AI323">
        <f t="array" ref="AI323">SUMPRODUCT(([2]符文经济!$BA$6:$BA$205)*(Q323=[2]符文经济!$AU$6:$AU$205)*([2]符文经济!$AT$6:$AT$205=R323))</f>
        <v>0</v>
      </c>
    </row>
    <row r="324" spans="4:35" x14ac:dyDescent="0.2">
      <c r="D324">
        <f t="shared" ref="D324" si="377">SUM(S324:S327)</f>
        <v>225520.995592744</v>
      </c>
      <c r="E324">
        <f t="shared" ref="E324" si="378">SUM(T324:T327)</f>
        <v>50115.776798387618</v>
      </c>
      <c r="F324">
        <f t="shared" ref="F324" si="379">SUM(U324:U327)</f>
        <v>1410677.9986017118</v>
      </c>
      <c r="G324">
        <f t="shared" si="313"/>
        <v>845</v>
      </c>
      <c r="H324">
        <f t="shared" si="314"/>
        <v>187</v>
      </c>
      <c r="I324">
        <f t="shared" si="315"/>
        <v>5290</v>
      </c>
      <c r="J324" t="str">
        <f t="shared" si="308"/>
        <v>{1,100,845,2112}</v>
      </c>
      <c r="K324" t="str">
        <f t="shared" si="316"/>
        <v>{2,100,187,467}</v>
      </c>
      <c r="L324" t="str">
        <f t="shared" si="317"/>
        <v>{3,100,5290,13225}</v>
      </c>
      <c r="O324">
        <v>317</v>
      </c>
      <c r="P324">
        <v>1</v>
      </c>
      <c r="Q324">
        <v>4</v>
      </c>
      <c r="R324">
        <v>20</v>
      </c>
      <c r="S324" s="14">
        <v>112760.497796372</v>
      </c>
      <c r="T324" s="14">
        <v>5011.5776798387597</v>
      </c>
      <c r="U324" s="14">
        <v>0</v>
      </c>
      <c r="V324">
        <v>1</v>
      </c>
      <c r="W324">
        <v>2</v>
      </c>
      <c r="X324">
        <v>3</v>
      </c>
      <c r="Y324">
        <f t="shared" si="318"/>
        <v>6</v>
      </c>
      <c r="Z324">
        <f t="shared" si="319"/>
        <v>4</v>
      </c>
      <c r="AA324">
        <f t="shared" si="320"/>
        <v>1</v>
      </c>
      <c r="AB324" t="e" vm="1">
        <f t="array" aca="1" ref="AB324" ca="1">_xlfn.SWITCH(Y324,1,1,2,5,3,10,4,50,5,100,6,1000,10000)</f>
        <v>#NAME?</v>
      </c>
      <c r="AC324" t="e" vm="1">
        <f t="array" aca="1" ref="AC324" ca="1">_xlfn.SWITCH(Z324,1,1,2,5,3,10,4,50,5,100,6,1000,10000)</f>
        <v>#NAME?</v>
      </c>
      <c r="AD324" t="e" vm="1">
        <f t="array" aca="1" ref="AD324" ca="1">_xlfn.SWITCH(AA324,1,1,2,5,3,10,4,50,5,100,6,1000,10000)</f>
        <v>#NAME?</v>
      </c>
      <c r="AE324" t="e" vm="2">
        <f t="shared" ca="1" si="309"/>
        <v>#NAME?</v>
      </c>
      <c r="AF324" t="e" vm="2">
        <f t="shared" ca="1" si="310"/>
        <v>#NAME?</v>
      </c>
      <c r="AG324">
        <f t="shared" si="311"/>
        <v>0</v>
      </c>
      <c r="AH324" t="e">
        <f t="array" aca="1" ref="AH324" ca="1">[1]!LKnum(AE324:AG324)</f>
        <v>#NAME?</v>
      </c>
      <c r="AI324">
        <f t="array" ref="AI324">SUMPRODUCT(([2]符文经济!$BA$6:$BA$205)*(Q324=[2]符文经济!$AU$6:$AU$205)*([2]符文经济!$AT$6:$AT$205=R324))</f>
        <v>0</v>
      </c>
    </row>
    <row r="325" spans="4:35" x14ac:dyDescent="0.2">
      <c r="D325">
        <f t="shared" ref="D325:F327" si="380">D324</f>
        <v>225520.995592744</v>
      </c>
      <c r="E325">
        <f t="shared" si="380"/>
        <v>50115.776798387618</v>
      </c>
      <c r="F325">
        <f t="shared" si="380"/>
        <v>1410677.9986017118</v>
      </c>
      <c r="G325">
        <f t="shared" si="313"/>
        <v>845</v>
      </c>
      <c r="H325">
        <f t="shared" si="314"/>
        <v>187</v>
      </c>
      <c r="I325">
        <f t="shared" si="315"/>
        <v>5290</v>
      </c>
      <c r="J325" t="str">
        <f t="shared" si="308"/>
        <v>{1,100,845,2112}</v>
      </c>
      <c r="K325" t="str">
        <f t="shared" si="316"/>
        <v>{2,100,187,467}</v>
      </c>
      <c r="L325" t="str">
        <f t="shared" si="317"/>
        <v>{3,100,5290,13225}</v>
      </c>
      <c r="O325">
        <v>318</v>
      </c>
      <c r="P325">
        <v>2</v>
      </c>
      <c r="Q325">
        <v>4</v>
      </c>
      <c r="R325">
        <v>20</v>
      </c>
      <c r="S325" s="14">
        <v>112760.497796372</v>
      </c>
      <c r="T325" s="14">
        <v>0</v>
      </c>
      <c r="U325" s="14">
        <v>70533.899930085594</v>
      </c>
      <c r="V325">
        <v>1</v>
      </c>
      <c r="W325">
        <v>2</v>
      </c>
      <c r="X325">
        <v>3</v>
      </c>
      <c r="Y325">
        <f t="shared" si="318"/>
        <v>6</v>
      </c>
      <c r="Z325">
        <f t="shared" si="319"/>
        <v>1</v>
      </c>
      <c r="AA325">
        <f t="shared" si="320"/>
        <v>5</v>
      </c>
      <c r="AB325" t="e" vm="1">
        <f t="array" aca="1" ref="AB325" ca="1">_xlfn.SWITCH(Y325,1,1,2,5,3,10,4,50,5,100,6,1000,10000)</f>
        <v>#NAME?</v>
      </c>
      <c r="AC325" t="e" vm="1">
        <f t="array" aca="1" ref="AC325" ca="1">_xlfn.SWITCH(Z325,1,1,2,5,3,10,4,50,5,100,6,1000,10000)</f>
        <v>#NAME?</v>
      </c>
      <c r="AD325" t="e" vm="1">
        <f t="array" aca="1" ref="AD325" ca="1">_xlfn.SWITCH(AA325,1,1,2,5,3,10,4,50,5,100,6,1000,10000)</f>
        <v>#NAME?</v>
      </c>
      <c r="AE325" t="e" vm="2">
        <f t="shared" ca="1" si="309"/>
        <v>#NAME?</v>
      </c>
      <c r="AF325">
        <f t="shared" si="310"/>
        <v>0</v>
      </c>
      <c r="AG325" t="e" vm="2">
        <f t="shared" ca="1" si="311"/>
        <v>#NAME?</v>
      </c>
      <c r="AH325" t="e">
        <f t="array" aca="1" ref="AH325" ca="1">[1]!LKnum(AE325:AG325)</f>
        <v>#NAME?</v>
      </c>
      <c r="AI325">
        <f t="array" ref="AI325">SUMPRODUCT(([2]符文经济!$BA$6:$BA$205)*(Q325=[2]符文经济!$AU$6:$AU$205)*([2]符文经济!$AT$6:$AT$205=R325))</f>
        <v>0</v>
      </c>
    </row>
    <row r="326" spans="4:35" x14ac:dyDescent="0.2">
      <c r="D326">
        <f t="shared" si="380"/>
        <v>225520.995592744</v>
      </c>
      <c r="E326">
        <f t="shared" si="380"/>
        <v>50115.776798387618</v>
      </c>
      <c r="F326">
        <f t="shared" si="380"/>
        <v>1410677.9986017118</v>
      </c>
      <c r="G326">
        <f t="shared" si="313"/>
        <v>845</v>
      </c>
      <c r="H326">
        <f t="shared" si="314"/>
        <v>187</v>
      </c>
      <c r="I326">
        <f t="shared" si="315"/>
        <v>5290</v>
      </c>
      <c r="J326" t="str">
        <f t="shared" si="308"/>
        <v>{1,100,845,2112}</v>
      </c>
      <c r="K326" t="str">
        <f t="shared" si="316"/>
        <v>{2,100,187,467}</v>
      </c>
      <c r="L326" t="str">
        <f t="shared" si="317"/>
        <v>{3,100,5290,13225}</v>
      </c>
      <c r="O326">
        <v>319</v>
      </c>
      <c r="P326">
        <v>3</v>
      </c>
      <c r="Q326">
        <v>4</v>
      </c>
      <c r="R326">
        <v>20</v>
      </c>
      <c r="S326" s="14">
        <v>0</v>
      </c>
      <c r="T326" s="14">
        <v>40092.621438710099</v>
      </c>
      <c r="U326" s="14">
        <v>470225.99953390402</v>
      </c>
      <c r="V326">
        <v>1</v>
      </c>
      <c r="W326">
        <v>2</v>
      </c>
      <c r="X326">
        <v>3</v>
      </c>
      <c r="Y326">
        <f t="shared" si="318"/>
        <v>1</v>
      </c>
      <c r="Z326">
        <f t="shared" si="319"/>
        <v>5</v>
      </c>
      <c r="AA326">
        <f t="shared" si="320"/>
        <v>6</v>
      </c>
      <c r="AB326" t="e" vm="1">
        <f t="array" aca="1" ref="AB326" ca="1">_xlfn.SWITCH(Y326,1,1,2,5,3,10,4,50,5,100,6,1000,10000)</f>
        <v>#NAME?</v>
      </c>
      <c r="AC326" t="e" vm="1">
        <f t="array" aca="1" ref="AC326" ca="1">_xlfn.SWITCH(Z326,1,1,2,5,3,10,4,50,5,100,6,1000,10000)</f>
        <v>#NAME?</v>
      </c>
      <c r="AD326" t="e" vm="1">
        <f t="array" aca="1" ref="AD326" ca="1">_xlfn.SWITCH(AA326,1,1,2,5,3,10,4,50,5,100,6,1000,10000)</f>
        <v>#NAME?</v>
      </c>
      <c r="AE326">
        <f t="shared" si="309"/>
        <v>0</v>
      </c>
      <c r="AF326" t="e" vm="2">
        <f t="shared" ca="1" si="310"/>
        <v>#NAME?</v>
      </c>
      <c r="AG326" t="e" vm="2">
        <f t="shared" ca="1" si="311"/>
        <v>#NAME?</v>
      </c>
      <c r="AH326" t="e">
        <f t="array" aca="1" ref="AH326" ca="1">[1]!LKnum(AE326:AG326)</f>
        <v>#NAME?</v>
      </c>
      <c r="AI326">
        <f t="array" ref="AI326">SUMPRODUCT(([2]符文经济!$BA$6:$BA$205)*(Q326=[2]符文经济!$AU$6:$AU$205)*([2]符文经济!$AT$6:$AT$205=R326))</f>
        <v>0</v>
      </c>
    </row>
    <row r="327" spans="4:35" x14ac:dyDescent="0.2">
      <c r="D327">
        <f t="shared" si="380"/>
        <v>225520.995592744</v>
      </c>
      <c r="E327">
        <f t="shared" si="380"/>
        <v>50115.776798387618</v>
      </c>
      <c r="F327">
        <f t="shared" si="380"/>
        <v>1410677.9986017118</v>
      </c>
      <c r="G327">
        <f t="shared" si="313"/>
        <v>845</v>
      </c>
      <c r="H327">
        <f t="shared" si="314"/>
        <v>187</v>
      </c>
      <c r="I327">
        <f t="shared" si="315"/>
        <v>5290</v>
      </c>
      <c r="J327" t="str">
        <f t="shared" si="308"/>
        <v>{1,100,845,2112}</v>
      </c>
      <c r="K327" t="str">
        <f t="shared" si="316"/>
        <v>{2,100,187,467}</v>
      </c>
      <c r="L327" t="str">
        <f t="shared" si="317"/>
        <v>{3,100,5290,13225}</v>
      </c>
      <c r="O327">
        <v>320</v>
      </c>
      <c r="P327">
        <v>4</v>
      </c>
      <c r="Q327">
        <v>4</v>
      </c>
      <c r="R327">
        <v>20</v>
      </c>
      <c r="S327" s="14">
        <v>0</v>
      </c>
      <c r="T327" s="14">
        <v>5011.5776798387597</v>
      </c>
      <c r="U327" s="14">
        <v>869918.09913772205</v>
      </c>
      <c r="V327">
        <v>1</v>
      </c>
      <c r="W327">
        <v>2</v>
      </c>
      <c r="X327">
        <v>3</v>
      </c>
      <c r="Y327">
        <f t="shared" si="318"/>
        <v>1</v>
      </c>
      <c r="Z327">
        <f t="shared" si="319"/>
        <v>4</v>
      </c>
      <c r="AA327">
        <f t="shared" si="320"/>
        <v>6</v>
      </c>
      <c r="AB327" t="e" vm="1">
        <f t="array" aca="1" ref="AB327" ca="1">_xlfn.SWITCH(Y327,1,1,2,5,3,10,4,50,5,100,6,1000,10000)</f>
        <v>#NAME?</v>
      </c>
      <c r="AC327" t="e" vm="1">
        <f t="array" aca="1" ref="AC327" ca="1">_xlfn.SWITCH(Z327,1,1,2,5,3,10,4,50,5,100,6,1000,10000)</f>
        <v>#NAME?</v>
      </c>
      <c r="AD327" t="e" vm="1">
        <f t="array" aca="1" ref="AD327" ca="1">_xlfn.SWITCH(AA327,1,1,2,5,3,10,4,50,5,100,6,1000,10000)</f>
        <v>#NAME?</v>
      </c>
      <c r="AE327">
        <f t="shared" si="309"/>
        <v>0</v>
      </c>
      <c r="AF327" t="e" vm="2">
        <f t="shared" ca="1" si="310"/>
        <v>#NAME?</v>
      </c>
      <c r="AG327" t="e" vm="2">
        <f t="shared" ca="1" si="311"/>
        <v>#NAME?</v>
      </c>
      <c r="AH327" t="e">
        <f t="array" aca="1" ref="AH327" ca="1">[1]!LKnum(AE327:AG327)</f>
        <v>#NAME?</v>
      </c>
      <c r="AI327">
        <f t="array" ref="AI327">SUMPRODUCT(([2]符文经济!$BA$6:$BA$205)*(Q327=[2]符文经济!$AU$6:$AU$205)*([2]符文经济!$AT$6:$AT$205=R327))</f>
        <v>0</v>
      </c>
    </row>
    <row r="328" spans="4:35" x14ac:dyDescent="0.2">
      <c r="D328">
        <f t="shared" ref="D328" si="381">SUM(S328:S331)</f>
        <v>2760.6314604640602</v>
      </c>
      <c r="E328">
        <f t="shared" ref="E328" si="382">SUM(T328:T331)</f>
        <v>613.47365788090133</v>
      </c>
      <c r="F328">
        <f t="shared" ref="F328" si="383">SUM(U328:U331)</f>
        <v>17268.290490154523</v>
      </c>
      <c r="G328">
        <f t="shared" si="313"/>
        <v>10</v>
      </c>
      <c r="H328">
        <f t="shared" si="314"/>
        <v>2</v>
      </c>
      <c r="I328">
        <f t="shared" si="315"/>
        <v>150</v>
      </c>
      <c r="J328" t="str">
        <f t="shared" ref="J328:J391" si="384">J$7&amp;G328&amp;$J$1&amp;INT(G328*2.5)&amp;$J$2</f>
        <v>{1,100,10,25}</v>
      </c>
      <c r="K328" t="str">
        <f t="shared" si="316"/>
        <v>{2,100,2,5}</v>
      </c>
      <c r="L328" t="str">
        <f t="shared" si="317"/>
        <v>{3,100,150,375}</v>
      </c>
      <c r="O328">
        <v>321</v>
      </c>
      <c r="P328">
        <v>1</v>
      </c>
      <c r="Q328">
        <v>5</v>
      </c>
      <c r="R328">
        <v>1</v>
      </c>
      <c r="S328" s="14">
        <v>1380.3157302320301</v>
      </c>
      <c r="T328" s="14">
        <v>61.347365788090201</v>
      </c>
      <c r="U328" s="14">
        <v>0</v>
      </c>
      <c r="V328">
        <v>1</v>
      </c>
      <c r="W328">
        <v>2</v>
      </c>
      <c r="X328">
        <v>3</v>
      </c>
      <c r="Y328">
        <f t="shared" si="318"/>
        <v>4</v>
      </c>
      <c r="Z328">
        <f t="shared" si="319"/>
        <v>2</v>
      </c>
      <c r="AA328">
        <f t="shared" si="320"/>
        <v>1</v>
      </c>
      <c r="AB328" t="e" vm="1">
        <f t="array" aca="1" ref="AB328" ca="1">_xlfn.SWITCH(Y328,1,1,2,5,3,10,4,50,5,100,6,1000,10000)</f>
        <v>#NAME?</v>
      </c>
      <c r="AC328" t="e" vm="1">
        <f t="array" aca="1" ref="AC328" ca="1">_xlfn.SWITCH(Z328,1,1,2,5,3,10,4,50,5,100,6,1000,10000)</f>
        <v>#NAME?</v>
      </c>
      <c r="AD328" t="e" vm="1">
        <f t="array" aca="1" ref="AD328" ca="1">_xlfn.SWITCH(AA328,1,1,2,5,3,10,4,50,5,100,6,1000,10000)</f>
        <v>#NAME?</v>
      </c>
      <c r="AE328" t="e" vm="2">
        <f t="shared" ref="AE328:AE391" ca="1" si="385">IF(S328=0,0,"{"&amp;V328&amp;","&amp;_xlfn.CEILING.MATH(S328,AB328)&amp;"}")</f>
        <v>#NAME?</v>
      </c>
      <c r="AF328" t="e" vm="2">
        <f t="shared" ref="AF328:AF391" ca="1" si="386">IF(T328=0,0,"{"&amp;W328&amp;","&amp;_xlfn.CEILING.MATH(T328,AC328)&amp;"}")</f>
        <v>#NAME?</v>
      </c>
      <c r="AG328">
        <f t="shared" ref="AG328:AG391" si="387">IF(U328=0,0,"{"&amp;X328&amp;","&amp;_xlfn.CEILING.MATH(U328,AD328)&amp;"}")</f>
        <v>0</v>
      </c>
      <c r="AH328" t="e">
        <f t="array" aca="1" ref="AH328" ca="1">[1]!LKnum(AE328:AG328)</f>
        <v>#NAME?</v>
      </c>
      <c r="AI328">
        <f t="array" ref="AI328">SUMPRODUCT(([2]符文经济!$BA$6:$BA$205)*(Q328=[2]符文经济!$AU$6:$AU$205)*([2]符文经济!$AT$6:$AT$205=R328))</f>
        <v>0</v>
      </c>
    </row>
    <row r="329" spans="4:35" x14ac:dyDescent="0.2">
      <c r="D329">
        <f t="shared" ref="D329:F331" si="388">D328</f>
        <v>2760.6314604640602</v>
      </c>
      <c r="E329">
        <f t="shared" si="388"/>
        <v>613.47365788090133</v>
      </c>
      <c r="F329">
        <f t="shared" si="388"/>
        <v>17268.290490154523</v>
      </c>
      <c r="G329">
        <f t="shared" ref="G329:G392" si="389">MAX(INT(D329/4*0.015),10)</f>
        <v>10</v>
      </c>
      <c r="H329">
        <f t="shared" ref="H329:H392" si="390">MAX(INT(E329/4*0.015),2)</f>
        <v>2</v>
      </c>
      <c r="I329">
        <f t="shared" ref="I329:I392" si="391">MAX(INT(F329/4*0.015),150)</f>
        <v>150</v>
      </c>
      <c r="J329" t="str">
        <f t="shared" si="384"/>
        <v>{1,100,10,25}</v>
      </c>
      <c r="K329" t="str">
        <f t="shared" ref="K329:K392" si="392">K$7&amp;H329&amp;$J$1&amp;INT(H329*2.5)&amp;$J$2</f>
        <v>{2,100,2,5}</v>
      </c>
      <c r="L329" t="str">
        <f t="shared" ref="L329:L392" si="393">L$7&amp;I329&amp;$J$1&amp;INT(I329*2.5)&amp;$J$2</f>
        <v>{3,100,150,375}</v>
      </c>
      <c r="O329">
        <v>322</v>
      </c>
      <c r="P329">
        <v>2</v>
      </c>
      <c r="Q329">
        <v>5</v>
      </c>
      <c r="R329">
        <v>1</v>
      </c>
      <c r="S329" s="14">
        <v>1380.3157302320301</v>
      </c>
      <c r="T329" s="14">
        <v>0</v>
      </c>
      <c r="U329" s="14">
        <v>863.41452450772397</v>
      </c>
      <c r="V329">
        <v>1</v>
      </c>
      <c r="W329">
        <v>2</v>
      </c>
      <c r="X329">
        <v>3</v>
      </c>
      <c r="Y329">
        <f t="shared" ref="Y329:Y392" si="394">LEN(INT(S329))</f>
        <v>4</v>
      </c>
      <c r="Z329">
        <f t="shared" ref="Z329:Z392" si="395">LEN(INT(T329))</f>
        <v>1</v>
      </c>
      <c r="AA329">
        <f t="shared" ref="AA329:AA392" si="396">LEN(INT(U329))</f>
        <v>3</v>
      </c>
      <c r="AB329" t="e" vm="1">
        <f t="array" aca="1" ref="AB329" ca="1">_xlfn.SWITCH(Y329,1,1,2,5,3,10,4,50,5,100,6,1000,10000)</f>
        <v>#NAME?</v>
      </c>
      <c r="AC329" t="e" vm="1">
        <f t="array" aca="1" ref="AC329" ca="1">_xlfn.SWITCH(Z329,1,1,2,5,3,10,4,50,5,100,6,1000,10000)</f>
        <v>#NAME?</v>
      </c>
      <c r="AD329" t="e" vm="1">
        <f t="array" aca="1" ref="AD329" ca="1">_xlfn.SWITCH(AA329,1,1,2,5,3,10,4,50,5,100,6,1000,10000)</f>
        <v>#NAME?</v>
      </c>
      <c r="AE329" t="e" vm="2">
        <f t="shared" ca="1" si="385"/>
        <v>#NAME?</v>
      </c>
      <c r="AF329">
        <f t="shared" si="386"/>
        <v>0</v>
      </c>
      <c r="AG329" t="e" vm="2">
        <f t="shared" ca="1" si="387"/>
        <v>#NAME?</v>
      </c>
      <c r="AH329" t="e">
        <f t="array" aca="1" ref="AH329" ca="1">[1]!LKnum(AE329:AG329)</f>
        <v>#NAME?</v>
      </c>
      <c r="AI329">
        <f t="array" ref="AI329">SUMPRODUCT(([2]符文经济!$BA$6:$BA$205)*(Q329=[2]符文经济!$AU$6:$AU$205)*([2]符文经济!$AT$6:$AT$205=R329))</f>
        <v>0</v>
      </c>
    </row>
    <row r="330" spans="4:35" x14ac:dyDescent="0.2">
      <c r="D330">
        <f t="shared" si="388"/>
        <v>2760.6314604640602</v>
      </c>
      <c r="E330">
        <f t="shared" si="388"/>
        <v>613.47365788090133</v>
      </c>
      <c r="F330">
        <f t="shared" si="388"/>
        <v>17268.290490154523</v>
      </c>
      <c r="G330">
        <f t="shared" si="389"/>
        <v>10</v>
      </c>
      <c r="H330">
        <f t="shared" si="390"/>
        <v>2</v>
      </c>
      <c r="I330">
        <f t="shared" si="391"/>
        <v>150</v>
      </c>
      <c r="J330" t="str">
        <f t="shared" si="384"/>
        <v>{1,100,10,25}</v>
      </c>
      <c r="K330" t="str">
        <f t="shared" si="392"/>
        <v>{2,100,2,5}</v>
      </c>
      <c r="L330" t="str">
        <f t="shared" si="393"/>
        <v>{3,100,150,375}</v>
      </c>
      <c r="O330">
        <v>323</v>
      </c>
      <c r="P330">
        <v>3</v>
      </c>
      <c r="Q330">
        <v>5</v>
      </c>
      <c r="R330">
        <v>1</v>
      </c>
      <c r="S330" s="14">
        <v>0</v>
      </c>
      <c r="T330" s="14">
        <v>490.77892630472098</v>
      </c>
      <c r="U330" s="14">
        <v>5756.0968300514996</v>
      </c>
      <c r="V330">
        <v>1</v>
      </c>
      <c r="W330">
        <v>2</v>
      </c>
      <c r="X330">
        <v>3</v>
      </c>
      <c r="Y330">
        <f t="shared" si="394"/>
        <v>1</v>
      </c>
      <c r="Z330">
        <f t="shared" si="395"/>
        <v>3</v>
      </c>
      <c r="AA330">
        <f t="shared" si="396"/>
        <v>4</v>
      </c>
      <c r="AB330" t="e" vm="1">
        <f t="array" aca="1" ref="AB330" ca="1">_xlfn.SWITCH(Y330,1,1,2,5,3,10,4,50,5,100,6,1000,10000)</f>
        <v>#NAME?</v>
      </c>
      <c r="AC330" t="e" vm="1">
        <f t="array" aca="1" ref="AC330" ca="1">_xlfn.SWITCH(Z330,1,1,2,5,3,10,4,50,5,100,6,1000,10000)</f>
        <v>#NAME?</v>
      </c>
      <c r="AD330" t="e" vm="1">
        <f t="array" aca="1" ref="AD330" ca="1">_xlfn.SWITCH(AA330,1,1,2,5,3,10,4,50,5,100,6,1000,10000)</f>
        <v>#NAME?</v>
      </c>
      <c r="AE330">
        <f t="shared" si="385"/>
        <v>0</v>
      </c>
      <c r="AF330" t="e" vm="2">
        <f t="shared" ca="1" si="386"/>
        <v>#NAME?</v>
      </c>
      <c r="AG330" t="e" vm="2">
        <f t="shared" ca="1" si="387"/>
        <v>#NAME?</v>
      </c>
      <c r="AH330" t="e">
        <f t="array" aca="1" ref="AH330" ca="1">[1]!LKnum(AE330:AG330)</f>
        <v>#NAME?</v>
      </c>
      <c r="AI330">
        <f t="array" ref="AI330">SUMPRODUCT(([2]符文经济!$BA$6:$BA$205)*(Q330=[2]符文经济!$AU$6:$AU$205)*([2]符文经济!$AT$6:$AT$205=R330))</f>
        <v>0</v>
      </c>
    </row>
    <row r="331" spans="4:35" x14ac:dyDescent="0.2">
      <c r="D331">
        <f t="shared" si="388"/>
        <v>2760.6314604640602</v>
      </c>
      <c r="E331">
        <f t="shared" si="388"/>
        <v>613.47365788090133</v>
      </c>
      <c r="F331">
        <f t="shared" si="388"/>
        <v>17268.290490154523</v>
      </c>
      <c r="G331">
        <f t="shared" si="389"/>
        <v>10</v>
      </c>
      <c r="H331">
        <f t="shared" si="390"/>
        <v>2</v>
      </c>
      <c r="I331">
        <f t="shared" si="391"/>
        <v>150</v>
      </c>
      <c r="J331" t="str">
        <f t="shared" si="384"/>
        <v>{1,100,10,25}</v>
      </c>
      <c r="K331" t="str">
        <f t="shared" si="392"/>
        <v>{2,100,2,5}</v>
      </c>
      <c r="L331" t="str">
        <f t="shared" si="393"/>
        <v>{3,100,150,375}</v>
      </c>
      <c r="O331">
        <v>324</v>
      </c>
      <c r="P331">
        <v>4</v>
      </c>
      <c r="Q331">
        <v>5</v>
      </c>
      <c r="R331">
        <v>1</v>
      </c>
      <c r="S331" s="14">
        <v>0</v>
      </c>
      <c r="T331" s="14">
        <v>61.347365788090201</v>
      </c>
      <c r="U331" s="14">
        <v>10648.7791355953</v>
      </c>
      <c r="V331">
        <v>1</v>
      </c>
      <c r="W331">
        <v>2</v>
      </c>
      <c r="X331">
        <v>3</v>
      </c>
      <c r="Y331">
        <f t="shared" si="394"/>
        <v>1</v>
      </c>
      <c r="Z331">
        <f t="shared" si="395"/>
        <v>2</v>
      </c>
      <c r="AA331">
        <f t="shared" si="396"/>
        <v>5</v>
      </c>
      <c r="AB331" t="e" vm="1">
        <f t="array" aca="1" ref="AB331" ca="1">_xlfn.SWITCH(Y331,1,1,2,5,3,10,4,50,5,100,6,1000,10000)</f>
        <v>#NAME?</v>
      </c>
      <c r="AC331" t="e" vm="1">
        <f t="array" aca="1" ref="AC331" ca="1">_xlfn.SWITCH(Z331,1,1,2,5,3,10,4,50,5,100,6,1000,10000)</f>
        <v>#NAME?</v>
      </c>
      <c r="AD331" t="e" vm="1">
        <f t="array" aca="1" ref="AD331" ca="1">_xlfn.SWITCH(AA331,1,1,2,5,3,10,4,50,5,100,6,1000,10000)</f>
        <v>#NAME?</v>
      </c>
      <c r="AE331">
        <f t="shared" si="385"/>
        <v>0</v>
      </c>
      <c r="AF331" t="e" vm="2">
        <f t="shared" ca="1" si="386"/>
        <v>#NAME?</v>
      </c>
      <c r="AG331" t="e" vm="2">
        <f t="shared" ca="1" si="387"/>
        <v>#NAME?</v>
      </c>
      <c r="AH331" t="e">
        <f t="array" aca="1" ref="AH331" ca="1">[1]!LKnum(AE331:AG331)</f>
        <v>#NAME?</v>
      </c>
      <c r="AI331">
        <f t="array" ref="AI331">SUMPRODUCT(([2]符文经济!$BA$6:$BA$205)*(Q331=[2]符文经济!$AU$6:$AU$205)*([2]符文经济!$AT$6:$AT$205=R331))</f>
        <v>0</v>
      </c>
    </row>
    <row r="332" spans="4:35" x14ac:dyDescent="0.2">
      <c r="D332">
        <f t="shared" ref="D332" si="397">SUM(S332:S335)</f>
        <v>3593.6897503568398</v>
      </c>
      <c r="E332">
        <f t="shared" ref="E332" si="398">SUM(T332:T335)</f>
        <v>798.59772230152237</v>
      </c>
      <c r="F332">
        <f t="shared" ref="F332" si="399">SUM(U332:U335)</f>
        <v>22479.233258546272</v>
      </c>
      <c r="G332">
        <f t="shared" si="389"/>
        <v>13</v>
      </c>
      <c r="H332">
        <f t="shared" si="390"/>
        <v>2</v>
      </c>
      <c r="I332">
        <f t="shared" si="391"/>
        <v>150</v>
      </c>
      <c r="J332" t="str">
        <f t="shared" si="384"/>
        <v>{1,100,13,32}</v>
      </c>
      <c r="K332" t="str">
        <f t="shared" si="392"/>
        <v>{2,100,2,5}</v>
      </c>
      <c r="L332" t="str">
        <f t="shared" si="393"/>
        <v>{3,100,150,375}</v>
      </c>
      <c r="O332">
        <v>325</v>
      </c>
      <c r="P332">
        <v>1</v>
      </c>
      <c r="Q332">
        <v>5</v>
      </c>
      <c r="R332">
        <v>2</v>
      </c>
      <c r="S332" s="14">
        <v>1796.8448751784199</v>
      </c>
      <c r="T332" s="14">
        <v>79.859772230152203</v>
      </c>
      <c r="U332" s="14">
        <v>0</v>
      </c>
      <c r="V332">
        <v>1</v>
      </c>
      <c r="W332">
        <v>2</v>
      </c>
      <c r="X332">
        <v>3</v>
      </c>
      <c r="Y332">
        <f t="shared" si="394"/>
        <v>4</v>
      </c>
      <c r="Z332">
        <f t="shared" si="395"/>
        <v>2</v>
      </c>
      <c r="AA332">
        <f t="shared" si="396"/>
        <v>1</v>
      </c>
      <c r="AB332" t="e" vm="1">
        <f t="array" aca="1" ref="AB332" ca="1">_xlfn.SWITCH(Y332,1,1,2,5,3,10,4,50,5,100,6,1000,10000)</f>
        <v>#NAME?</v>
      </c>
      <c r="AC332" t="e" vm="1">
        <f t="array" aca="1" ref="AC332" ca="1">_xlfn.SWITCH(Z332,1,1,2,5,3,10,4,50,5,100,6,1000,10000)</f>
        <v>#NAME?</v>
      </c>
      <c r="AD332" t="e" vm="1">
        <f t="array" aca="1" ref="AD332" ca="1">_xlfn.SWITCH(AA332,1,1,2,5,3,10,4,50,5,100,6,1000,10000)</f>
        <v>#NAME?</v>
      </c>
      <c r="AE332" t="e" vm="2">
        <f t="shared" ca="1" si="385"/>
        <v>#NAME?</v>
      </c>
      <c r="AF332" t="e" vm="2">
        <f t="shared" ca="1" si="386"/>
        <v>#NAME?</v>
      </c>
      <c r="AG332">
        <f t="shared" si="387"/>
        <v>0</v>
      </c>
      <c r="AH332" t="e">
        <f t="array" aca="1" ref="AH332" ca="1">[1]!LKnum(AE332:AG332)</f>
        <v>#NAME?</v>
      </c>
      <c r="AI332">
        <f t="array" ref="AI332">SUMPRODUCT(([2]符文经济!$BA$6:$BA$205)*(Q332=[2]符文经济!$AU$6:$AU$205)*([2]符文经济!$AT$6:$AT$205=R332))</f>
        <v>0</v>
      </c>
    </row>
    <row r="333" spans="4:35" x14ac:dyDescent="0.2">
      <c r="D333">
        <f t="shared" ref="D333:F335" si="400">D332</f>
        <v>3593.6897503568398</v>
      </c>
      <c r="E333">
        <f t="shared" si="400"/>
        <v>798.59772230152237</v>
      </c>
      <c r="F333">
        <f t="shared" si="400"/>
        <v>22479.233258546272</v>
      </c>
      <c r="G333">
        <f t="shared" si="389"/>
        <v>13</v>
      </c>
      <c r="H333">
        <f t="shared" si="390"/>
        <v>2</v>
      </c>
      <c r="I333">
        <f t="shared" si="391"/>
        <v>150</v>
      </c>
      <c r="J333" t="str">
        <f t="shared" si="384"/>
        <v>{1,100,13,32}</v>
      </c>
      <c r="K333" t="str">
        <f t="shared" si="392"/>
        <v>{2,100,2,5}</v>
      </c>
      <c r="L333" t="str">
        <f t="shared" si="393"/>
        <v>{3,100,150,375}</v>
      </c>
      <c r="O333">
        <v>326</v>
      </c>
      <c r="P333">
        <v>2</v>
      </c>
      <c r="Q333">
        <v>5</v>
      </c>
      <c r="R333">
        <v>2</v>
      </c>
      <c r="S333" s="14">
        <v>1796.8448751784199</v>
      </c>
      <c r="T333" s="14">
        <v>0</v>
      </c>
      <c r="U333" s="14">
        <v>1123.96166292731</v>
      </c>
      <c r="V333">
        <v>1</v>
      </c>
      <c r="W333">
        <v>2</v>
      </c>
      <c r="X333">
        <v>3</v>
      </c>
      <c r="Y333">
        <f t="shared" si="394"/>
        <v>4</v>
      </c>
      <c r="Z333">
        <f t="shared" si="395"/>
        <v>1</v>
      </c>
      <c r="AA333">
        <f t="shared" si="396"/>
        <v>4</v>
      </c>
      <c r="AB333" t="e" vm="1">
        <f t="array" aca="1" ref="AB333" ca="1">_xlfn.SWITCH(Y333,1,1,2,5,3,10,4,50,5,100,6,1000,10000)</f>
        <v>#NAME?</v>
      </c>
      <c r="AC333" t="e" vm="1">
        <f t="array" aca="1" ref="AC333" ca="1">_xlfn.SWITCH(Z333,1,1,2,5,3,10,4,50,5,100,6,1000,10000)</f>
        <v>#NAME?</v>
      </c>
      <c r="AD333" t="e" vm="1">
        <f t="array" aca="1" ref="AD333" ca="1">_xlfn.SWITCH(AA333,1,1,2,5,3,10,4,50,5,100,6,1000,10000)</f>
        <v>#NAME?</v>
      </c>
      <c r="AE333" t="e" vm="2">
        <f t="shared" ca="1" si="385"/>
        <v>#NAME?</v>
      </c>
      <c r="AF333">
        <f t="shared" si="386"/>
        <v>0</v>
      </c>
      <c r="AG333" t="e" vm="2">
        <f t="shared" ca="1" si="387"/>
        <v>#NAME?</v>
      </c>
      <c r="AH333" t="e">
        <f t="array" aca="1" ref="AH333" ca="1">[1]!LKnum(AE333:AG333)</f>
        <v>#NAME?</v>
      </c>
      <c r="AI333">
        <f t="array" ref="AI333">SUMPRODUCT(([2]符文经济!$BA$6:$BA$205)*(Q333=[2]符文经济!$AU$6:$AU$205)*([2]符文经济!$AT$6:$AT$205=R333))</f>
        <v>0</v>
      </c>
    </row>
    <row r="334" spans="4:35" x14ac:dyDescent="0.2">
      <c r="D334">
        <f t="shared" si="400"/>
        <v>3593.6897503568398</v>
      </c>
      <c r="E334">
        <f t="shared" si="400"/>
        <v>798.59772230152237</v>
      </c>
      <c r="F334">
        <f t="shared" si="400"/>
        <v>22479.233258546272</v>
      </c>
      <c r="G334">
        <f t="shared" si="389"/>
        <v>13</v>
      </c>
      <c r="H334">
        <f t="shared" si="390"/>
        <v>2</v>
      </c>
      <c r="I334">
        <f t="shared" si="391"/>
        <v>150</v>
      </c>
      <c r="J334" t="str">
        <f t="shared" si="384"/>
        <v>{1,100,13,32}</v>
      </c>
      <c r="K334" t="str">
        <f t="shared" si="392"/>
        <v>{2,100,2,5}</v>
      </c>
      <c r="L334" t="str">
        <f t="shared" si="393"/>
        <v>{3,100,150,375}</v>
      </c>
      <c r="O334">
        <v>327</v>
      </c>
      <c r="P334">
        <v>3</v>
      </c>
      <c r="Q334">
        <v>5</v>
      </c>
      <c r="R334">
        <v>2</v>
      </c>
      <c r="S334" s="14">
        <v>0</v>
      </c>
      <c r="T334" s="14">
        <v>638.87817784121796</v>
      </c>
      <c r="U334" s="14">
        <v>7493.0777528487597</v>
      </c>
      <c r="V334">
        <v>1</v>
      </c>
      <c r="W334">
        <v>2</v>
      </c>
      <c r="X334">
        <v>3</v>
      </c>
      <c r="Y334">
        <f t="shared" si="394"/>
        <v>1</v>
      </c>
      <c r="Z334">
        <f t="shared" si="395"/>
        <v>3</v>
      </c>
      <c r="AA334">
        <f t="shared" si="396"/>
        <v>4</v>
      </c>
      <c r="AB334" t="e" vm="1">
        <f t="array" aca="1" ref="AB334" ca="1">_xlfn.SWITCH(Y334,1,1,2,5,3,10,4,50,5,100,6,1000,10000)</f>
        <v>#NAME?</v>
      </c>
      <c r="AC334" t="e" vm="1">
        <f t="array" aca="1" ref="AC334" ca="1">_xlfn.SWITCH(Z334,1,1,2,5,3,10,4,50,5,100,6,1000,10000)</f>
        <v>#NAME?</v>
      </c>
      <c r="AD334" t="e" vm="1">
        <f t="array" aca="1" ref="AD334" ca="1">_xlfn.SWITCH(AA334,1,1,2,5,3,10,4,50,5,100,6,1000,10000)</f>
        <v>#NAME?</v>
      </c>
      <c r="AE334">
        <f t="shared" si="385"/>
        <v>0</v>
      </c>
      <c r="AF334" t="e" vm="2">
        <f t="shared" ca="1" si="386"/>
        <v>#NAME?</v>
      </c>
      <c r="AG334" t="e" vm="2">
        <f t="shared" ca="1" si="387"/>
        <v>#NAME?</v>
      </c>
      <c r="AH334" t="e">
        <f t="array" aca="1" ref="AH334" ca="1">[1]!LKnum(AE334:AG334)</f>
        <v>#NAME?</v>
      </c>
      <c r="AI334">
        <f t="array" ref="AI334">SUMPRODUCT(([2]符文经济!$BA$6:$BA$205)*(Q334=[2]符文经济!$AU$6:$AU$205)*([2]符文经济!$AT$6:$AT$205=R334))</f>
        <v>0</v>
      </c>
    </row>
    <row r="335" spans="4:35" x14ac:dyDescent="0.2">
      <c r="D335">
        <f t="shared" si="400"/>
        <v>3593.6897503568398</v>
      </c>
      <c r="E335">
        <f t="shared" si="400"/>
        <v>798.59772230152237</v>
      </c>
      <c r="F335">
        <f t="shared" si="400"/>
        <v>22479.233258546272</v>
      </c>
      <c r="G335">
        <f t="shared" si="389"/>
        <v>13</v>
      </c>
      <c r="H335">
        <f t="shared" si="390"/>
        <v>2</v>
      </c>
      <c r="I335">
        <f t="shared" si="391"/>
        <v>150</v>
      </c>
      <c r="J335" t="str">
        <f t="shared" si="384"/>
        <v>{1,100,13,32}</v>
      </c>
      <c r="K335" t="str">
        <f t="shared" si="392"/>
        <v>{2,100,2,5}</v>
      </c>
      <c r="L335" t="str">
        <f t="shared" si="393"/>
        <v>{3,100,150,375}</v>
      </c>
      <c r="O335">
        <v>328</v>
      </c>
      <c r="P335">
        <v>4</v>
      </c>
      <c r="Q335">
        <v>5</v>
      </c>
      <c r="R335">
        <v>2</v>
      </c>
      <c r="S335" s="14">
        <v>0</v>
      </c>
      <c r="T335" s="14">
        <v>79.859772230152203</v>
      </c>
      <c r="U335" s="14">
        <v>13862.193842770201</v>
      </c>
      <c r="V335">
        <v>1</v>
      </c>
      <c r="W335">
        <v>2</v>
      </c>
      <c r="X335">
        <v>3</v>
      </c>
      <c r="Y335">
        <f t="shared" si="394"/>
        <v>1</v>
      </c>
      <c r="Z335">
        <f t="shared" si="395"/>
        <v>2</v>
      </c>
      <c r="AA335">
        <f t="shared" si="396"/>
        <v>5</v>
      </c>
      <c r="AB335" t="e" vm="1">
        <f t="array" aca="1" ref="AB335" ca="1">_xlfn.SWITCH(Y335,1,1,2,5,3,10,4,50,5,100,6,1000,10000)</f>
        <v>#NAME?</v>
      </c>
      <c r="AC335" t="e" vm="1">
        <f t="array" aca="1" ref="AC335" ca="1">_xlfn.SWITCH(Z335,1,1,2,5,3,10,4,50,5,100,6,1000,10000)</f>
        <v>#NAME?</v>
      </c>
      <c r="AD335" t="e" vm="1">
        <f t="array" aca="1" ref="AD335" ca="1">_xlfn.SWITCH(AA335,1,1,2,5,3,10,4,50,5,100,6,1000,10000)</f>
        <v>#NAME?</v>
      </c>
      <c r="AE335">
        <f t="shared" si="385"/>
        <v>0</v>
      </c>
      <c r="AF335" t="e" vm="2">
        <f t="shared" ca="1" si="386"/>
        <v>#NAME?</v>
      </c>
      <c r="AG335" t="e" vm="2">
        <f t="shared" ca="1" si="387"/>
        <v>#NAME?</v>
      </c>
      <c r="AH335" t="e">
        <f t="array" aca="1" ref="AH335" ca="1">[1]!LKnum(AE335:AG335)</f>
        <v>#NAME?</v>
      </c>
      <c r="AI335">
        <f t="array" ref="AI335">SUMPRODUCT(([2]符文经济!$BA$6:$BA$205)*(Q335=[2]符文经济!$AU$6:$AU$205)*([2]符文经济!$AT$6:$AT$205=R335))</f>
        <v>0</v>
      </c>
    </row>
    <row r="336" spans="4:35" x14ac:dyDescent="0.2">
      <c r="D336">
        <f t="shared" ref="D336" si="401">SUM(S336:S339)</f>
        <v>4674.4035895817196</v>
      </c>
      <c r="E336">
        <f t="shared" ref="E336" si="402">SUM(T336:T339)</f>
        <v>1038.7563532403831</v>
      </c>
      <c r="F336">
        <f t="shared" ref="F336" si="403">SUM(U336:U339)</f>
        <v>29239.309994514628</v>
      </c>
      <c r="G336">
        <f t="shared" si="389"/>
        <v>17</v>
      </c>
      <c r="H336">
        <f t="shared" si="390"/>
        <v>3</v>
      </c>
      <c r="I336">
        <f t="shared" si="391"/>
        <v>150</v>
      </c>
      <c r="J336" t="str">
        <f t="shared" si="384"/>
        <v>{1,100,17,42}</v>
      </c>
      <c r="K336" t="str">
        <f t="shared" si="392"/>
        <v>{2,100,3,7}</v>
      </c>
      <c r="L336" t="str">
        <f t="shared" si="393"/>
        <v>{3,100,150,375}</v>
      </c>
      <c r="O336">
        <v>329</v>
      </c>
      <c r="P336">
        <v>1</v>
      </c>
      <c r="Q336">
        <v>5</v>
      </c>
      <c r="R336">
        <v>3</v>
      </c>
      <c r="S336" s="14">
        <v>2337.2017947908598</v>
      </c>
      <c r="T336" s="14">
        <v>103.875635324038</v>
      </c>
      <c r="U336" s="14">
        <v>0</v>
      </c>
      <c r="V336">
        <v>1</v>
      </c>
      <c r="W336">
        <v>2</v>
      </c>
      <c r="X336">
        <v>3</v>
      </c>
      <c r="Y336">
        <f t="shared" si="394"/>
        <v>4</v>
      </c>
      <c r="Z336">
        <f t="shared" si="395"/>
        <v>3</v>
      </c>
      <c r="AA336">
        <f t="shared" si="396"/>
        <v>1</v>
      </c>
      <c r="AB336" t="e" vm="1">
        <f t="array" aca="1" ref="AB336" ca="1">_xlfn.SWITCH(Y336,1,1,2,5,3,10,4,50,5,100,6,1000,10000)</f>
        <v>#NAME?</v>
      </c>
      <c r="AC336" t="e" vm="1">
        <f t="array" aca="1" ref="AC336" ca="1">_xlfn.SWITCH(Z336,1,1,2,5,3,10,4,50,5,100,6,1000,10000)</f>
        <v>#NAME?</v>
      </c>
      <c r="AD336" t="e" vm="1">
        <f t="array" aca="1" ref="AD336" ca="1">_xlfn.SWITCH(AA336,1,1,2,5,3,10,4,50,5,100,6,1000,10000)</f>
        <v>#NAME?</v>
      </c>
      <c r="AE336" t="e" vm="2">
        <f t="shared" ca="1" si="385"/>
        <v>#NAME?</v>
      </c>
      <c r="AF336" t="e" vm="2">
        <f t="shared" ca="1" si="386"/>
        <v>#NAME?</v>
      </c>
      <c r="AG336">
        <f t="shared" si="387"/>
        <v>0</v>
      </c>
      <c r="AH336" t="e">
        <f t="array" aca="1" ref="AH336" ca="1">[1]!LKnum(AE336:AG336)</f>
        <v>#NAME?</v>
      </c>
      <c r="AI336">
        <f t="array" ref="AI336">SUMPRODUCT(([2]符文经济!$BA$6:$BA$205)*(Q336=[2]符文经济!$AU$6:$AU$205)*([2]符文经济!$AT$6:$AT$205=R336))</f>
        <v>0</v>
      </c>
    </row>
    <row r="337" spans="4:35" x14ac:dyDescent="0.2">
      <c r="D337">
        <f t="shared" ref="D337:F339" si="404">D336</f>
        <v>4674.4035895817196</v>
      </c>
      <c r="E337">
        <f t="shared" si="404"/>
        <v>1038.7563532403831</v>
      </c>
      <c r="F337">
        <f t="shared" si="404"/>
        <v>29239.309994514628</v>
      </c>
      <c r="G337">
        <f t="shared" si="389"/>
        <v>17</v>
      </c>
      <c r="H337">
        <f t="shared" si="390"/>
        <v>3</v>
      </c>
      <c r="I337">
        <f t="shared" si="391"/>
        <v>150</v>
      </c>
      <c r="J337" t="str">
        <f t="shared" si="384"/>
        <v>{1,100,17,42}</v>
      </c>
      <c r="K337" t="str">
        <f t="shared" si="392"/>
        <v>{2,100,3,7}</v>
      </c>
      <c r="L337" t="str">
        <f t="shared" si="393"/>
        <v>{3,100,150,375}</v>
      </c>
      <c r="O337">
        <v>330</v>
      </c>
      <c r="P337">
        <v>2</v>
      </c>
      <c r="Q337">
        <v>5</v>
      </c>
      <c r="R337">
        <v>3</v>
      </c>
      <c r="S337" s="14">
        <v>2337.2017947908598</v>
      </c>
      <c r="T337" s="14">
        <v>0</v>
      </c>
      <c r="U337" s="14">
        <v>1461.9654997257301</v>
      </c>
      <c r="V337">
        <v>1</v>
      </c>
      <c r="W337">
        <v>2</v>
      </c>
      <c r="X337">
        <v>3</v>
      </c>
      <c r="Y337">
        <f t="shared" si="394"/>
        <v>4</v>
      </c>
      <c r="Z337">
        <f t="shared" si="395"/>
        <v>1</v>
      </c>
      <c r="AA337">
        <f t="shared" si="396"/>
        <v>4</v>
      </c>
      <c r="AB337" t="e" vm="1">
        <f t="array" aca="1" ref="AB337" ca="1">_xlfn.SWITCH(Y337,1,1,2,5,3,10,4,50,5,100,6,1000,10000)</f>
        <v>#NAME?</v>
      </c>
      <c r="AC337" t="e" vm="1">
        <f t="array" aca="1" ref="AC337" ca="1">_xlfn.SWITCH(Z337,1,1,2,5,3,10,4,50,5,100,6,1000,10000)</f>
        <v>#NAME?</v>
      </c>
      <c r="AD337" t="e" vm="1">
        <f t="array" aca="1" ref="AD337" ca="1">_xlfn.SWITCH(AA337,1,1,2,5,3,10,4,50,5,100,6,1000,10000)</f>
        <v>#NAME?</v>
      </c>
      <c r="AE337" t="e" vm="2">
        <f t="shared" ca="1" si="385"/>
        <v>#NAME?</v>
      </c>
      <c r="AF337">
        <f t="shared" si="386"/>
        <v>0</v>
      </c>
      <c r="AG337" t="e" vm="2">
        <f t="shared" ca="1" si="387"/>
        <v>#NAME?</v>
      </c>
      <c r="AH337" t="e">
        <f t="array" aca="1" ref="AH337" ca="1">[1]!LKnum(AE337:AG337)</f>
        <v>#NAME?</v>
      </c>
      <c r="AI337">
        <f t="array" ref="AI337">SUMPRODUCT(([2]符文经济!$BA$6:$BA$205)*(Q337=[2]符文经济!$AU$6:$AU$205)*([2]符文经济!$AT$6:$AT$205=R337))</f>
        <v>0</v>
      </c>
    </row>
    <row r="338" spans="4:35" x14ac:dyDescent="0.2">
      <c r="D338">
        <f t="shared" si="404"/>
        <v>4674.4035895817196</v>
      </c>
      <c r="E338">
        <f t="shared" si="404"/>
        <v>1038.7563532403831</v>
      </c>
      <c r="F338">
        <f t="shared" si="404"/>
        <v>29239.309994514628</v>
      </c>
      <c r="G338">
        <f t="shared" si="389"/>
        <v>17</v>
      </c>
      <c r="H338">
        <f t="shared" si="390"/>
        <v>3</v>
      </c>
      <c r="I338">
        <f t="shared" si="391"/>
        <v>150</v>
      </c>
      <c r="J338" t="str">
        <f t="shared" si="384"/>
        <v>{1,100,17,42}</v>
      </c>
      <c r="K338" t="str">
        <f t="shared" si="392"/>
        <v>{2,100,3,7}</v>
      </c>
      <c r="L338" t="str">
        <f t="shared" si="393"/>
        <v>{3,100,150,375}</v>
      </c>
      <c r="O338">
        <v>331</v>
      </c>
      <c r="P338">
        <v>3</v>
      </c>
      <c r="Q338">
        <v>5</v>
      </c>
      <c r="R338">
        <v>3</v>
      </c>
      <c r="S338" s="14">
        <v>0</v>
      </c>
      <c r="T338" s="14">
        <v>831.00508259230696</v>
      </c>
      <c r="U338" s="14">
        <v>9746.4366648382002</v>
      </c>
      <c r="V338">
        <v>1</v>
      </c>
      <c r="W338">
        <v>2</v>
      </c>
      <c r="X338">
        <v>3</v>
      </c>
      <c r="Y338">
        <f t="shared" si="394"/>
        <v>1</v>
      </c>
      <c r="Z338">
        <f t="shared" si="395"/>
        <v>3</v>
      </c>
      <c r="AA338">
        <f t="shared" si="396"/>
        <v>4</v>
      </c>
      <c r="AB338" t="e" vm="1">
        <f t="array" aca="1" ref="AB338" ca="1">_xlfn.SWITCH(Y338,1,1,2,5,3,10,4,50,5,100,6,1000,10000)</f>
        <v>#NAME?</v>
      </c>
      <c r="AC338" t="e" vm="1">
        <f t="array" aca="1" ref="AC338" ca="1">_xlfn.SWITCH(Z338,1,1,2,5,3,10,4,50,5,100,6,1000,10000)</f>
        <v>#NAME?</v>
      </c>
      <c r="AD338" t="e" vm="1">
        <f t="array" aca="1" ref="AD338" ca="1">_xlfn.SWITCH(AA338,1,1,2,5,3,10,4,50,5,100,6,1000,10000)</f>
        <v>#NAME?</v>
      </c>
      <c r="AE338">
        <f t="shared" si="385"/>
        <v>0</v>
      </c>
      <c r="AF338" t="e" vm="2">
        <f t="shared" ca="1" si="386"/>
        <v>#NAME?</v>
      </c>
      <c r="AG338" t="e" vm="2">
        <f t="shared" ca="1" si="387"/>
        <v>#NAME?</v>
      </c>
      <c r="AH338" t="e">
        <f t="array" aca="1" ref="AH338" ca="1">[1]!LKnum(AE338:AG338)</f>
        <v>#NAME?</v>
      </c>
      <c r="AI338">
        <f t="array" ref="AI338">SUMPRODUCT(([2]符文经济!$BA$6:$BA$205)*(Q338=[2]符文经济!$AU$6:$AU$205)*([2]符文经济!$AT$6:$AT$205=R338))</f>
        <v>0</v>
      </c>
    </row>
    <row r="339" spans="4:35" x14ac:dyDescent="0.2">
      <c r="D339">
        <f t="shared" si="404"/>
        <v>4674.4035895817196</v>
      </c>
      <c r="E339">
        <f t="shared" si="404"/>
        <v>1038.7563532403831</v>
      </c>
      <c r="F339">
        <f t="shared" si="404"/>
        <v>29239.309994514628</v>
      </c>
      <c r="G339">
        <f t="shared" si="389"/>
        <v>17</v>
      </c>
      <c r="H339">
        <f t="shared" si="390"/>
        <v>3</v>
      </c>
      <c r="I339">
        <f t="shared" si="391"/>
        <v>150</v>
      </c>
      <c r="J339" t="str">
        <f t="shared" si="384"/>
        <v>{1,100,17,42}</v>
      </c>
      <c r="K339" t="str">
        <f t="shared" si="392"/>
        <v>{2,100,3,7}</v>
      </c>
      <c r="L339" t="str">
        <f t="shared" si="393"/>
        <v>{3,100,150,375}</v>
      </c>
      <c r="O339">
        <v>332</v>
      </c>
      <c r="P339">
        <v>4</v>
      </c>
      <c r="Q339">
        <v>5</v>
      </c>
      <c r="R339">
        <v>3</v>
      </c>
      <c r="S339" s="14">
        <v>0</v>
      </c>
      <c r="T339" s="14">
        <v>103.875635324038</v>
      </c>
      <c r="U339" s="14">
        <v>18030.907829950698</v>
      </c>
      <c r="V339">
        <v>1</v>
      </c>
      <c r="W339">
        <v>2</v>
      </c>
      <c r="X339">
        <v>3</v>
      </c>
      <c r="Y339">
        <f t="shared" si="394"/>
        <v>1</v>
      </c>
      <c r="Z339">
        <f t="shared" si="395"/>
        <v>3</v>
      </c>
      <c r="AA339">
        <f t="shared" si="396"/>
        <v>5</v>
      </c>
      <c r="AB339" t="e" vm="1">
        <f t="array" aca="1" ref="AB339" ca="1">_xlfn.SWITCH(Y339,1,1,2,5,3,10,4,50,5,100,6,1000,10000)</f>
        <v>#NAME?</v>
      </c>
      <c r="AC339" t="e" vm="1">
        <f t="array" aca="1" ref="AC339" ca="1">_xlfn.SWITCH(Z339,1,1,2,5,3,10,4,50,5,100,6,1000,10000)</f>
        <v>#NAME?</v>
      </c>
      <c r="AD339" t="e" vm="1">
        <f t="array" aca="1" ref="AD339" ca="1">_xlfn.SWITCH(AA339,1,1,2,5,3,10,4,50,5,100,6,1000,10000)</f>
        <v>#NAME?</v>
      </c>
      <c r="AE339">
        <f t="shared" si="385"/>
        <v>0</v>
      </c>
      <c r="AF339" t="e" vm="2">
        <f t="shared" ca="1" si="386"/>
        <v>#NAME?</v>
      </c>
      <c r="AG339" t="e" vm="2">
        <f t="shared" ca="1" si="387"/>
        <v>#NAME?</v>
      </c>
      <c r="AH339" t="e">
        <f t="array" aca="1" ref="AH339" ca="1">[1]!LKnum(AE339:AG339)</f>
        <v>#NAME?</v>
      </c>
      <c r="AI339">
        <f t="array" ref="AI339">SUMPRODUCT(([2]符文经济!$BA$6:$BA$205)*(Q339=[2]符文经济!$AU$6:$AU$205)*([2]符文经济!$AT$6:$AT$205=R339))</f>
        <v>0</v>
      </c>
    </row>
    <row r="340" spans="4:35" x14ac:dyDescent="0.2">
      <c r="D340">
        <f t="shared" ref="D340" si="405">SUM(S340:S343)</f>
        <v>6075.5289008769796</v>
      </c>
      <c r="E340">
        <f t="shared" ref="E340" si="406">SUM(T340:T343)</f>
        <v>1350.1175335282242</v>
      </c>
      <c r="F340">
        <f t="shared" ref="F340" si="407">SUM(U340:U343)</f>
        <v>38003.623244964743</v>
      </c>
      <c r="G340">
        <f t="shared" si="389"/>
        <v>22</v>
      </c>
      <c r="H340">
        <f t="shared" si="390"/>
        <v>5</v>
      </c>
      <c r="I340">
        <f t="shared" si="391"/>
        <v>150</v>
      </c>
      <c r="J340" t="str">
        <f t="shared" si="384"/>
        <v>{1,100,22,55}</v>
      </c>
      <c r="K340" t="str">
        <f t="shared" si="392"/>
        <v>{2,100,5,12}</v>
      </c>
      <c r="L340" t="str">
        <f t="shared" si="393"/>
        <v>{3,100,150,375}</v>
      </c>
      <c r="O340">
        <v>333</v>
      </c>
      <c r="P340">
        <v>1</v>
      </c>
      <c r="Q340">
        <v>5</v>
      </c>
      <c r="R340">
        <v>4</v>
      </c>
      <c r="S340" s="14">
        <v>3037.7644504384898</v>
      </c>
      <c r="T340" s="14">
        <v>135.01175335282201</v>
      </c>
      <c r="U340" s="14">
        <v>0</v>
      </c>
      <c r="V340">
        <v>1</v>
      </c>
      <c r="W340">
        <v>2</v>
      </c>
      <c r="X340">
        <v>3</v>
      </c>
      <c r="Y340">
        <f t="shared" si="394"/>
        <v>4</v>
      </c>
      <c r="Z340">
        <f t="shared" si="395"/>
        <v>3</v>
      </c>
      <c r="AA340">
        <f t="shared" si="396"/>
        <v>1</v>
      </c>
      <c r="AB340" t="e" vm="1">
        <f t="array" aca="1" ref="AB340" ca="1">_xlfn.SWITCH(Y340,1,1,2,5,3,10,4,50,5,100,6,1000,10000)</f>
        <v>#NAME?</v>
      </c>
      <c r="AC340" t="e" vm="1">
        <f t="array" aca="1" ref="AC340" ca="1">_xlfn.SWITCH(Z340,1,1,2,5,3,10,4,50,5,100,6,1000,10000)</f>
        <v>#NAME?</v>
      </c>
      <c r="AD340" t="e" vm="1">
        <f t="array" aca="1" ref="AD340" ca="1">_xlfn.SWITCH(AA340,1,1,2,5,3,10,4,50,5,100,6,1000,10000)</f>
        <v>#NAME?</v>
      </c>
      <c r="AE340" t="e" vm="2">
        <f t="shared" ca="1" si="385"/>
        <v>#NAME?</v>
      </c>
      <c r="AF340" t="e" vm="2">
        <f t="shared" ca="1" si="386"/>
        <v>#NAME?</v>
      </c>
      <c r="AG340">
        <f t="shared" si="387"/>
        <v>0</v>
      </c>
      <c r="AH340" t="e">
        <f t="array" aca="1" ref="AH340" ca="1">[1]!LKnum(AE340:AG340)</f>
        <v>#NAME?</v>
      </c>
      <c r="AI340">
        <f t="array" ref="AI340">SUMPRODUCT(([2]符文经济!$BA$6:$BA$205)*(Q340=[2]符文经济!$AU$6:$AU$205)*([2]符文经济!$AT$6:$AT$205=R340))</f>
        <v>0</v>
      </c>
    </row>
    <row r="341" spans="4:35" x14ac:dyDescent="0.2">
      <c r="D341">
        <f t="shared" ref="D341:F343" si="408">D340</f>
        <v>6075.5289008769796</v>
      </c>
      <c r="E341">
        <f t="shared" si="408"/>
        <v>1350.1175335282242</v>
      </c>
      <c r="F341">
        <f t="shared" si="408"/>
        <v>38003.623244964743</v>
      </c>
      <c r="G341">
        <f t="shared" si="389"/>
        <v>22</v>
      </c>
      <c r="H341">
        <f t="shared" si="390"/>
        <v>5</v>
      </c>
      <c r="I341">
        <f t="shared" si="391"/>
        <v>150</v>
      </c>
      <c r="J341" t="str">
        <f t="shared" si="384"/>
        <v>{1,100,22,55}</v>
      </c>
      <c r="K341" t="str">
        <f t="shared" si="392"/>
        <v>{2,100,5,12}</v>
      </c>
      <c r="L341" t="str">
        <f t="shared" si="393"/>
        <v>{3,100,150,375}</v>
      </c>
      <c r="O341">
        <v>334</v>
      </c>
      <c r="P341">
        <v>2</v>
      </c>
      <c r="Q341">
        <v>5</v>
      </c>
      <c r="R341">
        <v>4</v>
      </c>
      <c r="S341" s="14">
        <v>3037.7644504384898</v>
      </c>
      <c r="T341" s="14">
        <v>0</v>
      </c>
      <c r="U341" s="14">
        <v>1900.1811622482401</v>
      </c>
      <c r="V341">
        <v>1</v>
      </c>
      <c r="W341">
        <v>2</v>
      </c>
      <c r="X341">
        <v>3</v>
      </c>
      <c r="Y341">
        <f t="shared" si="394"/>
        <v>4</v>
      </c>
      <c r="Z341">
        <f t="shared" si="395"/>
        <v>1</v>
      </c>
      <c r="AA341">
        <f t="shared" si="396"/>
        <v>4</v>
      </c>
      <c r="AB341" t="e" vm="1">
        <f t="array" aca="1" ref="AB341" ca="1">_xlfn.SWITCH(Y341,1,1,2,5,3,10,4,50,5,100,6,1000,10000)</f>
        <v>#NAME?</v>
      </c>
      <c r="AC341" t="e" vm="1">
        <f t="array" aca="1" ref="AC341" ca="1">_xlfn.SWITCH(Z341,1,1,2,5,3,10,4,50,5,100,6,1000,10000)</f>
        <v>#NAME?</v>
      </c>
      <c r="AD341" t="e" vm="1">
        <f t="array" aca="1" ref="AD341" ca="1">_xlfn.SWITCH(AA341,1,1,2,5,3,10,4,50,5,100,6,1000,10000)</f>
        <v>#NAME?</v>
      </c>
      <c r="AE341" t="e" vm="2">
        <f t="shared" ca="1" si="385"/>
        <v>#NAME?</v>
      </c>
      <c r="AF341">
        <f t="shared" si="386"/>
        <v>0</v>
      </c>
      <c r="AG341" t="e" vm="2">
        <f t="shared" ca="1" si="387"/>
        <v>#NAME?</v>
      </c>
      <c r="AH341" t="e">
        <f t="array" aca="1" ref="AH341" ca="1">[1]!LKnum(AE341:AG341)</f>
        <v>#NAME?</v>
      </c>
      <c r="AI341">
        <f t="array" ref="AI341">SUMPRODUCT(([2]符文经济!$BA$6:$BA$205)*(Q341=[2]符文经济!$AU$6:$AU$205)*([2]符文经济!$AT$6:$AT$205=R341))</f>
        <v>0</v>
      </c>
    </row>
    <row r="342" spans="4:35" x14ac:dyDescent="0.2">
      <c r="D342">
        <f t="shared" si="408"/>
        <v>6075.5289008769796</v>
      </c>
      <c r="E342">
        <f t="shared" si="408"/>
        <v>1350.1175335282242</v>
      </c>
      <c r="F342">
        <f t="shared" si="408"/>
        <v>38003.623244964743</v>
      </c>
      <c r="G342">
        <f t="shared" si="389"/>
        <v>22</v>
      </c>
      <c r="H342">
        <f t="shared" si="390"/>
        <v>5</v>
      </c>
      <c r="I342">
        <f t="shared" si="391"/>
        <v>150</v>
      </c>
      <c r="J342" t="str">
        <f t="shared" si="384"/>
        <v>{1,100,22,55}</v>
      </c>
      <c r="K342" t="str">
        <f t="shared" si="392"/>
        <v>{2,100,5,12}</v>
      </c>
      <c r="L342" t="str">
        <f t="shared" si="393"/>
        <v>{3,100,150,375}</v>
      </c>
      <c r="O342">
        <v>335</v>
      </c>
      <c r="P342">
        <v>3</v>
      </c>
      <c r="Q342">
        <v>5</v>
      </c>
      <c r="R342">
        <v>4</v>
      </c>
      <c r="S342" s="14">
        <v>0</v>
      </c>
      <c r="T342" s="14">
        <v>1080.09402682258</v>
      </c>
      <c r="U342" s="14">
        <v>12667.8744149882</v>
      </c>
      <c r="V342">
        <v>1</v>
      </c>
      <c r="W342">
        <v>2</v>
      </c>
      <c r="X342">
        <v>3</v>
      </c>
      <c r="Y342">
        <f t="shared" si="394"/>
        <v>1</v>
      </c>
      <c r="Z342">
        <f t="shared" si="395"/>
        <v>4</v>
      </c>
      <c r="AA342">
        <f t="shared" si="396"/>
        <v>5</v>
      </c>
      <c r="AB342" t="e" vm="1">
        <f t="array" aca="1" ref="AB342" ca="1">_xlfn.SWITCH(Y342,1,1,2,5,3,10,4,50,5,100,6,1000,10000)</f>
        <v>#NAME?</v>
      </c>
      <c r="AC342" t="e" vm="1">
        <f t="array" aca="1" ref="AC342" ca="1">_xlfn.SWITCH(Z342,1,1,2,5,3,10,4,50,5,100,6,1000,10000)</f>
        <v>#NAME?</v>
      </c>
      <c r="AD342" t="e" vm="1">
        <f t="array" aca="1" ref="AD342" ca="1">_xlfn.SWITCH(AA342,1,1,2,5,3,10,4,50,5,100,6,1000,10000)</f>
        <v>#NAME?</v>
      </c>
      <c r="AE342">
        <f t="shared" si="385"/>
        <v>0</v>
      </c>
      <c r="AF342" t="e" vm="2">
        <f t="shared" ca="1" si="386"/>
        <v>#NAME?</v>
      </c>
      <c r="AG342" t="e" vm="2">
        <f t="shared" ca="1" si="387"/>
        <v>#NAME?</v>
      </c>
      <c r="AH342" t="e">
        <f t="array" aca="1" ref="AH342" ca="1">[1]!LKnum(AE342:AG342)</f>
        <v>#NAME?</v>
      </c>
      <c r="AI342">
        <f t="array" ref="AI342">SUMPRODUCT(([2]符文经济!$BA$6:$BA$205)*(Q342=[2]符文经济!$AU$6:$AU$205)*([2]符文经济!$AT$6:$AT$205=R342))</f>
        <v>0</v>
      </c>
    </row>
    <row r="343" spans="4:35" x14ac:dyDescent="0.2">
      <c r="D343">
        <f t="shared" si="408"/>
        <v>6075.5289008769796</v>
      </c>
      <c r="E343">
        <f t="shared" si="408"/>
        <v>1350.1175335282242</v>
      </c>
      <c r="F343">
        <f t="shared" si="408"/>
        <v>38003.623244964743</v>
      </c>
      <c r="G343">
        <f t="shared" si="389"/>
        <v>22</v>
      </c>
      <c r="H343">
        <f t="shared" si="390"/>
        <v>5</v>
      </c>
      <c r="I343">
        <f t="shared" si="391"/>
        <v>150</v>
      </c>
      <c r="J343" t="str">
        <f t="shared" si="384"/>
        <v>{1,100,22,55}</v>
      </c>
      <c r="K343" t="str">
        <f t="shared" si="392"/>
        <v>{2,100,5,12}</v>
      </c>
      <c r="L343" t="str">
        <f t="shared" si="393"/>
        <v>{3,100,150,375}</v>
      </c>
      <c r="O343">
        <v>336</v>
      </c>
      <c r="P343">
        <v>4</v>
      </c>
      <c r="Q343">
        <v>5</v>
      </c>
      <c r="R343">
        <v>4</v>
      </c>
      <c r="S343" s="14">
        <v>0</v>
      </c>
      <c r="T343" s="14">
        <v>135.01175335282201</v>
      </c>
      <c r="U343" s="14">
        <v>23435.567667728301</v>
      </c>
      <c r="V343">
        <v>1</v>
      </c>
      <c r="W343">
        <v>2</v>
      </c>
      <c r="X343">
        <v>3</v>
      </c>
      <c r="Y343">
        <f t="shared" si="394"/>
        <v>1</v>
      </c>
      <c r="Z343">
        <f t="shared" si="395"/>
        <v>3</v>
      </c>
      <c r="AA343">
        <f t="shared" si="396"/>
        <v>5</v>
      </c>
      <c r="AB343" t="e" vm="1">
        <f t="array" aca="1" ref="AB343" ca="1">_xlfn.SWITCH(Y343,1,1,2,5,3,10,4,50,5,100,6,1000,10000)</f>
        <v>#NAME?</v>
      </c>
      <c r="AC343" t="e" vm="1">
        <f t="array" aca="1" ref="AC343" ca="1">_xlfn.SWITCH(Z343,1,1,2,5,3,10,4,50,5,100,6,1000,10000)</f>
        <v>#NAME?</v>
      </c>
      <c r="AD343" t="e" vm="1">
        <f t="array" aca="1" ref="AD343" ca="1">_xlfn.SWITCH(AA343,1,1,2,5,3,10,4,50,5,100,6,1000,10000)</f>
        <v>#NAME?</v>
      </c>
      <c r="AE343">
        <f t="shared" si="385"/>
        <v>0</v>
      </c>
      <c r="AF343" t="e" vm="2">
        <f t="shared" ca="1" si="386"/>
        <v>#NAME?</v>
      </c>
      <c r="AG343" t="e" vm="2">
        <f t="shared" ca="1" si="387"/>
        <v>#NAME?</v>
      </c>
      <c r="AH343" t="e">
        <f t="array" aca="1" ref="AH343" ca="1">[1]!LKnum(AE343:AG343)</f>
        <v>#NAME?</v>
      </c>
      <c r="AI343">
        <f t="array" ref="AI343">SUMPRODUCT(([2]符文经济!$BA$6:$BA$205)*(Q343=[2]符文经济!$AU$6:$AU$205)*([2]符文经济!$AT$6:$AT$205=R343))</f>
        <v>0</v>
      </c>
    </row>
    <row r="344" spans="4:35" x14ac:dyDescent="0.2">
      <c r="D344">
        <f t="shared" ref="D344" si="409">SUM(S344:S347)</f>
        <v>7890.9906350803603</v>
      </c>
      <c r="E344">
        <f t="shared" ref="E344" si="410">SUM(T344:T347)</f>
        <v>1753.5534744623003</v>
      </c>
      <c r="F344">
        <f t="shared" ref="F344" si="411">SUM(U344:U347)</f>
        <v>49359.691973788722</v>
      </c>
      <c r="G344">
        <f t="shared" si="389"/>
        <v>29</v>
      </c>
      <c r="H344">
        <f t="shared" si="390"/>
        <v>6</v>
      </c>
      <c r="I344">
        <f t="shared" si="391"/>
        <v>185</v>
      </c>
      <c r="J344" t="str">
        <f t="shared" si="384"/>
        <v>{1,100,29,72}</v>
      </c>
      <c r="K344" t="str">
        <f t="shared" si="392"/>
        <v>{2,100,6,15}</v>
      </c>
      <c r="L344" t="str">
        <f t="shared" si="393"/>
        <v>{3,100,185,462}</v>
      </c>
      <c r="O344">
        <v>337</v>
      </c>
      <c r="P344">
        <v>1</v>
      </c>
      <c r="Q344">
        <v>5</v>
      </c>
      <c r="R344">
        <v>5</v>
      </c>
      <c r="S344" s="14">
        <v>3945.4953175401802</v>
      </c>
      <c r="T344" s="14">
        <v>175.35534744623001</v>
      </c>
      <c r="U344" s="14">
        <v>0</v>
      </c>
      <c r="V344">
        <v>1</v>
      </c>
      <c r="W344">
        <v>2</v>
      </c>
      <c r="X344">
        <v>3</v>
      </c>
      <c r="Y344">
        <f t="shared" si="394"/>
        <v>4</v>
      </c>
      <c r="Z344">
        <f t="shared" si="395"/>
        <v>3</v>
      </c>
      <c r="AA344">
        <f t="shared" si="396"/>
        <v>1</v>
      </c>
      <c r="AB344" t="e" vm="1">
        <f t="array" aca="1" ref="AB344" ca="1">_xlfn.SWITCH(Y344,1,1,2,5,3,10,4,50,5,100,6,1000,10000)</f>
        <v>#NAME?</v>
      </c>
      <c r="AC344" t="e" vm="1">
        <f t="array" aca="1" ref="AC344" ca="1">_xlfn.SWITCH(Z344,1,1,2,5,3,10,4,50,5,100,6,1000,10000)</f>
        <v>#NAME?</v>
      </c>
      <c r="AD344" t="e" vm="1">
        <f t="array" aca="1" ref="AD344" ca="1">_xlfn.SWITCH(AA344,1,1,2,5,3,10,4,50,5,100,6,1000,10000)</f>
        <v>#NAME?</v>
      </c>
      <c r="AE344" t="e" vm="2">
        <f t="shared" ca="1" si="385"/>
        <v>#NAME?</v>
      </c>
      <c r="AF344" t="e" vm="2">
        <f t="shared" ca="1" si="386"/>
        <v>#NAME?</v>
      </c>
      <c r="AG344">
        <f t="shared" si="387"/>
        <v>0</v>
      </c>
      <c r="AH344" t="e">
        <f t="array" aca="1" ref="AH344" ca="1">[1]!LKnum(AE344:AG344)</f>
        <v>#NAME?</v>
      </c>
      <c r="AI344">
        <f t="array" ref="AI344">SUMPRODUCT(([2]符文经济!$BA$6:$BA$205)*(Q344=[2]符文经济!$AU$6:$AU$205)*([2]符文经济!$AT$6:$AT$205=R344))</f>
        <v>1.5</v>
      </c>
    </row>
    <row r="345" spans="4:35" x14ac:dyDescent="0.2">
      <c r="D345">
        <f t="shared" ref="D345:F347" si="412">D344</f>
        <v>7890.9906350803603</v>
      </c>
      <c r="E345">
        <f t="shared" si="412"/>
        <v>1753.5534744623003</v>
      </c>
      <c r="F345">
        <f t="shared" si="412"/>
        <v>49359.691973788722</v>
      </c>
      <c r="G345">
        <f t="shared" si="389"/>
        <v>29</v>
      </c>
      <c r="H345">
        <f t="shared" si="390"/>
        <v>6</v>
      </c>
      <c r="I345">
        <f t="shared" si="391"/>
        <v>185</v>
      </c>
      <c r="J345" t="str">
        <f t="shared" si="384"/>
        <v>{1,100,29,72}</v>
      </c>
      <c r="K345" t="str">
        <f t="shared" si="392"/>
        <v>{2,100,6,15}</v>
      </c>
      <c r="L345" t="str">
        <f t="shared" si="393"/>
        <v>{3,100,185,462}</v>
      </c>
      <c r="O345">
        <v>338</v>
      </c>
      <c r="P345">
        <v>2</v>
      </c>
      <c r="Q345">
        <v>5</v>
      </c>
      <c r="R345">
        <v>5</v>
      </c>
      <c r="S345" s="14">
        <v>3945.4953175401802</v>
      </c>
      <c r="T345" s="14">
        <v>0</v>
      </c>
      <c r="U345" s="14">
        <v>2467.9845986894302</v>
      </c>
      <c r="V345">
        <v>1</v>
      </c>
      <c r="W345">
        <v>2</v>
      </c>
      <c r="X345">
        <v>3</v>
      </c>
      <c r="Y345">
        <f t="shared" si="394"/>
        <v>4</v>
      </c>
      <c r="Z345">
        <f t="shared" si="395"/>
        <v>1</v>
      </c>
      <c r="AA345">
        <f t="shared" si="396"/>
        <v>4</v>
      </c>
      <c r="AB345" t="e" vm="1">
        <f t="array" aca="1" ref="AB345" ca="1">_xlfn.SWITCH(Y345,1,1,2,5,3,10,4,50,5,100,6,1000,10000)</f>
        <v>#NAME?</v>
      </c>
      <c r="AC345" t="e" vm="1">
        <f t="array" aca="1" ref="AC345" ca="1">_xlfn.SWITCH(Z345,1,1,2,5,3,10,4,50,5,100,6,1000,10000)</f>
        <v>#NAME?</v>
      </c>
      <c r="AD345" t="e" vm="1">
        <f t="array" aca="1" ref="AD345" ca="1">_xlfn.SWITCH(AA345,1,1,2,5,3,10,4,50,5,100,6,1000,10000)</f>
        <v>#NAME?</v>
      </c>
      <c r="AE345" t="e" vm="2">
        <f t="shared" ca="1" si="385"/>
        <v>#NAME?</v>
      </c>
      <c r="AF345">
        <f t="shared" si="386"/>
        <v>0</v>
      </c>
      <c r="AG345" t="e" vm="2">
        <f t="shared" ca="1" si="387"/>
        <v>#NAME?</v>
      </c>
      <c r="AH345" t="e">
        <f t="array" aca="1" ref="AH345" ca="1">[1]!LKnum(AE345:AG345)</f>
        <v>#NAME?</v>
      </c>
      <c r="AI345">
        <f t="array" ref="AI345">SUMPRODUCT(([2]符文经济!$BA$6:$BA$205)*(Q345=[2]符文经济!$AU$6:$AU$205)*([2]符文经济!$AT$6:$AT$205=R345))</f>
        <v>1.5</v>
      </c>
    </row>
    <row r="346" spans="4:35" x14ac:dyDescent="0.2">
      <c r="D346">
        <f t="shared" si="412"/>
        <v>7890.9906350803603</v>
      </c>
      <c r="E346">
        <f t="shared" si="412"/>
        <v>1753.5534744623003</v>
      </c>
      <c r="F346">
        <f t="shared" si="412"/>
        <v>49359.691973788722</v>
      </c>
      <c r="G346">
        <f t="shared" si="389"/>
        <v>29</v>
      </c>
      <c r="H346">
        <f t="shared" si="390"/>
        <v>6</v>
      </c>
      <c r="I346">
        <f t="shared" si="391"/>
        <v>185</v>
      </c>
      <c r="J346" t="str">
        <f t="shared" si="384"/>
        <v>{1,100,29,72}</v>
      </c>
      <c r="K346" t="str">
        <f t="shared" si="392"/>
        <v>{2,100,6,15}</v>
      </c>
      <c r="L346" t="str">
        <f t="shared" si="393"/>
        <v>{3,100,185,462}</v>
      </c>
      <c r="O346">
        <v>339</v>
      </c>
      <c r="P346">
        <v>3</v>
      </c>
      <c r="Q346">
        <v>5</v>
      </c>
      <c r="R346">
        <v>5</v>
      </c>
      <c r="S346" s="14">
        <v>0</v>
      </c>
      <c r="T346" s="14">
        <v>1402.8427795698401</v>
      </c>
      <c r="U346" s="14">
        <v>16453.230657929598</v>
      </c>
      <c r="V346">
        <v>1</v>
      </c>
      <c r="W346">
        <v>2</v>
      </c>
      <c r="X346">
        <v>3</v>
      </c>
      <c r="Y346">
        <f t="shared" si="394"/>
        <v>1</v>
      </c>
      <c r="Z346">
        <f t="shared" si="395"/>
        <v>4</v>
      </c>
      <c r="AA346">
        <f t="shared" si="396"/>
        <v>5</v>
      </c>
      <c r="AB346" t="e" vm="1">
        <f t="array" aca="1" ref="AB346" ca="1">_xlfn.SWITCH(Y346,1,1,2,5,3,10,4,50,5,100,6,1000,10000)</f>
        <v>#NAME?</v>
      </c>
      <c r="AC346" t="e" vm="1">
        <f t="array" aca="1" ref="AC346" ca="1">_xlfn.SWITCH(Z346,1,1,2,5,3,10,4,50,5,100,6,1000,10000)</f>
        <v>#NAME?</v>
      </c>
      <c r="AD346" t="e" vm="1">
        <f t="array" aca="1" ref="AD346" ca="1">_xlfn.SWITCH(AA346,1,1,2,5,3,10,4,50,5,100,6,1000,10000)</f>
        <v>#NAME?</v>
      </c>
      <c r="AE346">
        <f t="shared" si="385"/>
        <v>0</v>
      </c>
      <c r="AF346" t="e" vm="2">
        <f t="shared" ca="1" si="386"/>
        <v>#NAME?</v>
      </c>
      <c r="AG346" t="e" vm="2">
        <f t="shared" ca="1" si="387"/>
        <v>#NAME?</v>
      </c>
      <c r="AH346" t="e">
        <f t="array" aca="1" ref="AH346" ca="1">[1]!LKnum(AE346:AG346)</f>
        <v>#NAME?</v>
      </c>
      <c r="AI346">
        <f t="array" ref="AI346">SUMPRODUCT(([2]符文经济!$BA$6:$BA$205)*(Q346=[2]符文经济!$AU$6:$AU$205)*([2]符文经济!$AT$6:$AT$205=R346))</f>
        <v>1.5</v>
      </c>
    </row>
    <row r="347" spans="4:35" x14ac:dyDescent="0.2">
      <c r="D347">
        <f t="shared" si="412"/>
        <v>7890.9906350803603</v>
      </c>
      <c r="E347">
        <f t="shared" si="412"/>
        <v>1753.5534744623003</v>
      </c>
      <c r="F347">
        <f t="shared" si="412"/>
        <v>49359.691973788722</v>
      </c>
      <c r="G347">
        <f t="shared" si="389"/>
        <v>29</v>
      </c>
      <c r="H347">
        <f t="shared" si="390"/>
        <v>6</v>
      </c>
      <c r="I347">
        <f t="shared" si="391"/>
        <v>185</v>
      </c>
      <c r="J347" t="str">
        <f t="shared" si="384"/>
        <v>{1,100,29,72}</v>
      </c>
      <c r="K347" t="str">
        <f t="shared" si="392"/>
        <v>{2,100,6,15}</v>
      </c>
      <c r="L347" t="str">
        <f t="shared" si="393"/>
        <v>{3,100,185,462}</v>
      </c>
      <c r="O347">
        <v>340</v>
      </c>
      <c r="P347">
        <v>4</v>
      </c>
      <c r="Q347">
        <v>5</v>
      </c>
      <c r="R347">
        <v>5</v>
      </c>
      <c r="S347" s="14">
        <v>0</v>
      </c>
      <c r="T347" s="14">
        <v>175.35534744623001</v>
      </c>
      <c r="U347" s="14">
        <v>30438.476717169699</v>
      </c>
      <c r="V347">
        <v>1</v>
      </c>
      <c r="W347">
        <v>2</v>
      </c>
      <c r="X347">
        <v>3</v>
      </c>
      <c r="Y347">
        <f t="shared" si="394"/>
        <v>1</v>
      </c>
      <c r="Z347">
        <f t="shared" si="395"/>
        <v>3</v>
      </c>
      <c r="AA347">
        <f t="shared" si="396"/>
        <v>5</v>
      </c>
      <c r="AB347" t="e" vm="1">
        <f t="array" aca="1" ref="AB347" ca="1">_xlfn.SWITCH(Y347,1,1,2,5,3,10,4,50,5,100,6,1000,10000)</f>
        <v>#NAME?</v>
      </c>
      <c r="AC347" t="e" vm="1">
        <f t="array" aca="1" ref="AC347" ca="1">_xlfn.SWITCH(Z347,1,1,2,5,3,10,4,50,5,100,6,1000,10000)</f>
        <v>#NAME?</v>
      </c>
      <c r="AD347" t="e" vm="1">
        <f t="array" aca="1" ref="AD347" ca="1">_xlfn.SWITCH(AA347,1,1,2,5,3,10,4,50,5,100,6,1000,10000)</f>
        <v>#NAME?</v>
      </c>
      <c r="AE347">
        <f t="shared" si="385"/>
        <v>0</v>
      </c>
      <c r="AF347" t="e" vm="2">
        <f t="shared" ca="1" si="386"/>
        <v>#NAME?</v>
      </c>
      <c r="AG347" t="e" vm="2">
        <f t="shared" ca="1" si="387"/>
        <v>#NAME?</v>
      </c>
      <c r="AH347" t="e">
        <f t="array" aca="1" ref="AH347" ca="1">[1]!LKnum(AE347:AG347)</f>
        <v>#NAME?</v>
      </c>
      <c r="AI347">
        <f t="array" ref="AI347">SUMPRODUCT(([2]符文经济!$BA$6:$BA$205)*(Q347=[2]符文经济!$AU$6:$AU$205)*([2]符文经济!$AT$6:$AT$205=R347))</f>
        <v>1.5</v>
      </c>
    </row>
    <row r="348" spans="4:35" x14ac:dyDescent="0.2">
      <c r="D348">
        <f t="shared" ref="D348" si="413">SUM(S348:S351)</f>
        <v>10241.99307134742</v>
      </c>
      <c r="E348">
        <f t="shared" ref="E348" si="414">SUM(T348:T351)</f>
        <v>2275.9984602994259</v>
      </c>
      <c r="F348">
        <f t="shared" ref="F348" si="415">SUM(U348:U351)</f>
        <v>64065.672686511578</v>
      </c>
      <c r="G348">
        <f t="shared" si="389"/>
        <v>38</v>
      </c>
      <c r="H348">
        <f t="shared" si="390"/>
        <v>8</v>
      </c>
      <c r="I348">
        <f t="shared" si="391"/>
        <v>240</v>
      </c>
      <c r="J348" t="str">
        <f t="shared" si="384"/>
        <v>{1,100,38,95}</v>
      </c>
      <c r="K348" t="str">
        <f t="shared" si="392"/>
        <v>{2,100,8,20}</v>
      </c>
      <c r="L348" t="str">
        <f t="shared" si="393"/>
        <v>{3,100,240,600}</v>
      </c>
      <c r="O348">
        <v>341</v>
      </c>
      <c r="P348">
        <v>1</v>
      </c>
      <c r="Q348">
        <v>5</v>
      </c>
      <c r="R348">
        <v>6</v>
      </c>
      <c r="S348" s="14">
        <v>5120.9965356737102</v>
      </c>
      <c r="T348" s="14">
        <v>227.599846029943</v>
      </c>
      <c r="U348" s="14">
        <v>0</v>
      </c>
      <c r="V348">
        <v>1</v>
      </c>
      <c r="W348">
        <v>2</v>
      </c>
      <c r="X348">
        <v>3</v>
      </c>
      <c r="Y348">
        <f t="shared" si="394"/>
        <v>4</v>
      </c>
      <c r="Z348">
        <f t="shared" si="395"/>
        <v>3</v>
      </c>
      <c r="AA348">
        <f t="shared" si="396"/>
        <v>1</v>
      </c>
      <c r="AB348" t="e" vm="1">
        <f t="array" aca="1" ref="AB348" ca="1">_xlfn.SWITCH(Y348,1,1,2,5,3,10,4,50,5,100,6,1000,10000)</f>
        <v>#NAME?</v>
      </c>
      <c r="AC348" t="e" vm="1">
        <f t="array" aca="1" ref="AC348" ca="1">_xlfn.SWITCH(Z348,1,1,2,5,3,10,4,50,5,100,6,1000,10000)</f>
        <v>#NAME?</v>
      </c>
      <c r="AD348" t="e" vm="1">
        <f t="array" aca="1" ref="AD348" ca="1">_xlfn.SWITCH(AA348,1,1,2,5,3,10,4,50,5,100,6,1000,10000)</f>
        <v>#NAME?</v>
      </c>
      <c r="AE348" t="e" vm="2">
        <f t="shared" ca="1" si="385"/>
        <v>#NAME?</v>
      </c>
      <c r="AF348" t="e" vm="2">
        <f t="shared" ca="1" si="386"/>
        <v>#NAME?</v>
      </c>
      <c r="AG348">
        <f t="shared" si="387"/>
        <v>0</v>
      </c>
      <c r="AH348" t="e">
        <f t="array" aca="1" ref="AH348" ca="1">[1]!LKnum(AE348:AG348)</f>
        <v>#NAME?</v>
      </c>
      <c r="AI348">
        <f t="array" ref="AI348">SUMPRODUCT(([2]符文经济!$BA$6:$BA$205)*(Q348=[2]符文经济!$AU$6:$AU$205)*([2]符文经济!$AT$6:$AT$205=R348))</f>
        <v>0</v>
      </c>
    </row>
    <row r="349" spans="4:35" x14ac:dyDescent="0.2">
      <c r="D349">
        <f t="shared" ref="D349:F351" si="416">D348</f>
        <v>10241.99307134742</v>
      </c>
      <c r="E349">
        <f t="shared" si="416"/>
        <v>2275.9984602994259</v>
      </c>
      <c r="F349">
        <f t="shared" si="416"/>
        <v>64065.672686511578</v>
      </c>
      <c r="G349">
        <f t="shared" si="389"/>
        <v>38</v>
      </c>
      <c r="H349">
        <f t="shared" si="390"/>
        <v>8</v>
      </c>
      <c r="I349">
        <f t="shared" si="391"/>
        <v>240</v>
      </c>
      <c r="J349" t="str">
        <f t="shared" si="384"/>
        <v>{1,100,38,95}</v>
      </c>
      <c r="K349" t="str">
        <f t="shared" si="392"/>
        <v>{2,100,8,20}</v>
      </c>
      <c r="L349" t="str">
        <f t="shared" si="393"/>
        <v>{3,100,240,600}</v>
      </c>
      <c r="O349">
        <v>342</v>
      </c>
      <c r="P349">
        <v>2</v>
      </c>
      <c r="Q349">
        <v>5</v>
      </c>
      <c r="R349">
        <v>6</v>
      </c>
      <c r="S349" s="14">
        <v>5120.9965356737102</v>
      </c>
      <c r="T349" s="14">
        <v>0</v>
      </c>
      <c r="U349" s="14">
        <v>3203.2836343255799</v>
      </c>
      <c r="V349">
        <v>1</v>
      </c>
      <c r="W349">
        <v>2</v>
      </c>
      <c r="X349">
        <v>3</v>
      </c>
      <c r="Y349">
        <f t="shared" si="394"/>
        <v>4</v>
      </c>
      <c r="Z349">
        <f t="shared" si="395"/>
        <v>1</v>
      </c>
      <c r="AA349">
        <f t="shared" si="396"/>
        <v>4</v>
      </c>
      <c r="AB349" t="e" vm="1">
        <f t="array" aca="1" ref="AB349" ca="1">_xlfn.SWITCH(Y349,1,1,2,5,3,10,4,50,5,100,6,1000,10000)</f>
        <v>#NAME?</v>
      </c>
      <c r="AC349" t="e" vm="1">
        <f t="array" aca="1" ref="AC349" ca="1">_xlfn.SWITCH(Z349,1,1,2,5,3,10,4,50,5,100,6,1000,10000)</f>
        <v>#NAME?</v>
      </c>
      <c r="AD349" t="e" vm="1">
        <f t="array" aca="1" ref="AD349" ca="1">_xlfn.SWITCH(AA349,1,1,2,5,3,10,4,50,5,100,6,1000,10000)</f>
        <v>#NAME?</v>
      </c>
      <c r="AE349" t="e" vm="2">
        <f t="shared" ca="1" si="385"/>
        <v>#NAME?</v>
      </c>
      <c r="AF349">
        <f t="shared" si="386"/>
        <v>0</v>
      </c>
      <c r="AG349" t="e" vm="2">
        <f t="shared" ca="1" si="387"/>
        <v>#NAME?</v>
      </c>
      <c r="AH349" t="e">
        <f t="array" aca="1" ref="AH349" ca="1">[1]!LKnum(AE349:AG349)</f>
        <v>#NAME?</v>
      </c>
      <c r="AI349">
        <f t="array" ref="AI349">SUMPRODUCT(([2]符文经济!$BA$6:$BA$205)*(Q349=[2]符文经济!$AU$6:$AU$205)*([2]符文经济!$AT$6:$AT$205=R349))</f>
        <v>0</v>
      </c>
    </row>
    <row r="350" spans="4:35" x14ac:dyDescent="0.2">
      <c r="D350">
        <f t="shared" si="416"/>
        <v>10241.99307134742</v>
      </c>
      <c r="E350">
        <f t="shared" si="416"/>
        <v>2275.9984602994259</v>
      </c>
      <c r="F350">
        <f t="shared" si="416"/>
        <v>64065.672686511578</v>
      </c>
      <c r="G350">
        <f t="shared" si="389"/>
        <v>38</v>
      </c>
      <c r="H350">
        <f t="shared" si="390"/>
        <v>8</v>
      </c>
      <c r="I350">
        <f t="shared" si="391"/>
        <v>240</v>
      </c>
      <c r="J350" t="str">
        <f t="shared" si="384"/>
        <v>{1,100,38,95}</v>
      </c>
      <c r="K350" t="str">
        <f t="shared" si="392"/>
        <v>{2,100,8,20}</v>
      </c>
      <c r="L350" t="str">
        <f t="shared" si="393"/>
        <v>{3,100,240,600}</v>
      </c>
      <c r="O350">
        <v>343</v>
      </c>
      <c r="P350">
        <v>3</v>
      </c>
      <c r="Q350">
        <v>5</v>
      </c>
      <c r="R350">
        <v>6</v>
      </c>
      <c r="S350" s="14">
        <v>0</v>
      </c>
      <c r="T350" s="14">
        <v>1820.7987682395401</v>
      </c>
      <c r="U350" s="14">
        <v>21355.2242288372</v>
      </c>
      <c r="V350">
        <v>1</v>
      </c>
      <c r="W350">
        <v>2</v>
      </c>
      <c r="X350">
        <v>3</v>
      </c>
      <c r="Y350">
        <f t="shared" si="394"/>
        <v>1</v>
      </c>
      <c r="Z350">
        <f t="shared" si="395"/>
        <v>4</v>
      </c>
      <c r="AA350">
        <f t="shared" si="396"/>
        <v>5</v>
      </c>
      <c r="AB350" t="e" vm="1">
        <f t="array" aca="1" ref="AB350" ca="1">_xlfn.SWITCH(Y350,1,1,2,5,3,10,4,50,5,100,6,1000,10000)</f>
        <v>#NAME?</v>
      </c>
      <c r="AC350" t="e" vm="1">
        <f t="array" aca="1" ref="AC350" ca="1">_xlfn.SWITCH(Z350,1,1,2,5,3,10,4,50,5,100,6,1000,10000)</f>
        <v>#NAME?</v>
      </c>
      <c r="AD350" t="e" vm="1">
        <f t="array" aca="1" ref="AD350" ca="1">_xlfn.SWITCH(AA350,1,1,2,5,3,10,4,50,5,100,6,1000,10000)</f>
        <v>#NAME?</v>
      </c>
      <c r="AE350">
        <f t="shared" si="385"/>
        <v>0</v>
      </c>
      <c r="AF350" t="e" vm="2">
        <f t="shared" ca="1" si="386"/>
        <v>#NAME?</v>
      </c>
      <c r="AG350" t="e" vm="2">
        <f t="shared" ca="1" si="387"/>
        <v>#NAME?</v>
      </c>
      <c r="AH350" t="e">
        <f t="array" aca="1" ref="AH350" ca="1">[1]!LKnum(AE350:AG350)</f>
        <v>#NAME?</v>
      </c>
      <c r="AI350">
        <f t="array" ref="AI350">SUMPRODUCT(([2]符文经济!$BA$6:$BA$205)*(Q350=[2]符文经济!$AU$6:$AU$205)*([2]符文经济!$AT$6:$AT$205=R350))</f>
        <v>0</v>
      </c>
    </row>
    <row r="351" spans="4:35" x14ac:dyDescent="0.2">
      <c r="D351">
        <f t="shared" si="416"/>
        <v>10241.99307134742</v>
      </c>
      <c r="E351">
        <f t="shared" si="416"/>
        <v>2275.9984602994259</v>
      </c>
      <c r="F351">
        <f t="shared" si="416"/>
        <v>64065.672686511578</v>
      </c>
      <c r="G351">
        <f t="shared" si="389"/>
        <v>38</v>
      </c>
      <c r="H351">
        <f t="shared" si="390"/>
        <v>8</v>
      </c>
      <c r="I351">
        <f t="shared" si="391"/>
        <v>240</v>
      </c>
      <c r="J351" t="str">
        <f t="shared" si="384"/>
        <v>{1,100,38,95}</v>
      </c>
      <c r="K351" t="str">
        <f t="shared" si="392"/>
        <v>{2,100,8,20}</v>
      </c>
      <c r="L351" t="str">
        <f t="shared" si="393"/>
        <v>{3,100,240,600}</v>
      </c>
      <c r="O351">
        <v>344</v>
      </c>
      <c r="P351">
        <v>4</v>
      </c>
      <c r="Q351">
        <v>5</v>
      </c>
      <c r="R351">
        <v>6</v>
      </c>
      <c r="S351" s="14">
        <v>0</v>
      </c>
      <c r="T351" s="14">
        <v>227.599846029943</v>
      </c>
      <c r="U351" s="14">
        <v>39507.164823348801</v>
      </c>
      <c r="V351">
        <v>1</v>
      </c>
      <c r="W351">
        <v>2</v>
      </c>
      <c r="X351">
        <v>3</v>
      </c>
      <c r="Y351">
        <f t="shared" si="394"/>
        <v>1</v>
      </c>
      <c r="Z351">
        <f t="shared" si="395"/>
        <v>3</v>
      </c>
      <c r="AA351">
        <f t="shared" si="396"/>
        <v>5</v>
      </c>
      <c r="AB351" t="e" vm="1">
        <f t="array" aca="1" ref="AB351" ca="1">_xlfn.SWITCH(Y351,1,1,2,5,3,10,4,50,5,100,6,1000,10000)</f>
        <v>#NAME?</v>
      </c>
      <c r="AC351" t="e" vm="1">
        <f t="array" aca="1" ref="AC351" ca="1">_xlfn.SWITCH(Z351,1,1,2,5,3,10,4,50,5,100,6,1000,10000)</f>
        <v>#NAME?</v>
      </c>
      <c r="AD351" t="e" vm="1">
        <f t="array" aca="1" ref="AD351" ca="1">_xlfn.SWITCH(AA351,1,1,2,5,3,10,4,50,5,100,6,1000,10000)</f>
        <v>#NAME?</v>
      </c>
      <c r="AE351">
        <f t="shared" si="385"/>
        <v>0</v>
      </c>
      <c r="AF351" t="e" vm="2">
        <f t="shared" ca="1" si="386"/>
        <v>#NAME?</v>
      </c>
      <c r="AG351" t="e" vm="2">
        <f t="shared" ca="1" si="387"/>
        <v>#NAME?</v>
      </c>
      <c r="AH351" t="e">
        <f t="array" aca="1" ref="AH351" ca="1">[1]!LKnum(AE351:AG351)</f>
        <v>#NAME?</v>
      </c>
      <c r="AI351">
        <f t="array" ref="AI351">SUMPRODUCT(([2]符文经济!$BA$6:$BA$205)*(Q351=[2]符文经济!$AU$6:$AU$205)*([2]符文经济!$AT$6:$AT$205=R351))</f>
        <v>0</v>
      </c>
    </row>
    <row r="352" spans="4:35" x14ac:dyDescent="0.2">
      <c r="D352">
        <f t="shared" ref="D352" si="417">SUM(S352:S355)</f>
        <v>13284.881981487521</v>
      </c>
      <c r="E352">
        <f t="shared" ref="E352" si="418">SUM(T352:T355)</f>
        <v>2952.1959958861144</v>
      </c>
      <c r="F352">
        <f t="shared" ref="F352" si="419">SUM(U352:U355)</f>
        <v>83099.538808118421</v>
      </c>
      <c r="G352">
        <f t="shared" si="389"/>
        <v>49</v>
      </c>
      <c r="H352">
        <f t="shared" si="390"/>
        <v>11</v>
      </c>
      <c r="I352">
        <f t="shared" si="391"/>
        <v>311</v>
      </c>
      <c r="J352" t="str">
        <f t="shared" si="384"/>
        <v>{1,100,49,122}</v>
      </c>
      <c r="K352" t="str">
        <f t="shared" si="392"/>
        <v>{2,100,11,27}</v>
      </c>
      <c r="L352" t="str">
        <f t="shared" si="393"/>
        <v>{3,100,311,777}</v>
      </c>
      <c r="O352">
        <v>345</v>
      </c>
      <c r="P352">
        <v>1</v>
      </c>
      <c r="Q352">
        <v>5</v>
      </c>
      <c r="R352">
        <v>7</v>
      </c>
      <c r="S352" s="14">
        <v>6642.4409907437603</v>
      </c>
      <c r="T352" s="14">
        <v>295.21959958861203</v>
      </c>
      <c r="U352" s="14">
        <v>0</v>
      </c>
      <c r="V352">
        <v>1</v>
      </c>
      <c r="W352">
        <v>2</v>
      </c>
      <c r="X352">
        <v>3</v>
      </c>
      <c r="Y352">
        <f t="shared" si="394"/>
        <v>4</v>
      </c>
      <c r="Z352">
        <f t="shared" si="395"/>
        <v>3</v>
      </c>
      <c r="AA352">
        <f t="shared" si="396"/>
        <v>1</v>
      </c>
      <c r="AB352" t="e" vm="1">
        <f t="array" aca="1" ref="AB352" ca="1">_xlfn.SWITCH(Y352,1,1,2,5,3,10,4,50,5,100,6,1000,10000)</f>
        <v>#NAME?</v>
      </c>
      <c r="AC352" t="e" vm="1">
        <f t="array" aca="1" ref="AC352" ca="1">_xlfn.SWITCH(Z352,1,1,2,5,3,10,4,50,5,100,6,1000,10000)</f>
        <v>#NAME?</v>
      </c>
      <c r="AD352" t="e" vm="1">
        <f t="array" aca="1" ref="AD352" ca="1">_xlfn.SWITCH(AA352,1,1,2,5,3,10,4,50,5,100,6,1000,10000)</f>
        <v>#NAME?</v>
      </c>
      <c r="AE352" t="e" vm="2">
        <f t="shared" ca="1" si="385"/>
        <v>#NAME?</v>
      </c>
      <c r="AF352" t="e" vm="2">
        <f t="shared" ca="1" si="386"/>
        <v>#NAME?</v>
      </c>
      <c r="AG352">
        <f t="shared" si="387"/>
        <v>0</v>
      </c>
      <c r="AH352" t="e">
        <f t="array" aca="1" ref="AH352" ca="1">[1]!LKnum(AE352:AG352)</f>
        <v>#NAME?</v>
      </c>
      <c r="AI352">
        <f t="array" ref="AI352">SUMPRODUCT(([2]符文经济!$BA$6:$BA$205)*(Q352=[2]符文经济!$AU$6:$AU$205)*([2]符文经济!$AT$6:$AT$205=R352))</f>
        <v>0</v>
      </c>
    </row>
    <row r="353" spans="4:35" x14ac:dyDescent="0.2">
      <c r="D353">
        <f t="shared" ref="D353:F355" si="420">D352</f>
        <v>13284.881981487521</v>
      </c>
      <c r="E353">
        <f t="shared" si="420"/>
        <v>2952.1959958861144</v>
      </c>
      <c r="F353">
        <f t="shared" si="420"/>
        <v>83099.538808118421</v>
      </c>
      <c r="G353">
        <f t="shared" si="389"/>
        <v>49</v>
      </c>
      <c r="H353">
        <f t="shared" si="390"/>
        <v>11</v>
      </c>
      <c r="I353">
        <f t="shared" si="391"/>
        <v>311</v>
      </c>
      <c r="J353" t="str">
        <f t="shared" si="384"/>
        <v>{1,100,49,122}</v>
      </c>
      <c r="K353" t="str">
        <f t="shared" si="392"/>
        <v>{2,100,11,27}</v>
      </c>
      <c r="L353" t="str">
        <f t="shared" si="393"/>
        <v>{3,100,311,777}</v>
      </c>
      <c r="O353">
        <v>346</v>
      </c>
      <c r="P353">
        <v>2</v>
      </c>
      <c r="Q353">
        <v>5</v>
      </c>
      <c r="R353">
        <v>7</v>
      </c>
      <c r="S353" s="14">
        <v>6642.4409907437603</v>
      </c>
      <c r="T353" s="14">
        <v>0</v>
      </c>
      <c r="U353" s="14">
        <v>4154.9769404059198</v>
      </c>
      <c r="V353">
        <v>1</v>
      </c>
      <c r="W353">
        <v>2</v>
      </c>
      <c r="X353">
        <v>3</v>
      </c>
      <c r="Y353">
        <f t="shared" si="394"/>
        <v>4</v>
      </c>
      <c r="Z353">
        <f t="shared" si="395"/>
        <v>1</v>
      </c>
      <c r="AA353">
        <f t="shared" si="396"/>
        <v>4</v>
      </c>
      <c r="AB353" t="e" vm="1">
        <f t="array" aca="1" ref="AB353" ca="1">_xlfn.SWITCH(Y353,1,1,2,5,3,10,4,50,5,100,6,1000,10000)</f>
        <v>#NAME?</v>
      </c>
      <c r="AC353" t="e" vm="1">
        <f t="array" aca="1" ref="AC353" ca="1">_xlfn.SWITCH(Z353,1,1,2,5,3,10,4,50,5,100,6,1000,10000)</f>
        <v>#NAME?</v>
      </c>
      <c r="AD353" t="e" vm="1">
        <f t="array" aca="1" ref="AD353" ca="1">_xlfn.SWITCH(AA353,1,1,2,5,3,10,4,50,5,100,6,1000,10000)</f>
        <v>#NAME?</v>
      </c>
      <c r="AE353" t="e" vm="2">
        <f t="shared" ca="1" si="385"/>
        <v>#NAME?</v>
      </c>
      <c r="AF353">
        <f t="shared" si="386"/>
        <v>0</v>
      </c>
      <c r="AG353" t="e" vm="2">
        <f t="shared" ca="1" si="387"/>
        <v>#NAME?</v>
      </c>
      <c r="AH353" t="e">
        <f t="array" aca="1" ref="AH353" ca="1">[1]!LKnum(AE353:AG353)</f>
        <v>#NAME?</v>
      </c>
      <c r="AI353">
        <f t="array" ref="AI353">SUMPRODUCT(([2]符文经济!$BA$6:$BA$205)*(Q353=[2]符文经济!$AU$6:$AU$205)*([2]符文经济!$AT$6:$AT$205=R353))</f>
        <v>0</v>
      </c>
    </row>
    <row r="354" spans="4:35" x14ac:dyDescent="0.2">
      <c r="D354">
        <f t="shared" si="420"/>
        <v>13284.881981487521</v>
      </c>
      <c r="E354">
        <f t="shared" si="420"/>
        <v>2952.1959958861144</v>
      </c>
      <c r="F354">
        <f t="shared" si="420"/>
        <v>83099.538808118421</v>
      </c>
      <c r="G354">
        <f t="shared" si="389"/>
        <v>49</v>
      </c>
      <c r="H354">
        <f t="shared" si="390"/>
        <v>11</v>
      </c>
      <c r="I354">
        <f t="shared" si="391"/>
        <v>311</v>
      </c>
      <c r="J354" t="str">
        <f t="shared" si="384"/>
        <v>{1,100,49,122}</v>
      </c>
      <c r="K354" t="str">
        <f t="shared" si="392"/>
        <v>{2,100,11,27}</v>
      </c>
      <c r="L354" t="str">
        <f t="shared" si="393"/>
        <v>{3,100,311,777}</v>
      </c>
      <c r="O354">
        <v>347</v>
      </c>
      <c r="P354">
        <v>3</v>
      </c>
      <c r="Q354">
        <v>5</v>
      </c>
      <c r="R354">
        <v>7</v>
      </c>
      <c r="S354" s="14">
        <v>0</v>
      </c>
      <c r="T354" s="14">
        <v>2361.7567967088899</v>
      </c>
      <c r="U354" s="14">
        <v>27699.8462693728</v>
      </c>
      <c r="V354">
        <v>1</v>
      </c>
      <c r="W354">
        <v>2</v>
      </c>
      <c r="X354">
        <v>3</v>
      </c>
      <c r="Y354">
        <f t="shared" si="394"/>
        <v>1</v>
      </c>
      <c r="Z354">
        <f t="shared" si="395"/>
        <v>4</v>
      </c>
      <c r="AA354">
        <f t="shared" si="396"/>
        <v>5</v>
      </c>
      <c r="AB354" t="e" vm="1">
        <f t="array" aca="1" ref="AB354" ca="1">_xlfn.SWITCH(Y354,1,1,2,5,3,10,4,50,5,100,6,1000,10000)</f>
        <v>#NAME?</v>
      </c>
      <c r="AC354" t="e" vm="1">
        <f t="array" aca="1" ref="AC354" ca="1">_xlfn.SWITCH(Z354,1,1,2,5,3,10,4,50,5,100,6,1000,10000)</f>
        <v>#NAME?</v>
      </c>
      <c r="AD354" t="e" vm="1">
        <f t="array" aca="1" ref="AD354" ca="1">_xlfn.SWITCH(AA354,1,1,2,5,3,10,4,50,5,100,6,1000,10000)</f>
        <v>#NAME?</v>
      </c>
      <c r="AE354">
        <f t="shared" si="385"/>
        <v>0</v>
      </c>
      <c r="AF354" t="e" vm="2">
        <f t="shared" ca="1" si="386"/>
        <v>#NAME?</v>
      </c>
      <c r="AG354" t="e" vm="2">
        <f t="shared" ca="1" si="387"/>
        <v>#NAME?</v>
      </c>
      <c r="AH354" t="e">
        <f t="array" aca="1" ref="AH354" ca="1">[1]!LKnum(AE354:AG354)</f>
        <v>#NAME?</v>
      </c>
      <c r="AI354">
        <f t="array" ref="AI354">SUMPRODUCT(([2]符文经济!$BA$6:$BA$205)*(Q354=[2]符文经济!$AU$6:$AU$205)*([2]符文经济!$AT$6:$AT$205=R354))</f>
        <v>0</v>
      </c>
    </row>
    <row r="355" spans="4:35" x14ac:dyDescent="0.2">
      <c r="D355">
        <f t="shared" si="420"/>
        <v>13284.881981487521</v>
      </c>
      <c r="E355">
        <f t="shared" si="420"/>
        <v>2952.1959958861144</v>
      </c>
      <c r="F355">
        <f t="shared" si="420"/>
        <v>83099.538808118421</v>
      </c>
      <c r="G355">
        <f t="shared" si="389"/>
        <v>49</v>
      </c>
      <c r="H355">
        <f t="shared" si="390"/>
        <v>11</v>
      </c>
      <c r="I355">
        <f t="shared" si="391"/>
        <v>311</v>
      </c>
      <c r="J355" t="str">
        <f t="shared" si="384"/>
        <v>{1,100,49,122}</v>
      </c>
      <c r="K355" t="str">
        <f t="shared" si="392"/>
        <v>{2,100,11,27}</v>
      </c>
      <c r="L355" t="str">
        <f t="shared" si="393"/>
        <v>{3,100,311,777}</v>
      </c>
      <c r="O355">
        <v>348</v>
      </c>
      <c r="P355">
        <v>4</v>
      </c>
      <c r="Q355">
        <v>5</v>
      </c>
      <c r="R355">
        <v>7</v>
      </c>
      <c r="S355" s="14">
        <v>0</v>
      </c>
      <c r="T355" s="14">
        <v>295.21959958861203</v>
      </c>
      <c r="U355" s="14">
        <v>51244.715598339702</v>
      </c>
      <c r="V355">
        <v>1</v>
      </c>
      <c r="W355">
        <v>2</v>
      </c>
      <c r="X355">
        <v>3</v>
      </c>
      <c r="Y355">
        <f t="shared" si="394"/>
        <v>1</v>
      </c>
      <c r="Z355">
        <f t="shared" si="395"/>
        <v>3</v>
      </c>
      <c r="AA355">
        <f t="shared" si="396"/>
        <v>5</v>
      </c>
      <c r="AB355" t="e" vm="1">
        <f t="array" aca="1" ref="AB355" ca="1">_xlfn.SWITCH(Y355,1,1,2,5,3,10,4,50,5,100,6,1000,10000)</f>
        <v>#NAME?</v>
      </c>
      <c r="AC355" t="e" vm="1">
        <f t="array" aca="1" ref="AC355" ca="1">_xlfn.SWITCH(Z355,1,1,2,5,3,10,4,50,5,100,6,1000,10000)</f>
        <v>#NAME?</v>
      </c>
      <c r="AD355" t="e" vm="1">
        <f t="array" aca="1" ref="AD355" ca="1">_xlfn.SWITCH(AA355,1,1,2,5,3,10,4,50,5,100,6,1000,10000)</f>
        <v>#NAME?</v>
      </c>
      <c r="AE355">
        <f t="shared" si="385"/>
        <v>0</v>
      </c>
      <c r="AF355" t="e" vm="2">
        <f t="shared" ca="1" si="386"/>
        <v>#NAME?</v>
      </c>
      <c r="AG355" t="e" vm="2">
        <f t="shared" ca="1" si="387"/>
        <v>#NAME?</v>
      </c>
      <c r="AH355" t="e">
        <f t="array" aca="1" ref="AH355" ca="1">[1]!LKnum(AE355:AG355)</f>
        <v>#NAME?</v>
      </c>
      <c r="AI355">
        <f t="array" ref="AI355">SUMPRODUCT(([2]符文经济!$BA$6:$BA$205)*(Q355=[2]符文经济!$AU$6:$AU$205)*([2]符文经济!$AT$6:$AT$205=R355))</f>
        <v>0</v>
      </c>
    </row>
    <row r="356" spans="4:35" x14ac:dyDescent="0.2">
      <c r="D356">
        <f t="shared" ref="D356" si="421">SUM(S356:S359)</f>
        <v>17221.258050566499</v>
      </c>
      <c r="E356">
        <f t="shared" ref="E356" si="422">SUM(T356:T359)</f>
        <v>3826.946233459224</v>
      </c>
      <c r="F356">
        <f t="shared" ref="F356" si="423">SUM(U356:U359)</f>
        <v>107722.34210976663</v>
      </c>
      <c r="G356">
        <f t="shared" si="389"/>
        <v>64</v>
      </c>
      <c r="H356">
        <f t="shared" si="390"/>
        <v>14</v>
      </c>
      <c r="I356">
        <f t="shared" si="391"/>
        <v>403</v>
      </c>
      <c r="J356" t="str">
        <f t="shared" si="384"/>
        <v>{1,100,64,160}</v>
      </c>
      <c r="K356" t="str">
        <f t="shared" si="392"/>
        <v>{2,100,14,35}</v>
      </c>
      <c r="L356" t="str">
        <f t="shared" si="393"/>
        <v>{3,100,403,1007}</v>
      </c>
      <c r="O356">
        <v>349</v>
      </c>
      <c r="P356">
        <v>1</v>
      </c>
      <c r="Q356">
        <v>5</v>
      </c>
      <c r="R356">
        <v>8</v>
      </c>
      <c r="S356" s="14">
        <v>8610.6290252832496</v>
      </c>
      <c r="T356" s="14">
        <v>382.69462334592203</v>
      </c>
      <c r="U356" s="14">
        <v>0</v>
      </c>
      <c r="V356">
        <v>1</v>
      </c>
      <c r="W356">
        <v>2</v>
      </c>
      <c r="X356">
        <v>3</v>
      </c>
      <c r="Y356">
        <f t="shared" si="394"/>
        <v>4</v>
      </c>
      <c r="Z356">
        <f t="shared" si="395"/>
        <v>3</v>
      </c>
      <c r="AA356">
        <f t="shared" si="396"/>
        <v>1</v>
      </c>
      <c r="AB356" t="e" vm="1">
        <f t="array" aca="1" ref="AB356" ca="1">_xlfn.SWITCH(Y356,1,1,2,5,3,10,4,50,5,100,6,1000,10000)</f>
        <v>#NAME?</v>
      </c>
      <c r="AC356" t="e" vm="1">
        <f t="array" aca="1" ref="AC356" ca="1">_xlfn.SWITCH(Z356,1,1,2,5,3,10,4,50,5,100,6,1000,10000)</f>
        <v>#NAME?</v>
      </c>
      <c r="AD356" t="e" vm="1">
        <f t="array" aca="1" ref="AD356" ca="1">_xlfn.SWITCH(AA356,1,1,2,5,3,10,4,50,5,100,6,1000,10000)</f>
        <v>#NAME?</v>
      </c>
      <c r="AE356" t="e" vm="2">
        <f t="shared" ca="1" si="385"/>
        <v>#NAME?</v>
      </c>
      <c r="AF356" t="e" vm="2">
        <f t="shared" ca="1" si="386"/>
        <v>#NAME?</v>
      </c>
      <c r="AG356">
        <f t="shared" si="387"/>
        <v>0</v>
      </c>
      <c r="AH356" t="e">
        <f t="array" aca="1" ref="AH356" ca="1">[1]!LKnum(AE356:AG356)</f>
        <v>#NAME?</v>
      </c>
      <c r="AI356">
        <f t="array" ref="AI356">SUMPRODUCT(([2]符文经济!$BA$6:$BA$205)*(Q356=[2]符文经济!$AU$6:$AU$205)*([2]符文经济!$AT$6:$AT$205=R356))</f>
        <v>0</v>
      </c>
    </row>
    <row r="357" spans="4:35" x14ac:dyDescent="0.2">
      <c r="D357">
        <f t="shared" ref="D357:F359" si="424">D356</f>
        <v>17221.258050566499</v>
      </c>
      <c r="E357">
        <f t="shared" si="424"/>
        <v>3826.946233459224</v>
      </c>
      <c r="F357">
        <f t="shared" si="424"/>
        <v>107722.34210976663</v>
      </c>
      <c r="G357">
        <f t="shared" si="389"/>
        <v>64</v>
      </c>
      <c r="H357">
        <f t="shared" si="390"/>
        <v>14</v>
      </c>
      <c r="I357">
        <f t="shared" si="391"/>
        <v>403</v>
      </c>
      <c r="J357" t="str">
        <f t="shared" si="384"/>
        <v>{1,100,64,160}</v>
      </c>
      <c r="K357" t="str">
        <f t="shared" si="392"/>
        <v>{2,100,14,35}</v>
      </c>
      <c r="L357" t="str">
        <f t="shared" si="393"/>
        <v>{3,100,403,1007}</v>
      </c>
      <c r="O357">
        <v>350</v>
      </c>
      <c r="P357">
        <v>2</v>
      </c>
      <c r="Q357">
        <v>5</v>
      </c>
      <c r="R357">
        <v>8</v>
      </c>
      <c r="S357" s="14">
        <v>8610.6290252832496</v>
      </c>
      <c r="T357" s="14">
        <v>0</v>
      </c>
      <c r="U357" s="14">
        <v>5386.1171054883298</v>
      </c>
      <c r="V357">
        <v>1</v>
      </c>
      <c r="W357">
        <v>2</v>
      </c>
      <c r="X357">
        <v>3</v>
      </c>
      <c r="Y357">
        <f t="shared" si="394"/>
        <v>4</v>
      </c>
      <c r="Z357">
        <f t="shared" si="395"/>
        <v>1</v>
      </c>
      <c r="AA357">
        <f t="shared" si="396"/>
        <v>4</v>
      </c>
      <c r="AB357" t="e" vm="1">
        <f t="array" aca="1" ref="AB357" ca="1">_xlfn.SWITCH(Y357,1,1,2,5,3,10,4,50,5,100,6,1000,10000)</f>
        <v>#NAME?</v>
      </c>
      <c r="AC357" t="e" vm="1">
        <f t="array" aca="1" ref="AC357" ca="1">_xlfn.SWITCH(Z357,1,1,2,5,3,10,4,50,5,100,6,1000,10000)</f>
        <v>#NAME?</v>
      </c>
      <c r="AD357" t="e" vm="1">
        <f t="array" aca="1" ref="AD357" ca="1">_xlfn.SWITCH(AA357,1,1,2,5,3,10,4,50,5,100,6,1000,10000)</f>
        <v>#NAME?</v>
      </c>
      <c r="AE357" t="e" vm="2">
        <f t="shared" ca="1" si="385"/>
        <v>#NAME?</v>
      </c>
      <c r="AF357">
        <f t="shared" si="386"/>
        <v>0</v>
      </c>
      <c r="AG357" t="e" vm="2">
        <f t="shared" ca="1" si="387"/>
        <v>#NAME?</v>
      </c>
      <c r="AH357" t="e">
        <f t="array" aca="1" ref="AH357" ca="1">[1]!LKnum(AE357:AG357)</f>
        <v>#NAME?</v>
      </c>
      <c r="AI357">
        <f t="array" ref="AI357">SUMPRODUCT(([2]符文经济!$BA$6:$BA$205)*(Q357=[2]符文经济!$AU$6:$AU$205)*([2]符文经济!$AT$6:$AT$205=R357))</f>
        <v>0</v>
      </c>
    </row>
    <row r="358" spans="4:35" x14ac:dyDescent="0.2">
      <c r="D358">
        <f t="shared" si="424"/>
        <v>17221.258050566499</v>
      </c>
      <c r="E358">
        <f t="shared" si="424"/>
        <v>3826.946233459224</v>
      </c>
      <c r="F358">
        <f t="shared" si="424"/>
        <v>107722.34210976663</v>
      </c>
      <c r="G358">
        <f t="shared" si="389"/>
        <v>64</v>
      </c>
      <c r="H358">
        <f t="shared" si="390"/>
        <v>14</v>
      </c>
      <c r="I358">
        <f t="shared" si="391"/>
        <v>403</v>
      </c>
      <c r="J358" t="str">
        <f t="shared" si="384"/>
        <v>{1,100,64,160}</v>
      </c>
      <c r="K358" t="str">
        <f t="shared" si="392"/>
        <v>{2,100,14,35}</v>
      </c>
      <c r="L358" t="str">
        <f t="shared" si="393"/>
        <v>{3,100,403,1007}</v>
      </c>
      <c r="O358">
        <v>351</v>
      </c>
      <c r="P358">
        <v>3</v>
      </c>
      <c r="Q358">
        <v>5</v>
      </c>
      <c r="R358">
        <v>8</v>
      </c>
      <c r="S358" s="14">
        <v>0</v>
      </c>
      <c r="T358" s="14">
        <v>3061.5569867673798</v>
      </c>
      <c r="U358" s="14">
        <v>35907.4473699222</v>
      </c>
      <c r="V358">
        <v>1</v>
      </c>
      <c r="W358">
        <v>2</v>
      </c>
      <c r="X358">
        <v>3</v>
      </c>
      <c r="Y358">
        <f t="shared" si="394"/>
        <v>1</v>
      </c>
      <c r="Z358">
        <f t="shared" si="395"/>
        <v>4</v>
      </c>
      <c r="AA358">
        <f t="shared" si="396"/>
        <v>5</v>
      </c>
      <c r="AB358" t="e" vm="1">
        <f t="array" aca="1" ref="AB358" ca="1">_xlfn.SWITCH(Y358,1,1,2,5,3,10,4,50,5,100,6,1000,10000)</f>
        <v>#NAME?</v>
      </c>
      <c r="AC358" t="e" vm="1">
        <f t="array" aca="1" ref="AC358" ca="1">_xlfn.SWITCH(Z358,1,1,2,5,3,10,4,50,5,100,6,1000,10000)</f>
        <v>#NAME?</v>
      </c>
      <c r="AD358" t="e" vm="1">
        <f t="array" aca="1" ref="AD358" ca="1">_xlfn.SWITCH(AA358,1,1,2,5,3,10,4,50,5,100,6,1000,10000)</f>
        <v>#NAME?</v>
      </c>
      <c r="AE358">
        <f t="shared" si="385"/>
        <v>0</v>
      </c>
      <c r="AF358" t="e" vm="2">
        <f t="shared" ca="1" si="386"/>
        <v>#NAME?</v>
      </c>
      <c r="AG358" t="e" vm="2">
        <f t="shared" ca="1" si="387"/>
        <v>#NAME?</v>
      </c>
      <c r="AH358" t="e">
        <f t="array" aca="1" ref="AH358" ca="1">[1]!LKnum(AE358:AG358)</f>
        <v>#NAME?</v>
      </c>
      <c r="AI358">
        <f t="array" ref="AI358">SUMPRODUCT(([2]符文经济!$BA$6:$BA$205)*(Q358=[2]符文经济!$AU$6:$AU$205)*([2]符文经济!$AT$6:$AT$205=R358))</f>
        <v>0</v>
      </c>
    </row>
    <row r="359" spans="4:35" x14ac:dyDescent="0.2">
      <c r="D359">
        <f t="shared" si="424"/>
        <v>17221.258050566499</v>
      </c>
      <c r="E359">
        <f t="shared" si="424"/>
        <v>3826.946233459224</v>
      </c>
      <c r="F359">
        <f t="shared" si="424"/>
        <v>107722.34210976663</v>
      </c>
      <c r="G359">
        <f t="shared" si="389"/>
        <v>64</v>
      </c>
      <c r="H359">
        <f t="shared" si="390"/>
        <v>14</v>
      </c>
      <c r="I359">
        <f t="shared" si="391"/>
        <v>403</v>
      </c>
      <c r="J359" t="str">
        <f t="shared" si="384"/>
        <v>{1,100,64,160}</v>
      </c>
      <c r="K359" t="str">
        <f t="shared" si="392"/>
        <v>{2,100,14,35}</v>
      </c>
      <c r="L359" t="str">
        <f t="shared" si="393"/>
        <v>{3,100,403,1007}</v>
      </c>
      <c r="O359">
        <v>352</v>
      </c>
      <c r="P359">
        <v>4</v>
      </c>
      <c r="Q359">
        <v>5</v>
      </c>
      <c r="R359">
        <v>8</v>
      </c>
      <c r="S359" s="14">
        <v>0</v>
      </c>
      <c r="T359" s="14">
        <v>382.69462334592203</v>
      </c>
      <c r="U359" s="14">
        <v>66428.777634356098</v>
      </c>
      <c r="V359">
        <v>1</v>
      </c>
      <c r="W359">
        <v>2</v>
      </c>
      <c r="X359">
        <v>3</v>
      </c>
      <c r="Y359">
        <f t="shared" si="394"/>
        <v>1</v>
      </c>
      <c r="Z359">
        <f t="shared" si="395"/>
        <v>3</v>
      </c>
      <c r="AA359">
        <f t="shared" si="396"/>
        <v>5</v>
      </c>
      <c r="AB359" t="e" vm="1">
        <f t="array" aca="1" ref="AB359" ca="1">_xlfn.SWITCH(Y359,1,1,2,5,3,10,4,50,5,100,6,1000,10000)</f>
        <v>#NAME?</v>
      </c>
      <c r="AC359" t="e" vm="1">
        <f t="array" aca="1" ref="AC359" ca="1">_xlfn.SWITCH(Z359,1,1,2,5,3,10,4,50,5,100,6,1000,10000)</f>
        <v>#NAME?</v>
      </c>
      <c r="AD359" t="e" vm="1">
        <f t="array" aca="1" ref="AD359" ca="1">_xlfn.SWITCH(AA359,1,1,2,5,3,10,4,50,5,100,6,1000,10000)</f>
        <v>#NAME?</v>
      </c>
      <c r="AE359">
        <f t="shared" si="385"/>
        <v>0</v>
      </c>
      <c r="AF359" t="e" vm="2">
        <f t="shared" ca="1" si="386"/>
        <v>#NAME?</v>
      </c>
      <c r="AG359" t="e" vm="2">
        <f t="shared" ca="1" si="387"/>
        <v>#NAME?</v>
      </c>
      <c r="AH359" t="e">
        <f t="array" aca="1" ref="AH359" ca="1">[1]!LKnum(AE359:AG359)</f>
        <v>#NAME?</v>
      </c>
      <c r="AI359">
        <f t="array" ref="AI359">SUMPRODUCT(([2]符文经济!$BA$6:$BA$205)*(Q359=[2]符文经济!$AU$6:$AU$205)*([2]符文经济!$AT$6:$AT$205=R359))</f>
        <v>0</v>
      </c>
    </row>
    <row r="360" spans="4:35" x14ac:dyDescent="0.2">
      <c r="D360">
        <f t="shared" ref="D360" si="425">SUM(S360:S363)</f>
        <v>22375.107064747801</v>
      </c>
      <c r="E360">
        <f t="shared" ref="E360" si="426">SUM(T360:T363)</f>
        <v>4972.2460143884236</v>
      </c>
      <c r="F360">
        <f t="shared" ref="F360" si="427">SUM(U360:U363)</f>
        <v>139960.67714066579</v>
      </c>
      <c r="G360">
        <f t="shared" si="389"/>
        <v>83</v>
      </c>
      <c r="H360">
        <f t="shared" si="390"/>
        <v>18</v>
      </c>
      <c r="I360">
        <f t="shared" si="391"/>
        <v>524</v>
      </c>
      <c r="J360" t="str">
        <f t="shared" si="384"/>
        <v>{1,100,83,207}</v>
      </c>
      <c r="K360" t="str">
        <f t="shared" si="392"/>
        <v>{2,100,18,45}</v>
      </c>
      <c r="L360" t="str">
        <f t="shared" si="393"/>
        <v>{3,100,524,1310}</v>
      </c>
      <c r="O360">
        <v>353</v>
      </c>
      <c r="P360">
        <v>1</v>
      </c>
      <c r="Q360">
        <v>5</v>
      </c>
      <c r="R360">
        <v>9</v>
      </c>
      <c r="S360" s="14">
        <v>11187.5535323739</v>
      </c>
      <c r="T360" s="14">
        <v>497.224601438842</v>
      </c>
      <c r="U360" s="14">
        <v>0</v>
      </c>
      <c r="V360">
        <v>1</v>
      </c>
      <c r="W360">
        <v>2</v>
      </c>
      <c r="X360">
        <v>3</v>
      </c>
      <c r="Y360">
        <f t="shared" si="394"/>
        <v>5</v>
      </c>
      <c r="Z360">
        <f t="shared" si="395"/>
        <v>3</v>
      </c>
      <c r="AA360">
        <f t="shared" si="396"/>
        <v>1</v>
      </c>
      <c r="AB360" t="e" vm="1">
        <f t="array" aca="1" ref="AB360" ca="1">_xlfn.SWITCH(Y360,1,1,2,5,3,10,4,50,5,100,6,1000,10000)</f>
        <v>#NAME?</v>
      </c>
      <c r="AC360" t="e" vm="1">
        <f t="array" aca="1" ref="AC360" ca="1">_xlfn.SWITCH(Z360,1,1,2,5,3,10,4,50,5,100,6,1000,10000)</f>
        <v>#NAME?</v>
      </c>
      <c r="AD360" t="e" vm="1">
        <f t="array" aca="1" ref="AD360" ca="1">_xlfn.SWITCH(AA360,1,1,2,5,3,10,4,50,5,100,6,1000,10000)</f>
        <v>#NAME?</v>
      </c>
      <c r="AE360" t="e" vm="2">
        <f t="shared" ca="1" si="385"/>
        <v>#NAME?</v>
      </c>
      <c r="AF360" t="e" vm="2">
        <f t="shared" ca="1" si="386"/>
        <v>#NAME?</v>
      </c>
      <c r="AG360">
        <f t="shared" si="387"/>
        <v>0</v>
      </c>
      <c r="AH360" t="e">
        <f t="array" aca="1" ref="AH360" ca="1">[1]!LKnum(AE360:AG360)</f>
        <v>#NAME?</v>
      </c>
      <c r="AI360">
        <f t="array" ref="AI360">SUMPRODUCT(([2]符文经济!$BA$6:$BA$205)*(Q360=[2]符文经济!$AU$6:$AU$205)*([2]符文经济!$AT$6:$AT$205=R360))</f>
        <v>0</v>
      </c>
    </row>
    <row r="361" spans="4:35" x14ac:dyDescent="0.2">
      <c r="D361">
        <f t="shared" ref="D361:F363" si="428">D360</f>
        <v>22375.107064747801</v>
      </c>
      <c r="E361">
        <f t="shared" si="428"/>
        <v>4972.2460143884236</v>
      </c>
      <c r="F361">
        <f t="shared" si="428"/>
        <v>139960.67714066579</v>
      </c>
      <c r="G361">
        <f t="shared" si="389"/>
        <v>83</v>
      </c>
      <c r="H361">
        <f t="shared" si="390"/>
        <v>18</v>
      </c>
      <c r="I361">
        <f t="shared" si="391"/>
        <v>524</v>
      </c>
      <c r="J361" t="str">
        <f t="shared" si="384"/>
        <v>{1,100,83,207}</v>
      </c>
      <c r="K361" t="str">
        <f t="shared" si="392"/>
        <v>{2,100,18,45}</v>
      </c>
      <c r="L361" t="str">
        <f t="shared" si="393"/>
        <v>{3,100,524,1310}</v>
      </c>
      <c r="O361">
        <v>354</v>
      </c>
      <c r="P361">
        <v>2</v>
      </c>
      <c r="Q361">
        <v>5</v>
      </c>
      <c r="R361">
        <v>9</v>
      </c>
      <c r="S361" s="14">
        <v>11187.5535323739</v>
      </c>
      <c r="T361" s="14">
        <v>0</v>
      </c>
      <c r="U361" s="14">
        <v>6998.0338570332897</v>
      </c>
      <c r="V361">
        <v>1</v>
      </c>
      <c r="W361">
        <v>2</v>
      </c>
      <c r="X361">
        <v>3</v>
      </c>
      <c r="Y361">
        <f t="shared" si="394"/>
        <v>5</v>
      </c>
      <c r="Z361">
        <f t="shared" si="395"/>
        <v>1</v>
      </c>
      <c r="AA361">
        <f t="shared" si="396"/>
        <v>4</v>
      </c>
      <c r="AB361" t="e" vm="1">
        <f t="array" aca="1" ref="AB361" ca="1">_xlfn.SWITCH(Y361,1,1,2,5,3,10,4,50,5,100,6,1000,10000)</f>
        <v>#NAME?</v>
      </c>
      <c r="AC361" t="e" vm="1">
        <f t="array" aca="1" ref="AC361" ca="1">_xlfn.SWITCH(Z361,1,1,2,5,3,10,4,50,5,100,6,1000,10000)</f>
        <v>#NAME?</v>
      </c>
      <c r="AD361" t="e" vm="1">
        <f t="array" aca="1" ref="AD361" ca="1">_xlfn.SWITCH(AA361,1,1,2,5,3,10,4,50,5,100,6,1000,10000)</f>
        <v>#NAME?</v>
      </c>
      <c r="AE361" t="e" vm="2">
        <f t="shared" ca="1" si="385"/>
        <v>#NAME?</v>
      </c>
      <c r="AF361">
        <f t="shared" si="386"/>
        <v>0</v>
      </c>
      <c r="AG361" t="e" vm="2">
        <f t="shared" ca="1" si="387"/>
        <v>#NAME?</v>
      </c>
      <c r="AH361" t="e">
        <f t="array" aca="1" ref="AH361" ca="1">[1]!LKnum(AE361:AG361)</f>
        <v>#NAME?</v>
      </c>
      <c r="AI361">
        <f t="array" ref="AI361">SUMPRODUCT(([2]符文经济!$BA$6:$BA$205)*(Q361=[2]符文经济!$AU$6:$AU$205)*([2]符文经济!$AT$6:$AT$205=R361))</f>
        <v>0</v>
      </c>
    </row>
    <row r="362" spans="4:35" x14ac:dyDescent="0.2">
      <c r="D362">
        <f t="shared" si="428"/>
        <v>22375.107064747801</v>
      </c>
      <c r="E362">
        <f t="shared" si="428"/>
        <v>4972.2460143884236</v>
      </c>
      <c r="F362">
        <f t="shared" si="428"/>
        <v>139960.67714066579</v>
      </c>
      <c r="G362">
        <f t="shared" si="389"/>
        <v>83</v>
      </c>
      <c r="H362">
        <f t="shared" si="390"/>
        <v>18</v>
      </c>
      <c r="I362">
        <f t="shared" si="391"/>
        <v>524</v>
      </c>
      <c r="J362" t="str">
        <f t="shared" si="384"/>
        <v>{1,100,83,207}</v>
      </c>
      <c r="K362" t="str">
        <f t="shared" si="392"/>
        <v>{2,100,18,45}</v>
      </c>
      <c r="L362" t="str">
        <f t="shared" si="393"/>
        <v>{3,100,524,1310}</v>
      </c>
      <c r="O362">
        <v>355</v>
      </c>
      <c r="P362">
        <v>3</v>
      </c>
      <c r="Q362">
        <v>5</v>
      </c>
      <c r="R362">
        <v>9</v>
      </c>
      <c r="S362" s="14">
        <v>0</v>
      </c>
      <c r="T362" s="14">
        <v>3977.7968115107401</v>
      </c>
      <c r="U362" s="14">
        <v>46653.5590468886</v>
      </c>
      <c r="V362">
        <v>1</v>
      </c>
      <c r="W362">
        <v>2</v>
      </c>
      <c r="X362">
        <v>3</v>
      </c>
      <c r="Y362">
        <f t="shared" si="394"/>
        <v>1</v>
      </c>
      <c r="Z362">
        <f t="shared" si="395"/>
        <v>4</v>
      </c>
      <c r="AA362">
        <f t="shared" si="396"/>
        <v>5</v>
      </c>
      <c r="AB362" t="e" vm="1">
        <f t="array" aca="1" ref="AB362" ca="1">_xlfn.SWITCH(Y362,1,1,2,5,3,10,4,50,5,100,6,1000,10000)</f>
        <v>#NAME?</v>
      </c>
      <c r="AC362" t="e" vm="1">
        <f t="array" aca="1" ref="AC362" ca="1">_xlfn.SWITCH(Z362,1,1,2,5,3,10,4,50,5,100,6,1000,10000)</f>
        <v>#NAME?</v>
      </c>
      <c r="AD362" t="e" vm="1">
        <f t="array" aca="1" ref="AD362" ca="1">_xlfn.SWITCH(AA362,1,1,2,5,3,10,4,50,5,100,6,1000,10000)</f>
        <v>#NAME?</v>
      </c>
      <c r="AE362">
        <f t="shared" si="385"/>
        <v>0</v>
      </c>
      <c r="AF362" t="e" vm="2">
        <f t="shared" ca="1" si="386"/>
        <v>#NAME?</v>
      </c>
      <c r="AG362" t="e" vm="2">
        <f t="shared" ca="1" si="387"/>
        <v>#NAME?</v>
      </c>
      <c r="AH362" t="e">
        <f t="array" aca="1" ref="AH362" ca="1">[1]!LKnum(AE362:AG362)</f>
        <v>#NAME?</v>
      </c>
      <c r="AI362">
        <f t="array" ref="AI362">SUMPRODUCT(([2]符文经济!$BA$6:$BA$205)*(Q362=[2]符文经济!$AU$6:$AU$205)*([2]符文经济!$AT$6:$AT$205=R362))</f>
        <v>0</v>
      </c>
    </row>
    <row r="363" spans="4:35" x14ac:dyDescent="0.2">
      <c r="D363">
        <f t="shared" si="428"/>
        <v>22375.107064747801</v>
      </c>
      <c r="E363">
        <f t="shared" si="428"/>
        <v>4972.2460143884236</v>
      </c>
      <c r="F363">
        <f t="shared" si="428"/>
        <v>139960.67714066579</v>
      </c>
      <c r="G363">
        <f t="shared" si="389"/>
        <v>83</v>
      </c>
      <c r="H363">
        <f t="shared" si="390"/>
        <v>18</v>
      </c>
      <c r="I363">
        <f t="shared" si="391"/>
        <v>524</v>
      </c>
      <c r="J363" t="str">
        <f t="shared" si="384"/>
        <v>{1,100,83,207}</v>
      </c>
      <c r="K363" t="str">
        <f t="shared" si="392"/>
        <v>{2,100,18,45}</v>
      </c>
      <c r="L363" t="str">
        <f t="shared" si="393"/>
        <v>{3,100,524,1310}</v>
      </c>
      <c r="O363">
        <v>356</v>
      </c>
      <c r="P363">
        <v>4</v>
      </c>
      <c r="Q363">
        <v>5</v>
      </c>
      <c r="R363">
        <v>9</v>
      </c>
      <c r="S363" s="14">
        <v>0</v>
      </c>
      <c r="T363" s="14">
        <v>497.224601438842</v>
      </c>
      <c r="U363" s="14">
        <v>86309.084236743904</v>
      </c>
      <c r="V363">
        <v>1</v>
      </c>
      <c r="W363">
        <v>2</v>
      </c>
      <c r="X363">
        <v>3</v>
      </c>
      <c r="Y363">
        <f t="shared" si="394"/>
        <v>1</v>
      </c>
      <c r="Z363">
        <f t="shared" si="395"/>
        <v>3</v>
      </c>
      <c r="AA363">
        <f t="shared" si="396"/>
        <v>5</v>
      </c>
      <c r="AB363" t="e" vm="1">
        <f t="array" aca="1" ref="AB363" ca="1">_xlfn.SWITCH(Y363,1,1,2,5,3,10,4,50,5,100,6,1000,10000)</f>
        <v>#NAME?</v>
      </c>
      <c r="AC363" t="e" vm="1">
        <f t="array" aca="1" ref="AC363" ca="1">_xlfn.SWITCH(Z363,1,1,2,5,3,10,4,50,5,100,6,1000,10000)</f>
        <v>#NAME?</v>
      </c>
      <c r="AD363" t="e" vm="1">
        <f t="array" aca="1" ref="AD363" ca="1">_xlfn.SWITCH(AA363,1,1,2,5,3,10,4,50,5,100,6,1000,10000)</f>
        <v>#NAME?</v>
      </c>
      <c r="AE363">
        <f t="shared" si="385"/>
        <v>0</v>
      </c>
      <c r="AF363" t="e" vm="2">
        <f t="shared" ca="1" si="386"/>
        <v>#NAME?</v>
      </c>
      <c r="AG363" t="e" vm="2">
        <f t="shared" ca="1" si="387"/>
        <v>#NAME?</v>
      </c>
      <c r="AH363" t="e">
        <f t="array" aca="1" ref="AH363" ca="1">[1]!LKnum(AE363:AG363)</f>
        <v>#NAME?</v>
      </c>
      <c r="AI363">
        <f t="array" ref="AI363">SUMPRODUCT(([2]符文经济!$BA$6:$BA$205)*(Q363=[2]符文经济!$AU$6:$AU$205)*([2]符文经济!$AT$6:$AT$205=R363))</f>
        <v>0</v>
      </c>
    </row>
    <row r="364" spans="4:35" x14ac:dyDescent="0.2">
      <c r="D364">
        <f t="shared" ref="D364" si="429">SUM(S364:S367)</f>
        <v>29294.4855569502</v>
      </c>
      <c r="E364">
        <f t="shared" ref="E364" si="430">SUM(T364:T367)</f>
        <v>6509.8856793222758</v>
      </c>
      <c r="F364">
        <f t="shared" ref="F364" si="431">SUM(U364:U367)</f>
        <v>183242.74485809699</v>
      </c>
      <c r="G364">
        <f t="shared" si="389"/>
        <v>109</v>
      </c>
      <c r="H364">
        <f t="shared" si="390"/>
        <v>24</v>
      </c>
      <c r="I364">
        <f t="shared" si="391"/>
        <v>687</v>
      </c>
      <c r="J364" t="str">
        <f t="shared" si="384"/>
        <v>{1,100,109,272}</v>
      </c>
      <c r="K364" t="str">
        <f t="shared" si="392"/>
        <v>{2,100,24,60}</v>
      </c>
      <c r="L364" t="str">
        <f t="shared" si="393"/>
        <v>{3,100,687,1717}</v>
      </c>
      <c r="O364">
        <v>357</v>
      </c>
      <c r="P364">
        <v>1</v>
      </c>
      <c r="Q364">
        <v>5</v>
      </c>
      <c r="R364">
        <v>10</v>
      </c>
      <c r="S364" s="14">
        <v>14647.2427784751</v>
      </c>
      <c r="T364" s="14">
        <v>650.98856793222797</v>
      </c>
      <c r="U364" s="14">
        <v>0</v>
      </c>
      <c r="V364">
        <v>1</v>
      </c>
      <c r="W364">
        <v>2</v>
      </c>
      <c r="X364">
        <v>3</v>
      </c>
      <c r="Y364">
        <f t="shared" si="394"/>
        <v>5</v>
      </c>
      <c r="Z364">
        <f t="shared" si="395"/>
        <v>3</v>
      </c>
      <c r="AA364">
        <f t="shared" si="396"/>
        <v>1</v>
      </c>
      <c r="AB364" t="e" vm="1">
        <f t="array" aca="1" ref="AB364" ca="1">_xlfn.SWITCH(Y364,1,1,2,5,3,10,4,50,5,100,6,1000,10000)</f>
        <v>#NAME?</v>
      </c>
      <c r="AC364" t="e" vm="1">
        <f t="array" aca="1" ref="AC364" ca="1">_xlfn.SWITCH(Z364,1,1,2,5,3,10,4,50,5,100,6,1000,10000)</f>
        <v>#NAME?</v>
      </c>
      <c r="AD364" t="e" vm="1">
        <f t="array" aca="1" ref="AD364" ca="1">_xlfn.SWITCH(AA364,1,1,2,5,3,10,4,50,5,100,6,1000,10000)</f>
        <v>#NAME?</v>
      </c>
      <c r="AE364" t="e" vm="2">
        <f t="shared" ca="1" si="385"/>
        <v>#NAME?</v>
      </c>
      <c r="AF364" t="e" vm="2">
        <f t="shared" ca="1" si="386"/>
        <v>#NAME?</v>
      </c>
      <c r="AG364">
        <f t="shared" si="387"/>
        <v>0</v>
      </c>
      <c r="AH364" t="e">
        <f t="array" aca="1" ref="AH364" ca="1">[1]!LKnum(AE364:AG364)</f>
        <v>#NAME?</v>
      </c>
      <c r="AI364">
        <f t="array" ref="AI364">SUMPRODUCT(([2]符文经济!$BA$6:$BA$205)*(Q364=[2]符文经济!$AU$6:$AU$205)*([2]符文经济!$AT$6:$AT$205=R364))</f>
        <v>0</v>
      </c>
    </row>
    <row r="365" spans="4:35" x14ac:dyDescent="0.2">
      <c r="D365">
        <f t="shared" ref="D365:F367" si="432">D364</f>
        <v>29294.4855569502</v>
      </c>
      <c r="E365">
        <f t="shared" si="432"/>
        <v>6509.8856793222758</v>
      </c>
      <c r="F365">
        <f t="shared" si="432"/>
        <v>183242.74485809699</v>
      </c>
      <c r="G365">
        <f t="shared" si="389"/>
        <v>109</v>
      </c>
      <c r="H365">
        <f t="shared" si="390"/>
        <v>24</v>
      </c>
      <c r="I365">
        <f t="shared" si="391"/>
        <v>687</v>
      </c>
      <c r="J365" t="str">
        <f t="shared" si="384"/>
        <v>{1,100,109,272}</v>
      </c>
      <c r="K365" t="str">
        <f t="shared" si="392"/>
        <v>{2,100,24,60}</v>
      </c>
      <c r="L365" t="str">
        <f t="shared" si="393"/>
        <v>{3,100,687,1717}</v>
      </c>
      <c r="O365">
        <v>358</v>
      </c>
      <c r="P365">
        <v>2</v>
      </c>
      <c r="Q365">
        <v>5</v>
      </c>
      <c r="R365">
        <v>10</v>
      </c>
      <c r="S365" s="14">
        <v>14647.2427784751</v>
      </c>
      <c r="T365" s="14">
        <v>0</v>
      </c>
      <c r="U365" s="14">
        <v>9162.1372429048697</v>
      </c>
      <c r="V365">
        <v>1</v>
      </c>
      <c r="W365">
        <v>2</v>
      </c>
      <c r="X365">
        <v>3</v>
      </c>
      <c r="Y365">
        <f t="shared" si="394"/>
        <v>5</v>
      </c>
      <c r="Z365">
        <f t="shared" si="395"/>
        <v>1</v>
      </c>
      <c r="AA365">
        <f t="shared" si="396"/>
        <v>4</v>
      </c>
      <c r="AB365" t="e" vm="1">
        <f t="array" aca="1" ref="AB365" ca="1">_xlfn.SWITCH(Y365,1,1,2,5,3,10,4,50,5,100,6,1000,10000)</f>
        <v>#NAME?</v>
      </c>
      <c r="AC365" t="e" vm="1">
        <f t="array" aca="1" ref="AC365" ca="1">_xlfn.SWITCH(Z365,1,1,2,5,3,10,4,50,5,100,6,1000,10000)</f>
        <v>#NAME?</v>
      </c>
      <c r="AD365" t="e" vm="1">
        <f t="array" aca="1" ref="AD365" ca="1">_xlfn.SWITCH(AA365,1,1,2,5,3,10,4,50,5,100,6,1000,10000)</f>
        <v>#NAME?</v>
      </c>
      <c r="AE365" t="e" vm="2">
        <f t="shared" ca="1" si="385"/>
        <v>#NAME?</v>
      </c>
      <c r="AF365">
        <f t="shared" si="386"/>
        <v>0</v>
      </c>
      <c r="AG365" t="e" vm="2">
        <f t="shared" ca="1" si="387"/>
        <v>#NAME?</v>
      </c>
      <c r="AH365" t="e">
        <f t="array" aca="1" ref="AH365" ca="1">[1]!LKnum(AE365:AG365)</f>
        <v>#NAME?</v>
      </c>
      <c r="AI365">
        <f t="array" ref="AI365">SUMPRODUCT(([2]符文经济!$BA$6:$BA$205)*(Q365=[2]符文经济!$AU$6:$AU$205)*([2]符文经济!$AT$6:$AT$205=R365))</f>
        <v>0</v>
      </c>
    </row>
    <row r="366" spans="4:35" x14ac:dyDescent="0.2">
      <c r="D366">
        <f t="shared" si="432"/>
        <v>29294.4855569502</v>
      </c>
      <c r="E366">
        <f t="shared" si="432"/>
        <v>6509.8856793222758</v>
      </c>
      <c r="F366">
        <f t="shared" si="432"/>
        <v>183242.74485809699</v>
      </c>
      <c r="G366">
        <f t="shared" si="389"/>
        <v>109</v>
      </c>
      <c r="H366">
        <f t="shared" si="390"/>
        <v>24</v>
      </c>
      <c r="I366">
        <f t="shared" si="391"/>
        <v>687</v>
      </c>
      <c r="J366" t="str">
        <f t="shared" si="384"/>
        <v>{1,100,109,272}</v>
      </c>
      <c r="K366" t="str">
        <f t="shared" si="392"/>
        <v>{2,100,24,60}</v>
      </c>
      <c r="L366" t="str">
        <f t="shared" si="393"/>
        <v>{3,100,687,1717}</v>
      </c>
      <c r="O366">
        <v>359</v>
      </c>
      <c r="P366">
        <v>3</v>
      </c>
      <c r="Q366">
        <v>5</v>
      </c>
      <c r="R366">
        <v>10</v>
      </c>
      <c r="S366" s="14">
        <v>0</v>
      </c>
      <c r="T366" s="14">
        <v>5207.9085434578201</v>
      </c>
      <c r="U366" s="14">
        <v>61080.914952699102</v>
      </c>
      <c r="V366">
        <v>1</v>
      </c>
      <c r="W366">
        <v>2</v>
      </c>
      <c r="X366">
        <v>3</v>
      </c>
      <c r="Y366">
        <f t="shared" si="394"/>
        <v>1</v>
      </c>
      <c r="Z366">
        <f t="shared" si="395"/>
        <v>4</v>
      </c>
      <c r="AA366">
        <f t="shared" si="396"/>
        <v>5</v>
      </c>
      <c r="AB366" t="e" vm="1">
        <f t="array" aca="1" ref="AB366" ca="1">_xlfn.SWITCH(Y366,1,1,2,5,3,10,4,50,5,100,6,1000,10000)</f>
        <v>#NAME?</v>
      </c>
      <c r="AC366" t="e" vm="1">
        <f t="array" aca="1" ref="AC366" ca="1">_xlfn.SWITCH(Z366,1,1,2,5,3,10,4,50,5,100,6,1000,10000)</f>
        <v>#NAME?</v>
      </c>
      <c r="AD366" t="e" vm="1">
        <f t="array" aca="1" ref="AD366" ca="1">_xlfn.SWITCH(AA366,1,1,2,5,3,10,4,50,5,100,6,1000,10000)</f>
        <v>#NAME?</v>
      </c>
      <c r="AE366">
        <f t="shared" si="385"/>
        <v>0</v>
      </c>
      <c r="AF366" t="e" vm="2">
        <f t="shared" ca="1" si="386"/>
        <v>#NAME?</v>
      </c>
      <c r="AG366" t="e" vm="2">
        <f t="shared" ca="1" si="387"/>
        <v>#NAME?</v>
      </c>
      <c r="AH366" t="e">
        <f t="array" aca="1" ref="AH366" ca="1">[1]!LKnum(AE366:AG366)</f>
        <v>#NAME?</v>
      </c>
      <c r="AI366">
        <f t="array" ref="AI366">SUMPRODUCT(([2]符文经济!$BA$6:$BA$205)*(Q366=[2]符文经济!$AU$6:$AU$205)*([2]符文经济!$AT$6:$AT$205=R366))</f>
        <v>0</v>
      </c>
    </row>
    <row r="367" spans="4:35" x14ac:dyDescent="0.2">
      <c r="D367">
        <f t="shared" si="432"/>
        <v>29294.4855569502</v>
      </c>
      <c r="E367">
        <f t="shared" si="432"/>
        <v>6509.8856793222758</v>
      </c>
      <c r="F367">
        <f t="shared" si="432"/>
        <v>183242.74485809699</v>
      </c>
      <c r="G367">
        <f t="shared" si="389"/>
        <v>109</v>
      </c>
      <c r="H367">
        <f t="shared" si="390"/>
        <v>24</v>
      </c>
      <c r="I367">
        <f t="shared" si="391"/>
        <v>687</v>
      </c>
      <c r="J367" t="str">
        <f t="shared" si="384"/>
        <v>{1,100,109,272}</v>
      </c>
      <c r="K367" t="str">
        <f t="shared" si="392"/>
        <v>{2,100,24,60}</v>
      </c>
      <c r="L367" t="str">
        <f t="shared" si="393"/>
        <v>{3,100,687,1717}</v>
      </c>
      <c r="O367">
        <v>360</v>
      </c>
      <c r="P367">
        <v>4</v>
      </c>
      <c r="Q367">
        <v>5</v>
      </c>
      <c r="R367">
        <v>10</v>
      </c>
      <c r="S367" s="14">
        <v>0</v>
      </c>
      <c r="T367" s="14">
        <v>650.98856793222797</v>
      </c>
      <c r="U367" s="14">
        <v>112999.69266249301</v>
      </c>
      <c r="V367">
        <v>1</v>
      </c>
      <c r="W367">
        <v>2</v>
      </c>
      <c r="X367">
        <v>3</v>
      </c>
      <c r="Y367">
        <f t="shared" si="394"/>
        <v>1</v>
      </c>
      <c r="Z367">
        <f t="shared" si="395"/>
        <v>3</v>
      </c>
      <c r="AA367">
        <f t="shared" si="396"/>
        <v>6</v>
      </c>
      <c r="AB367" t="e" vm="1">
        <f t="array" aca="1" ref="AB367" ca="1">_xlfn.SWITCH(Y367,1,1,2,5,3,10,4,50,5,100,6,1000,10000)</f>
        <v>#NAME?</v>
      </c>
      <c r="AC367" t="e" vm="1">
        <f t="array" aca="1" ref="AC367" ca="1">_xlfn.SWITCH(Z367,1,1,2,5,3,10,4,50,5,100,6,1000,10000)</f>
        <v>#NAME?</v>
      </c>
      <c r="AD367" t="e" vm="1">
        <f t="array" aca="1" ref="AD367" ca="1">_xlfn.SWITCH(AA367,1,1,2,5,3,10,4,50,5,100,6,1000,10000)</f>
        <v>#NAME?</v>
      </c>
      <c r="AE367">
        <f t="shared" si="385"/>
        <v>0</v>
      </c>
      <c r="AF367" t="e" vm="2">
        <f t="shared" ca="1" si="386"/>
        <v>#NAME?</v>
      </c>
      <c r="AG367" t="e" vm="2">
        <f t="shared" ca="1" si="387"/>
        <v>#NAME?</v>
      </c>
      <c r="AH367" t="e">
        <f t="array" aca="1" ref="AH367" ca="1">[1]!LKnum(AE367:AG367)</f>
        <v>#NAME?</v>
      </c>
      <c r="AI367">
        <f t="array" ref="AI367">SUMPRODUCT(([2]符文经济!$BA$6:$BA$205)*(Q367=[2]符文经济!$AU$6:$AU$205)*([2]符文经济!$AT$6:$AT$205=R367))</f>
        <v>0</v>
      </c>
    </row>
    <row r="368" spans="4:35" x14ac:dyDescent="0.2">
      <c r="D368">
        <f t="shared" ref="D368" si="433">SUM(S368:S371)</f>
        <v>38309.842756398</v>
      </c>
      <c r="E368">
        <f t="shared" ref="E368" si="434">SUM(T368:T371)</f>
        <v>8513.2983903106615</v>
      </c>
      <c r="F368">
        <f t="shared" ref="F368" si="435">SUM(U368:U371)</f>
        <v>239635.56991356469</v>
      </c>
      <c r="G368">
        <f t="shared" si="389"/>
        <v>143</v>
      </c>
      <c r="H368">
        <f t="shared" si="390"/>
        <v>31</v>
      </c>
      <c r="I368">
        <f t="shared" si="391"/>
        <v>898</v>
      </c>
      <c r="J368" t="str">
        <f t="shared" si="384"/>
        <v>{1,100,143,357}</v>
      </c>
      <c r="K368" t="str">
        <f t="shared" si="392"/>
        <v>{2,100,31,77}</v>
      </c>
      <c r="L368" t="str">
        <f t="shared" si="393"/>
        <v>{3,100,898,2245}</v>
      </c>
      <c r="O368">
        <v>361</v>
      </c>
      <c r="P368">
        <v>1</v>
      </c>
      <c r="Q368">
        <v>5</v>
      </c>
      <c r="R368">
        <v>11</v>
      </c>
      <c r="S368" s="14">
        <v>19154.921378199</v>
      </c>
      <c r="T368" s="14">
        <v>851.32983903106594</v>
      </c>
      <c r="U368" s="14">
        <v>0</v>
      </c>
      <c r="V368">
        <v>1</v>
      </c>
      <c r="W368">
        <v>2</v>
      </c>
      <c r="X368">
        <v>3</v>
      </c>
      <c r="Y368">
        <f t="shared" si="394"/>
        <v>5</v>
      </c>
      <c r="Z368">
        <f t="shared" si="395"/>
        <v>3</v>
      </c>
      <c r="AA368">
        <f t="shared" si="396"/>
        <v>1</v>
      </c>
      <c r="AB368" t="e" vm="1">
        <f t="array" aca="1" ref="AB368" ca="1">_xlfn.SWITCH(Y368,1,1,2,5,3,10,4,50,5,100,6,1000,10000)</f>
        <v>#NAME?</v>
      </c>
      <c r="AC368" t="e" vm="1">
        <f t="array" aca="1" ref="AC368" ca="1">_xlfn.SWITCH(Z368,1,1,2,5,3,10,4,50,5,100,6,1000,10000)</f>
        <v>#NAME?</v>
      </c>
      <c r="AD368" t="e" vm="1">
        <f t="array" aca="1" ref="AD368" ca="1">_xlfn.SWITCH(AA368,1,1,2,5,3,10,4,50,5,100,6,1000,10000)</f>
        <v>#NAME?</v>
      </c>
      <c r="AE368" t="e" vm="2">
        <f t="shared" ca="1" si="385"/>
        <v>#NAME?</v>
      </c>
      <c r="AF368" t="e" vm="2">
        <f t="shared" ca="1" si="386"/>
        <v>#NAME?</v>
      </c>
      <c r="AG368">
        <f t="shared" si="387"/>
        <v>0</v>
      </c>
      <c r="AH368" t="e">
        <f t="array" aca="1" ref="AH368" ca="1">[1]!LKnum(AE368:AG368)</f>
        <v>#NAME?</v>
      </c>
      <c r="AI368">
        <f t="array" ref="AI368">SUMPRODUCT(([2]符文经济!$BA$6:$BA$205)*(Q368=[2]符文经济!$AU$6:$AU$205)*([2]符文经济!$AT$6:$AT$205=R368))</f>
        <v>0</v>
      </c>
    </row>
    <row r="369" spans="4:35" x14ac:dyDescent="0.2">
      <c r="D369">
        <f t="shared" ref="D369:F371" si="436">D368</f>
        <v>38309.842756398</v>
      </c>
      <c r="E369">
        <f t="shared" si="436"/>
        <v>8513.2983903106615</v>
      </c>
      <c r="F369">
        <f t="shared" si="436"/>
        <v>239635.56991356469</v>
      </c>
      <c r="G369">
        <f t="shared" si="389"/>
        <v>143</v>
      </c>
      <c r="H369">
        <f t="shared" si="390"/>
        <v>31</v>
      </c>
      <c r="I369">
        <f t="shared" si="391"/>
        <v>898</v>
      </c>
      <c r="J369" t="str">
        <f t="shared" si="384"/>
        <v>{1,100,143,357}</v>
      </c>
      <c r="K369" t="str">
        <f t="shared" si="392"/>
        <v>{2,100,31,77}</v>
      </c>
      <c r="L369" t="str">
        <f t="shared" si="393"/>
        <v>{3,100,898,2245}</v>
      </c>
      <c r="O369">
        <v>362</v>
      </c>
      <c r="P369">
        <v>2</v>
      </c>
      <c r="Q369">
        <v>5</v>
      </c>
      <c r="R369">
        <v>11</v>
      </c>
      <c r="S369" s="14">
        <v>19154.921378199</v>
      </c>
      <c r="T369" s="14">
        <v>0</v>
      </c>
      <c r="U369" s="14">
        <v>11981.7784956782</v>
      </c>
      <c r="V369">
        <v>1</v>
      </c>
      <c r="W369">
        <v>2</v>
      </c>
      <c r="X369">
        <v>3</v>
      </c>
      <c r="Y369">
        <f t="shared" si="394"/>
        <v>5</v>
      </c>
      <c r="Z369">
        <f t="shared" si="395"/>
        <v>1</v>
      </c>
      <c r="AA369">
        <f t="shared" si="396"/>
        <v>5</v>
      </c>
      <c r="AB369" t="e" vm="1">
        <f t="array" aca="1" ref="AB369" ca="1">_xlfn.SWITCH(Y369,1,1,2,5,3,10,4,50,5,100,6,1000,10000)</f>
        <v>#NAME?</v>
      </c>
      <c r="AC369" t="e" vm="1">
        <f t="array" aca="1" ref="AC369" ca="1">_xlfn.SWITCH(Z369,1,1,2,5,3,10,4,50,5,100,6,1000,10000)</f>
        <v>#NAME?</v>
      </c>
      <c r="AD369" t="e" vm="1">
        <f t="array" aca="1" ref="AD369" ca="1">_xlfn.SWITCH(AA369,1,1,2,5,3,10,4,50,5,100,6,1000,10000)</f>
        <v>#NAME?</v>
      </c>
      <c r="AE369" t="e" vm="2">
        <f t="shared" ca="1" si="385"/>
        <v>#NAME?</v>
      </c>
      <c r="AF369">
        <f t="shared" si="386"/>
        <v>0</v>
      </c>
      <c r="AG369" t="e" vm="2">
        <f t="shared" ca="1" si="387"/>
        <v>#NAME?</v>
      </c>
      <c r="AH369" t="e">
        <f t="array" aca="1" ref="AH369" ca="1">[1]!LKnum(AE369:AG369)</f>
        <v>#NAME?</v>
      </c>
      <c r="AI369">
        <f t="array" ref="AI369">SUMPRODUCT(([2]符文经济!$BA$6:$BA$205)*(Q369=[2]符文经济!$AU$6:$AU$205)*([2]符文经济!$AT$6:$AT$205=R369))</f>
        <v>0</v>
      </c>
    </row>
    <row r="370" spans="4:35" x14ac:dyDescent="0.2">
      <c r="D370">
        <f t="shared" si="436"/>
        <v>38309.842756398</v>
      </c>
      <c r="E370">
        <f t="shared" si="436"/>
        <v>8513.2983903106615</v>
      </c>
      <c r="F370">
        <f t="shared" si="436"/>
        <v>239635.56991356469</v>
      </c>
      <c r="G370">
        <f t="shared" si="389"/>
        <v>143</v>
      </c>
      <c r="H370">
        <f t="shared" si="390"/>
        <v>31</v>
      </c>
      <c r="I370">
        <f t="shared" si="391"/>
        <v>898</v>
      </c>
      <c r="J370" t="str">
        <f t="shared" si="384"/>
        <v>{1,100,143,357}</v>
      </c>
      <c r="K370" t="str">
        <f t="shared" si="392"/>
        <v>{2,100,31,77}</v>
      </c>
      <c r="L370" t="str">
        <f t="shared" si="393"/>
        <v>{3,100,898,2245}</v>
      </c>
      <c r="O370">
        <v>363</v>
      </c>
      <c r="P370">
        <v>3</v>
      </c>
      <c r="Q370">
        <v>5</v>
      </c>
      <c r="R370">
        <v>11</v>
      </c>
      <c r="S370" s="14">
        <v>0</v>
      </c>
      <c r="T370" s="14">
        <v>6810.6387122485303</v>
      </c>
      <c r="U370" s="14">
        <v>79878.523304521499</v>
      </c>
      <c r="V370">
        <v>1</v>
      </c>
      <c r="W370">
        <v>2</v>
      </c>
      <c r="X370">
        <v>3</v>
      </c>
      <c r="Y370">
        <f t="shared" si="394"/>
        <v>1</v>
      </c>
      <c r="Z370">
        <f t="shared" si="395"/>
        <v>4</v>
      </c>
      <c r="AA370">
        <f t="shared" si="396"/>
        <v>5</v>
      </c>
      <c r="AB370" t="e" vm="1">
        <f t="array" aca="1" ref="AB370" ca="1">_xlfn.SWITCH(Y370,1,1,2,5,3,10,4,50,5,100,6,1000,10000)</f>
        <v>#NAME?</v>
      </c>
      <c r="AC370" t="e" vm="1">
        <f t="array" aca="1" ref="AC370" ca="1">_xlfn.SWITCH(Z370,1,1,2,5,3,10,4,50,5,100,6,1000,10000)</f>
        <v>#NAME?</v>
      </c>
      <c r="AD370" t="e" vm="1">
        <f t="array" aca="1" ref="AD370" ca="1">_xlfn.SWITCH(AA370,1,1,2,5,3,10,4,50,5,100,6,1000,10000)</f>
        <v>#NAME?</v>
      </c>
      <c r="AE370">
        <f t="shared" si="385"/>
        <v>0</v>
      </c>
      <c r="AF370" t="e" vm="2">
        <f t="shared" ca="1" si="386"/>
        <v>#NAME?</v>
      </c>
      <c r="AG370" t="e" vm="2">
        <f t="shared" ca="1" si="387"/>
        <v>#NAME?</v>
      </c>
      <c r="AH370" t="e">
        <f t="array" aca="1" ref="AH370" ca="1">[1]!LKnum(AE370:AG370)</f>
        <v>#NAME?</v>
      </c>
      <c r="AI370">
        <f t="array" ref="AI370">SUMPRODUCT(([2]符文经济!$BA$6:$BA$205)*(Q370=[2]符文经济!$AU$6:$AU$205)*([2]符文经济!$AT$6:$AT$205=R370))</f>
        <v>0</v>
      </c>
    </row>
    <row r="371" spans="4:35" x14ac:dyDescent="0.2">
      <c r="D371">
        <f t="shared" si="436"/>
        <v>38309.842756398</v>
      </c>
      <c r="E371">
        <f t="shared" si="436"/>
        <v>8513.2983903106615</v>
      </c>
      <c r="F371">
        <f t="shared" si="436"/>
        <v>239635.56991356469</v>
      </c>
      <c r="G371">
        <f t="shared" si="389"/>
        <v>143</v>
      </c>
      <c r="H371">
        <f t="shared" si="390"/>
        <v>31</v>
      </c>
      <c r="I371">
        <f t="shared" si="391"/>
        <v>898</v>
      </c>
      <c r="J371" t="str">
        <f t="shared" si="384"/>
        <v>{1,100,143,357}</v>
      </c>
      <c r="K371" t="str">
        <f t="shared" si="392"/>
        <v>{2,100,31,77}</v>
      </c>
      <c r="L371" t="str">
        <f t="shared" si="393"/>
        <v>{3,100,898,2245}</v>
      </c>
      <c r="O371">
        <v>364</v>
      </c>
      <c r="P371">
        <v>4</v>
      </c>
      <c r="Q371">
        <v>5</v>
      </c>
      <c r="R371">
        <v>11</v>
      </c>
      <c r="S371" s="14">
        <v>0</v>
      </c>
      <c r="T371" s="14">
        <v>851.32983903106594</v>
      </c>
      <c r="U371" s="14">
        <v>147775.26811336499</v>
      </c>
      <c r="V371">
        <v>1</v>
      </c>
      <c r="W371">
        <v>2</v>
      </c>
      <c r="X371">
        <v>3</v>
      </c>
      <c r="Y371">
        <f t="shared" si="394"/>
        <v>1</v>
      </c>
      <c r="Z371">
        <f t="shared" si="395"/>
        <v>3</v>
      </c>
      <c r="AA371">
        <f t="shared" si="396"/>
        <v>6</v>
      </c>
      <c r="AB371" t="e" vm="1">
        <f t="array" aca="1" ref="AB371" ca="1">_xlfn.SWITCH(Y371,1,1,2,5,3,10,4,50,5,100,6,1000,10000)</f>
        <v>#NAME?</v>
      </c>
      <c r="AC371" t="e" vm="1">
        <f t="array" aca="1" ref="AC371" ca="1">_xlfn.SWITCH(Z371,1,1,2,5,3,10,4,50,5,100,6,1000,10000)</f>
        <v>#NAME?</v>
      </c>
      <c r="AD371" t="e" vm="1">
        <f t="array" aca="1" ref="AD371" ca="1">_xlfn.SWITCH(AA371,1,1,2,5,3,10,4,50,5,100,6,1000,10000)</f>
        <v>#NAME?</v>
      </c>
      <c r="AE371">
        <f t="shared" si="385"/>
        <v>0</v>
      </c>
      <c r="AF371" t="e" vm="2">
        <f t="shared" ca="1" si="386"/>
        <v>#NAME?</v>
      </c>
      <c r="AG371" t="e" vm="2">
        <f t="shared" ca="1" si="387"/>
        <v>#NAME?</v>
      </c>
      <c r="AH371" t="e">
        <f t="array" aca="1" ref="AH371" ca="1">[1]!LKnum(AE371:AG371)</f>
        <v>#NAME?</v>
      </c>
      <c r="AI371">
        <f t="array" ref="AI371">SUMPRODUCT(([2]符文经济!$BA$6:$BA$205)*(Q371=[2]符文经济!$AU$6:$AU$205)*([2]符文经济!$AT$6:$AT$205=R371))</f>
        <v>0</v>
      </c>
    </row>
    <row r="372" spans="4:35" x14ac:dyDescent="0.2">
      <c r="D372">
        <f t="shared" ref="D372" si="437">SUM(S372:S375)</f>
        <v>50046.134023316197</v>
      </c>
      <c r="E372">
        <f t="shared" ref="E372" si="438">SUM(T372:T375)</f>
        <v>11121.36311629247</v>
      </c>
      <c r="F372">
        <f t="shared" ref="F372" si="439">SUM(U372:U375)</f>
        <v>313048.37049076951</v>
      </c>
      <c r="G372">
        <f t="shared" si="389"/>
        <v>187</v>
      </c>
      <c r="H372">
        <f t="shared" si="390"/>
        <v>41</v>
      </c>
      <c r="I372">
        <f t="shared" si="391"/>
        <v>1173</v>
      </c>
      <c r="J372" t="str">
        <f t="shared" si="384"/>
        <v>{1,100,187,467}</v>
      </c>
      <c r="K372" t="str">
        <f t="shared" si="392"/>
        <v>{2,100,41,102}</v>
      </c>
      <c r="L372" t="str">
        <f t="shared" si="393"/>
        <v>{3,100,1173,2932}</v>
      </c>
      <c r="O372">
        <v>365</v>
      </c>
      <c r="P372">
        <v>1</v>
      </c>
      <c r="Q372">
        <v>5</v>
      </c>
      <c r="R372">
        <v>12</v>
      </c>
      <c r="S372" s="14">
        <v>25023.067011658099</v>
      </c>
      <c r="T372" s="14">
        <v>1112.13631162925</v>
      </c>
      <c r="U372" s="14">
        <v>0</v>
      </c>
      <c r="V372">
        <v>1</v>
      </c>
      <c r="W372">
        <v>2</v>
      </c>
      <c r="X372">
        <v>3</v>
      </c>
      <c r="Y372">
        <f t="shared" si="394"/>
        <v>5</v>
      </c>
      <c r="Z372">
        <f t="shared" si="395"/>
        <v>4</v>
      </c>
      <c r="AA372">
        <f t="shared" si="396"/>
        <v>1</v>
      </c>
      <c r="AB372" t="e" vm="1">
        <f t="array" aca="1" ref="AB372" ca="1">_xlfn.SWITCH(Y372,1,1,2,5,3,10,4,50,5,100,6,1000,10000)</f>
        <v>#NAME?</v>
      </c>
      <c r="AC372" t="e" vm="1">
        <f t="array" aca="1" ref="AC372" ca="1">_xlfn.SWITCH(Z372,1,1,2,5,3,10,4,50,5,100,6,1000,10000)</f>
        <v>#NAME?</v>
      </c>
      <c r="AD372" t="e" vm="1">
        <f t="array" aca="1" ref="AD372" ca="1">_xlfn.SWITCH(AA372,1,1,2,5,3,10,4,50,5,100,6,1000,10000)</f>
        <v>#NAME?</v>
      </c>
      <c r="AE372" t="e" vm="2">
        <f t="shared" ca="1" si="385"/>
        <v>#NAME?</v>
      </c>
      <c r="AF372" t="e" vm="2">
        <f t="shared" ca="1" si="386"/>
        <v>#NAME?</v>
      </c>
      <c r="AG372">
        <f t="shared" si="387"/>
        <v>0</v>
      </c>
      <c r="AH372" t="e">
        <f t="array" aca="1" ref="AH372" ca="1">[1]!LKnum(AE372:AG372)</f>
        <v>#NAME?</v>
      </c>
      <c r="AI372">
        <f t="array" ref="AI372">SUMPRODUCT(([2]符文经济!$BA$6:$BA$205)*(Q372=[2]符文经济!$AU$6:$AU$205)*([2]符文经济!$AT$6:$AT$205=R372))</f>
        <v>0</v>
      </c>
    </row>
    <row r="373" spans="4:35" x14ac:dyDescent="0.2">
      <c r="D373">
        <f t="shared" ref="D373:F375" si="440">D372</f>
        <v>50046.134023316197</v>
      </c>
      <c r="E373">
        <f t="shared" si="440"/>
        <v>11121.36311629247</v>
      </c>
      <c r="F373">
        <f t="shared" si="440"/>
        <v>313048.37049076951</v>
      </c>
      <c r="G373">
        <f t="shared" si="389"/>
        <v>187</v>
      </c>
      <c r="H373">
        <f t="shared" si="390"/>
        <v>41</v>
      </c>
      <c r="I373">
        <f t="shared" si="391"/>
        <v>1173</v>
      </c>
      <c r="J373" t="str">
        <f t="shared" si="384"/>
        <v>{1,100,187,467}</v>
      </c>
      <c r="K373" t="str">
        <f t="shared" si="392"/>
        <v>{2,100,41,102}</v>
      </c>
      <c r="L373" t="str">
        <f t="shared" si="393"/>
        <v>{3,100,1173,2932}</v>
      </c>
      <c r="O373">
        <v>366</v>
      </c>
      <c r="P373">
        <v>2</v>
      </c>
      <c r="Q373">
        <v>5</v>
      </c>
      <c r="R373">
        <v>12</v>
      </c>
      <c r="S373" s="14">
        <v>25023.067011658099</v>
      </c>
      <c r="T373" s="14">
        <v>0</v>
      </c>
      <c r="U373" s="14">
        <v>15652.4185245385</v>
      </c>
      <c r="V373">
        <v>1</v>
      </c>
      <c r="W373">
        <v>2</v>
      </c>
      <c r="X373">
        <v>3</v>
      </c>
      <c r="Y373">
        <f t="shared" si="394"/>
        <v>5</v>
      </c>
      <c r="Z373">
        <f t="shared" si="395"/>
        <v>1</v>
      </c>
      <c r="AA373">
        <f t="shared" si="396"/>
        <v>5</v>
      </c>
      <c r="AB373" t="e" vm="1">
        <f t="array" aca="1" ref="AB373" ca="1">_xlfn.SWITCH(Y373,1,1,2,5,3,10,4,50,5,100,6,1000,10000)</f>
        <v>#NAME?</v>
      </c>
      <c r="AC373" t="e" vm="1">
        <f t="array" aca="1" ref="AC373" ca="1">_xlfn.SWITCH(Z373,1,1,2,5,3,10,4,50,5,100,6,1000,10000)</f>
        <v>#NAME?</v>
      </c>
      <c r="AD373" t="e" vm="1">
        <f t="array" aca="1" ref="AD373" ca="1">_xlfn.SWITCH(AA373,1,1,2,5,3,10,4,50,5,100,6,1000,10000)</f>
        <v>#NAME?</v>
      </c>
      <c r="AE373" t="e" vm="2">
        <f t="shared" ca="1" si="385"/>
        <v>#NAME?</v>
      </c>
      <c r="AF373">
        <f t="shared" si="386"/>
        <v>0</v>
      </c>
      <c r="AG373" t="e" vm="2">
        <f t="shared" ca="1" si="387"/>
        <v>#NAME?</v>
      </c>
      <c r="AH373" t="e">
        <f t="array" aca="1" ref="AH373" ca="1">[1]!LKnum(AE373:AG373)</f>
        <v>#NAME?</v>
      </c>
      <c r="AI373">
        <f t="array" ref="AI373">SUMPRODUCT(([2]符文经济!$BA$6:$BA$205)*(Q373=[2]符文经济!$AU$6:$AU$205)*([2]符文经济!$AT$6:$AT$205=R373))</f>
        <v>0</v>
      </c>
    </row>
    <row r="374" spans="4:35" x14ac:dyDescent="0.2">
      <c r="D374">
        <f t="shared" si="440"/>
        <v>50046.134023316197</v>
      </c>
      <c r="E374">
        <f t="shared" si="440"/>
        <v>11121.36311629247</v>
      </c>
      <c r="F374">
        <f t="shared" si="440"/>
        <v>313048.37049076951</v>
      </c>
      <c r="G374">
        <f t="shared" si="389"/>
        <v>187</v>
      </c>
      <c r="H374">
        <f t="shared" si="390"/>
        <v>41</v>
      </c>
      <c r="I374">
        <f t="shared" si="391"/>
        <v>1173</v>
      </c>
      <c r="J374" t="str">
        <f t="shared" si="384"/>
        <v>{1,100,187,467}</v>
      </c>
      <c r="K374" t="str">
        <f t="shared" si="392"/>
        <v>{2,100,41,102}</v>
      </c>
      <c r="L374" t="str">
        <f t="shared" si="393"/>
        <v>{3,100,1173,2932}</v>
      </c>
      <c r="O374">
        <v>367</v>
      </c>
      <c r="P374">
        <v>3</v>
      </c>
      <c r="Q374">
        <v>5</v>
      </c>
      <c r="R374">
        <v>12</v>
      </c>
      <c r="S374" s="14">
        <v>0</v>
      </c>
      <c r="T374" s="14">
        <v>8897.0904930339693</v>
      </c>
      <c r="U374" s="14">
        <v>104349.45683025599</v>
      </c>
      <c r="V374">
        <v>1</v>
      </c>
      <c r="W374">
        <v>2</v>
      </c>
      <c r="X374">
        <v>3</v>
      </c>
      <c r="Y374">
        <f t="shared" si="394"/>
        <v>1</v>
      </c>
      <c r="Z374">
        <f t="shared" si="395"/>
        <v>4</v>
      </c>
      <c r="AA374">
        <f t="shared" si="396"/>
        <v>6</v>
      </c>
      <c r="AB374" t="e" vm="1">
        <f t="array" aca="1" ref="AB374" ca="1">_xlfn.SWITCH(Y374,1,1,2,5,3,10,4,50,5,100,6,1000,10000)</f>
        <v>#NAME?</v>
      </c>
      <c r="AC374" t="e" vm="1">
        <f t="array" aca="1" ref="AC374" ca="1">_xlfn.SWITCH(Z374,1,1,2,5,3,10,4,50,5,100,6,1000,10000)</f>
        <v>#NAME?</v>
      </c>
      <c r="AD374" t="e" vm="1">
        <f t="array" aca="1" ref="AD374" ca="1">_xlfn.SWITCH(AA374,1,1,2,5,3,10,4,50,5,100,6,1000,10000)</f>
        <v>#NAME?</v>
      </c>
      <c r="AE374">
        <f t="shared" si="385"/>
        <v>0</v>
      </c>
      <c r="AF374" t="e" vm="2">
        <f t="shared" ca="1" si="386"/>
        <v>#NAME?</v>
      </c>
      <c r="AG374" t="e" vm="2">
        <f t="shared" ca="1" si="387"/>
        <v>#NAME?</v>
      </c>
      <c r="AH374" t="e">
        <f t="array" aca="1" ref="AH374" ca="1">[1]!LKnum(AE374:AG374)</f>
        <v>#NAME?</v>
      </c>
      <c r="AI374">
        <f t="array" ref="AI374">SUMPRODUCT(([2]符文经济!$BA$6:$BA$205)*(Q374=[2]符文经济!$AU$6:$AU$205)*([2]符文经济!$AT$6:$AT$205=R374))</f>
        <v>0</v>
      </c>
    </row>
    <row r="375" spans="4:35" x14ac:dyDescent="0.2">
      <c r="D375">
        <f t="shared" si="440"/>
        <v>50046.134023316197</v>
      </c>
      <c r="E375">
        <f t="shared" si="440"/>
        <v>11121.36311629247</v>
      </c>
      <c r="F375">
        <f t="shared" si="440"/>
        <v>313048.37049076951</v>
      </c>
      <c r="G375">
        <f t="shared" si="389"/>
        <v>187</v>
      </c>
      <c r="H375">
        <f t="shared" si="390"/>
        <v>41</v>
      </c>
      <c r="I375">
        <f t="shared" si="391"/>
        <v>1173</v>
      </c>
      <c r="J375" t="str">
        <f t="shared" si="384"/>
        <v>{1,100,187,467}</v>
      </c>
      <c r="K375" t="str">
        <f t="shared" si="392"/>
        <v>{2,100,41,102}</v>
      </c>
      <c r="L375" t="str">
        <f t="shared" si="393"/>
        <v>{3,100,1173,2932}</v>
      </c>
      <c r="O375">
        <v>368</v>
      </c>
      <c r="P375">
        <v>4</v>
      </c>
      <c r="Q375">
        <v>5</v>
      </c>
      <c r="R375">
        <v>12</v>
      </c>
      <c r="S375" s="14">
        <v>0</v>
      </c>
      <c r="T375" s="14">
        <v>1112.13631162925</v>
      </c>
      <c r="U375" s="14">
        <v>193046.49513597501</v>
      </c>
      <c r="V375">
        <v>1</v>
      </c>
      <c r="W375">
        <v>2</v>
      </c>
      <c r="X375">
        <v>3</v>
      </c>
      <c r="Y375">
        <f t="shared" si="394"/>
        <v>1</v>
      </c>
      <c r="Z375">
        <f t="shared" si="395"/>
        <v>4</v>
      </c>
      <c r="AA375">
        <f t="shared" si="396"/>
        <v>6</v>
      </c>
      <c r="AB375" t="e" vm="1">
        <f t="array" aca="1" ref="AB375" ca="1">_xlfn.SWITCH(Y375,1,1,2,5,3,10,4,50,5,100,6,1000,10000)</f>
        <v>#NAME?</v>
      </c>
      <c r="AC375" t="e" vm="1">
        <f t="array" aca="1" ref="AC375" ca="1">_xlfn.SWITCH(Z375,1,1,2,5,3,10,4,50,5,100,6,1000,10000)</f>
        <v>#NAME?</v>
      </c>
      <c r="AD375" t="e" vm="1">
        <f t="array" aca="1" ref="AD375" ca="1">_xlfn.SWITCH(AA375,1,1,2,5,3,10,4,50,5,100,6,1000,10000)</f>
        <v>#NAME?</v>
      </c>
      <c r="AE375">
        <f t="shared" si="385"/>
        <v>0</v>
      </c>
      <c r="AF375" t="e" vm="2">
        <f t="shared" ca="1" si="386"/>
        <v>#NAME?</v>
      </c>
      <c r="AG375" t="e" vm="2">
        <f t="shared" ca="1" si="387"/>
        <v>#NAME?</v>
      </c>
      <c r="AH375" t="e">
        <f t="array" aca="1" ref="AH375" ca="1">[1]!LKnum(AE375:AG375)</f>
        <v>#NAME?</v>
      </c>
      <c r="AI375">
        <f t="array" ref="AI375">SUMPRODUCT(([2]符文经济!$BA$6:$BA$205)*(Q375=[2]符文经济!$AU$6:$AU$205)*([2]符文经济!$AT$6:$AT$205=R375))</f>
        <v>0</v>
      </c>
    </row>
    <row r="376" spans="4:35" x14ac:dyDescent="0.2">
      <c r="D376">
        <f t="shared" ref="D376" si="441">SUM(S376:S379)</f>
        <v>65312.350954132802</v>
      </c>
      <c r="E376">
        <f t="shared" ref="E376" si="442">SUM(T376:T379)</f>
        <v>14513.855767585121</v>
      </c>
      <c r="F376">
        <f t="shared" ref="F376" si="443">SUM(U376:U379)</f>
        <v>408541.54747671261</v>
      </c>
      <c r="G376">
        <f t="shared" si="389"/>
        <v>244</v>
      </c>
      <c r="H376">
        <f t="shared" si="390"/>
        <v>54</v>
      </c>
      <c r="I376">
        <f t="shared" si="391"/>
        <v>1532</v>
      </c>
      <c r="J376" t="str">
        <f t="shared" si="384"/>
        <v>{1,100,244,610}</v>
      </c>
      <c r="K376" t="str">
        <f t="shared" si="392"/>
        <v>{2,100,54,135}</v>
      </c>
      <c r="L376" t="str">
        <f t="shared" si="393"/>
        <v>{3,100,1532,3830}</v>
      </c>
      <c r="O376">
        <v>369</v>
      </c>
      <c r="P376">
        <v>1</v>
      </c>
      <c r="Q376">
        <v>5</v>
      </c>
      <c r="R376">
        <v>13</v>
      </c>
      <c r="S376" s="14">
        <v>32656.175477066401</v>
      </c>
      <c r="T376" s="14">
        <v>1451.3855767585101</v>
      </c>
      <c r="U376" s="14">
        <v>0</v>
      </c>
      <c r="V376">
        <v>1</v>
      </c>
      <c r="W376">
        <v>2</v>
      </c>
      <c r="X376">
        <v>3</v>
      </c>
      <c r="Y376">
        <f t="shared" si="394"/>
        <v>5</v>
      </c>
      <c r="Z376">
        <f t="shared" si="395"/>
        <v>4</v>
      </c>
      <c r="AA376">
        <f t="shared" si="396"/>
        <v>1</v>
      </c>
      <c r="AB376" t="e" vm="1">
        <f t="array" aca="1" ref="AB376" ca="1">_xlfn.SWITCH(Y376,1,1,2,5,3,10,4,50,5,100,6,1000,10000)</f>
        <v>#NAME?</v>
      </c>
      <c r="AC376" t="e" vm="1">
        <f t="array" aca="1" ref="AC376" ca="1">_xlfn.SWITCH(Z376,1,1,2,5,3,10,4,50,5,100,6,1000,10000)</f>
        <v>#NAME?</v>
      </c>
      <c r="AD376" t="e" vm="1">
        <f t="array" aca="1" ref="AD376" ca="1">_xlfn.SWITCH(AA376,1,1,2,5,3,10,4,50,5,100,6,1000,10000)</f>
        <v>#NAME?</v>
      </c>
      <c r="AE376" t="e" vm="2">
        <f t="shared" ca="1" si="385"/>
        <v>#NAME?</v>
      </c>
      <c r="AF376" t="e" vm="2">
        <f t="shared" ca="1" si="386"/>
        <v>#NAME?</v>
      </c>
      <c r="AG376">
        <f t="shared" si="387"/>
        <v>0</v>
      </c>
      <c r="AH376" t="e">
        <f t="array" aca="1" ref="AH376" ca="1">[1]!LKnum(AE376:AG376)</f>
        <v>#NAME?</v>
      </c>
      <c r="AI376">
        <f t="array" ref="AI376">SUMPRODUCT(([2]符文经济!$BA$6:$BA$205)*(Q376=[2]符文经济!$AU$6:$AU$205)*([2]符文经济!$AT$6:$AT$205=R376))</f>
        <v>0</v>
      </c>
    </row>
    <row r="377" spans="4:35" x14ac:dyDescent="0.2">
      <c r="D377">
        <f t="shared" ref="D377:F379" si="444">D376</f>
        <v>65312.350954132802</v>
      </c>
      <c r="E377">
        <f t="shared" si="444"/>
        <v>14513.855767585121</v>
      </c>
      <c r="F377">
        <f t="shared" si="444"/>
        <v>408541.54747671261</v>
      </c>
      <c r="G377">
        <f t="shared" si="389"/>
        <v>244</v>
      </c>
      <c r="H377">
        <f t="shared" si="390"/>
        <v>54</v>
      </c>
      <c r="I377">
        <f t="shared" si="391"/>
        <v>1532</v>
      </c>
      <c r="J377" t="str">
        <f t="shared" si="384"/>
        <v>{1,100,244,610}</v>
      </c>
      <c r="K377" t="str">
        <f t="shared" si="392"/>
        <v>{2,100,54,135}</v>
      </c>
      <c r="L377" t="str">
        <f t="shared" si="393"/>
        <v>{3,100,1532,3830}</v>
      </c>
      <c r="O377">
        <v>370</v>
      </c>
      <c r="P377">
        <v>2</v>
      </c>
      <c r="Q377">
        <v>5</v>
      </c>
      <c r="R377">
        <v>13</v>
      </c>
      <c r="S377" s="14">
        <v>32656.175477066401</v>
      </c>
      <c r="T377" s="14">
        <v>0</v>
      </c>
      <c r="U377" s="14">
        <v>20427.0773738356</v>
      </c>
      <c r="V377">
        <v>1</v>
      </c>
      <c r="W377">
        <v>2</v>
      </c>
      <c r="X377">
        <v>3</v>
      </c>
      <c r="Y377">
        <f t="shared" si="394"/>
        <v>5</v>
      </c>
      <c r="Z377">
        <f t="shared" si="395"/>
        <v>1</v>
      </c>
      <c r="AA377">
        <f t="shared" si="396"/>
        <v>5</v>
      </c>
      <c r="AB377" t="e" vm="1">
        <f t="array" aca="1" ref="AB377" ca="1">_xlfn.SWITCH(Y377,1,1,2,5,3,10,4,50,5,100,6,1000,10000)</f>
        <v>#NAME?</v>
      </c>
      <c r="AC377" t="e" vm="1">
        <f t="array" aca="1" ref="AC377" ca="1">_xlfn.SWITCH(Z377,1,1,2,5,3,10,4,50,5,100,6,1000,10000)</f>
        <v>#NAME?</v>
      </c>
      <c r="AD377" t="e" vm="1">
        <f t="array" aca="1" ref="AD377" ca="1">_xlfn.SWITCH(AA377,1,1,2,5,3,10,4,50,5,100,6,1000,10000)</f>
        <v>#NAME?</v>
      </c>
      <c r="AE377" t="e" vm="2">
        <f t="shared" ca="1" si="385"/>
        <v>#NAME?</v>
      </c>
      <c r="AF377">
        <f t="shared" si="386"/>
        <v>0</v>
      </c>
      <c r="AG377" t="e" vm="2">
        <f t="shared" ca="1" si="387"/>
        <v>#NAME?</v>
      </c>
      <c r="AH377" t="e">
        <f t="array" aca="1" ref="AH377" ca="1">[1]!LKnum(AE377:AG377)</f>
        <v>#NAME?</v>
      </c>
      <c r="AI377">
        <f t="array" ref="AI377">SUMPRODUCT(([2]符文经济!$BA$6:$BA$205)*(Q377=[2]符文经济!$AU$6:$AU$205)*([2]符文经济!$AT$6:$AT$205=R377))</f>
        <v>0</v>
      </c>
    </row>
    <row r="378" spans="4:35" x14ac:dyDescent="0.2">
      <c r="D378">
        <f t="shared" si="444"/>
        <v>65312.350954132802</v>
      </c>
      <c r="E378">
        <f t="shared" si="444"/>
        <v>14513.855767585121</v>
      </c>
      <c r="F378">
        <f t="shared" si="444"/>
        <v>408541.54747671261</v>
      </c>
      <c r="G378">
        <f t="shared" si="389"/>
        <v>244</v>
      </c>
      <c r="H378">
        <f t="shared" si="390"/>
        <v>54</v>
      </c>
      <c r="I378">
        <f t="shared" si="391"/>
        <v>1532</v>
      </c>
      <c r="J378" t="str">
        <f t="shared" si="384"/>
        <v>{1,100,244,610}</v>
      </c>
      <c r="K378" t="str">
        <f t="shared" si="392"/>
        <v>{2,100,54,135}</v>
      </c>
      <c r="L378" t="str">
        <f t="shared" si="393"/>
        <v>{3,100,1532,3830}</v>
      </c>
      <c r="O378">
        <v>371</v>
      </c>
      <c r="P378">
        <v>3</v>
      </c>
      <c r="Q378">
        <v>5</v>
      </c>
      <c r="R378">
        <v>13</v>
      </c>
      <c r="S378" s="14">
        <v>0</v>
      </c>
      <c r="T378" s="14">
        <v>11611.084614068101</v>
      </c>
      <c r="U378" s="14">
        <v>136180.515825571</v>
      </c>
      <c r="V378">
        <v>1</v>
      </c>
      <c r="W378">
        <v>2</v>
      </c>
      <c r="X378">
        <v>3</v>
      </c>
      <c r="Y378">
        <f t="shared" si="394"/>
        <v>1</v>
      </c>
      <c r="Z378">
        <f t="shared" si="395"/>
        <v>5</v>
      </c>
      <c r="AA378">
        <f t="shared" si="396"/>
        <v>6</v>
      </c>
      <c r="AB378" t="e" vm="1">
        <f t="array" aca="1" ref="AB378" ca="1">_xlfn.SWITCH(Y378,1,1,2,5,3,10,4,50,5,100,6,1000,10000)</f>
        <v>#NAME?</v>
      </c>
      <c r="AC378" t="e" vm="1">
        <f t="array" aca="1" ref="AC378" ca="1">_xlfn.SWITCH(Z378,1,1,2,5,3,10,4,50,5,100,6,1000,10000)</f>
        <v>#NAME?</v>
      </c>
      <c r="AD378" t="e" vm="1">
        <f t="array" aca="1" ref="AD378" ca="1">_xlfn.SWITCH(AA378,1,1,2,5,3,10,4,50,5,100,6,1000,10000)</f>
        <v>#NAME?</v>
      </c>
      <c r="AE378">
        <f t="shared" si="385"/>
        <v>0</v>
      </c>
      <c r="AF378" t="e" vm="2">
        <f t="shared" ca="1" si="386"/>
        <v>#NAME?</v>
      </c>
      <c r="AG378" t="e" vm="2">
        <f t="shared" ca="1" si="387"/>
        <v>#NAME?</v>
      </c>
      <c r="AH378" t="e">
        <f t="array" aca="1" ref="AH378" ca="1">[1]!LKnum(AE378:AG378)</f>
        <v>#NAME?</v>
      </c>
      <c r="AI378">
        <f t="array" ref="AI378">SUMPRODUCT(([2]符文经济!$BA$6:$BA$205)*(Q378=[2]符文经济!$AU$6:$AU$205)*([2]符文经济!$AT$6:$AT$205=R378))</f>
        <v>0</v>
      </c>
    </row>
    <row r="379" spans="4:35" x14ac:dyDescent="0.2">
      <c r="D379">
        <f t="shared" si="444"/>
        <v>65312.350954132802</v>
      </c>
      <c r="E379">
        <f t="shared" si="444"/>
        <v>14513.855767585121</v>
      </c>
      <c r="F379">
        <f t="shared" si="444"/>
        <v>408541.54747671261</v>
      </c>
      <c r="G379">
        <f t="shared" si="389"/>
        <v>244</v>
      </c>
      <c r="H379">
        <f t="shared" si="390"/>
        <v>54</v>
      </c>
      <c r="I379">
        <f t="shared" si="391"/>
        <v>1532</v>
      </c>
      <c r="J379" t="str">
        <f t="shared" si="384"/>
        <v>{1,100,244,610}</v>
      </c>
      <c r="K379" t="str">
        <f t="shared" si="392"/>
        <v>{2,100,54,135}</v>
      </c>
      <c r="L379" t="str">
        <f t="shared" si="393"/>
        <v>{3,100,1532,3830}</v>
      </c>
      <c r="O379">
        <v>372</v>
      </c>
      <c r="P379">
        <v>4</v>
      </c>
      <c r="Q379">
        <v>5</v>
      </c>
      <c r="R379">
        <v>13</v>
      </c>
      <c r="S379" s="14">
        <v>0</v>
      </c>
      <c r="T379" s="14">
        <v>1451.3855767585101</v>
      </c>
      <c r="U379" s="14">
        <v>251933.95427730601</v>
      </c>
      <c r="V379">
        <v>1</v>
      </c>
      <c r="W379">
        <v>2</v>
      </c>
      <c r="X379">
        <v>3</v>
      </c>
      <c r="Y379">
        <f t="shared" si="394"/>
        <v>1</v>
      </c>
      <c r="Z379">
        <f t="shared" si="395"/>
        <v>4</v>
      </c>
      <c r="AA379">
        <f t="shared" si="396"/>
        <v>6</v>
      </c>
      <c r="AB379" t="e" vm="1">
        <f t="array" aca="1" ref="AB379" ca="1">_xlfn.SWITCH(Y379,1,1,2,5,3,10,4,50,5,100,6,1000,10000)</f>
        <v>#NAME?</v>
      </c>
      <c r="AC379" t="e" vm="1">
        <f t="array" aca="1" ref="AC379" ca="1">_xlfn.SWITCH(Z379,1,1,2,5,3,10,4,50,5,100,6,1000,10000)</f>
        <v>#NAME?</v>
      </c>
      <c r="AD379" t="e" vm="1">
        <f t="array" aca="1" ref="AD379" ca="1">_xlfn.SWITCH(AA379,1,1,2,5,3,10,4,50,5,100,6,1000,10000)</f>
        <v>#NAME?</v>
      </c>
      <c r="AE379">
        <f t="shared" si="385"/>
        <v>0</v>
      </c>
      <c r="AF379" t="e" vm="2">
        <f t="shared" ca="1" si="386"/>
        <v>#NAME?</v>
      </c>
      <c r="AG379" t="e" vm="2">
        <f t="shared" ca="1" si="387"/>
        <v>#NAME?</v>
      </c>
      <c r="AH379" t="e">
        <f t="array" aca="1" ref="AH379" ca="1">[1]!LKnum(AE379:AG379)</f>
        <v>#NAME?</v>
      </c>
      <c r="AI379">
        <f t="array" ref="AI379">SUMPRODUCT(([2]符文经济!$BA$6:$BA$205)*(Q379=[2]符文经济!$AU$6:$AU$205)*([2]符文经济!$AT$6:$AT$205=R379))</f>
        <v>0</v>
      </c>
    </row>
    <row r="380" spans="4:35" x14ac:dyDescent="0.2">
      <c r="D380">
        <f t="shared" ref="D380" si="445">SUM(S380:S383)</f>
        <v>85155.173096494997</v>
      </c>
      <c r="E380">
        <f t="shared" ref="E380" si="446">SUM(T380:T383)</f>
        <v>18923.37179922112</v>
      </c>
      <c r="F380">
        <f t="shared" ref="F380" si="447">SUM(U380:U383)</f>
        <v>532662.28644749161</v>
      </c>
      <c r="G380">
        <f t="shared" si="389"/>
        <v>319</v>
      </c>
      <c r="H380">
        <f t="shared" si="390"/>
        <v>70</v>
      </c>
      <c r="I380">
        <f t="shared" si="391"/>
        <v>1997</v>
      </c>
      <c r="J380" t="str">
        <f t="shared" si="384"/>
        <v>{1,100,319,797}</v>
      </c>
      <c r="K380" t="str">
        <f t="shared" si="392"/>
        <v>{2,100,70,175}</v>
      </c>
      <c r="L380" t="str">
        <f t="shared" si="393"/>
        <v>{3,100,1997,4992}</v>
      </c>
      <c r="O380">
        <v>373</v>
      </c>
      <c r="P380">
        <v>1</v>
      </c>
      <c r="Q380">
        <v>5</v>
      </c>
      <c r="R380">
        <v>14</v>
      </c>
      <c r="S380" s="14">
        <v>42577.586548247498</v>
      </c>
      <c r="T380" s="14">
        <v>1892.33717992211</v>
      </c>
      <c r="U380" s="14">
        <v>0</v>
      </c>
      <c r="V380">
        <v>1</v>
      </c>
      <c r="W380">
        <v>2</v>
      </c>
      <c r="X380">
        <v>3</v>
      </c>
      <c r="Y380">
        <f t="shared" si="394"/>
        <v>5</v>
      </c>
      <c r="Z380">
        <f t="shared" si="395"/>
        <v>4</v>
      </c>
      <c r="AA380">
        <f t="shared" si="396"/>
        <v>1</v>
      </c>
      <c r="AB380" t="e" vm="1">
        <f t="array" aca="1" ref="AB380" ca="1">_xlfn.SWITCH(Y380,1,1,2,5,3,10,4,50,5,100,6,1000,10000)</f>
        <v>#NAME?</v>
      </c>
      <c r="AC380" t="e" vm="1">
        <f t="array" aca="1" ref="AC380" ca="1">_xlfn.SWITCH(Z380,1,1,2,5,3,10,4,50,5,100,6,1000,10000)</f>
        <v>#NAME?</v>
      </c>
      <c r="AD380" t="e" vm="1">
        <f t="array" aca="1" ref="AD380" ca="1">_xlfn.SWITCH(AA380,1,1,2,5,3,10,4,50,5,100,6,1000,10000)</f>
        <v>#NAME?</v>
      </c>
      <c r="AE380" t="e" vm="2">
        <f t="shared" ca="1" si="385"/>
        <v>#NAME?</v>
      </c>
      <c r="AF380" t="e" vm="2">
        <f t="shared" ca="1" si="386"/>
        <v>#NAME?</v>
      </c>
      <c r="AG380">
        <f t="shared" si="387"/>
        <v>0</v>
      </c>
      <c r="AH380" t="e">
        <f t="array" aca="1" ref="AH380" ca="1">[1]!LKnum(AE380:AG380)</f>
        <v>#NAME?</v>
      </c>
      <c r="AI380">
        <f t="array" ref="AI380">SUMPRODUCT(([2]符文经济!$BA$6:$BA$205)*(Q380=[2]符文经济!$AU$6:$AU$205)*([2]符文经济!$AT$6:$AT$205=R380))</f>
        <v>0</v>
      </c>
    </row>
    <row r="381" spans="4:35" x14ac:dyDescent="0.2">
      <c r="D381">
        <f t="shared" ref="D381:F383" si="448">D380</f>
        <v>85155.173096494997</v>
      </c>
      <c r="E381">
        <f t="shared" si="448"/>
        <v>18923.37179922112</v>
      </c>
      <c r="F381">
        <f t="shared" si="448"/>
        <v>532662.28644749161</v>
      </c>
      <c r="G381">
        <f t="shared" si="389"/>
        <v>319</v>
      </c>
      <c r="H381">
        <f t="shared" si="390"/>
        <v>70</v>
      </c>
      <c r="I381">
        <f t="shared" si="391"/>
        <v>1997</v>
      </c>
      <c r="J381" t="str">
        <f t="shared" si="384"/>
        <v>{1,100,319,797}</v>
      </c>
      <c r="K381" t="str">
        <f t="shared" si="392"/>
        <v>{2,100,70,175}</v>
      </c>
      <c r="L381" t="str">
        <f t="shared" si="393"/>
        <v>{3,100,1997,4992}</v>
      </c>
      <c r="O381">
        <v>374</v>
      </c>
      <c r="P381">
        <v>2</v>
      </c>
      <c r="Q381">
        <v>5</v>
      </c>
      <c r="R381">
        <v>14</v>
      </c>
      <c r="S381" s="14">
        <v>42577.586548247498</v>
      </c>
      <c r="T381" s="14">
        <v>0</v>
      </c>
      <c r="U381" s="14">
        <v>26633.1143223746</v>
      </c>
      <c r="V381">
        <v>1</v>
      </c>
      <c r="W381">
        <v>2</v>
      </c>
      <c r="X381">
        <v>3</v>
      </c>
      <c r="Y381">
        <f t="shared" si="394"/>
        <v>5</v>
      </c>
      <c r="Z381">
        <f t="shared" si="395"/>
        <v>1</v>
      </c>
      <c r="AA381">
        <f t="shared" si="396"/>
        <v>5</v>
      </c>
      <c r="AB381" t="e" vm="1">
        <f t="array" aca="1" ref="AB381" ca="1">_xlfn.SWITCH(Y381,1,1,2,5,3,10,4,50,5,100,6,1000,10000)</f>
        <v>#NAME?</v>
      </c>
      <c r="AC381" t="e" vm="1">
        <f t="array" aca="1" ref="AC381" ca="1">_xlfn.SWITCH(Z381,1,1,2,5,3,10,4,50,5,100,6,1000,10000)</f>
        <v>#NAME?</v>
      </c>
      <c r="AD381" t="e" vm="1">
        <f t="array" aca="1" ref="AD381" ca="1">_xlfn.SWITCH(AA381,1,1,2,5,3,10,4,50,5,100,6,1000,10000)</f>
        <v>#NAME?</v>
      </c>
      <c r="AE381" t="e" vm="2">
        <f t="shared" ca="1" si="385"/>
        <v>#NAME?</v>
      </c>
      <c r="AF381">
        <f t="shared" si="386"/>
        <v>0</v>
      </c>
      <c r="AG381" t="e" vm="2">
        <f t="shared" ca="1" si="387"/>
        <v>#NAME?</v>
      </c>
      <c r="AH381" t="e">
        <f t="array" aca="1" ref="AH381" ca="1">[1]!LKnum(AE381:AG381)</f>
        <v>#NAME?</v>
      </c>
      <c r="AI381">
        <f t="array" ref="AI381">SUMPRODUCT(([2]符文经济!$BA$6:$BA$205)*(Q381=[2]符文经济!$AU$6:$AU$205)*([2]符文经济!$AT$6:$AT$205=R381))</f>
        <v>0</v>
      </c>
    </row>
    <row r="382" spans="4:35" x14ac:dyDescent="0.2">
      <c r="D382">
        <f t="shared" si="448"/>
        <v>85155.173096494997</v>
      </c>
      <c r="E382">
        <f t="shared" si="448"/>
        <v>18923.37179922112</v>
      </c>
      <c r="F382">
        <f t="shared" si="448"/>
        <v>532662.28644749161</v>
      </c>
      <c r="G382">
        <f t="shared" si="389"/>
        <v>319</v>
      </c>
      <c r="H382">
        <f t="shared" si="390"/>
        <v>70</v>
      </c>
      <c r="I382">
        <f t="shared" si="391"/>
        <v>1997</v>
      </c>
      <c r="J382" t="str">
        <f t="shared" si="384"/>
        <v>{1,100,319,797}</v>
      </c>
      <c r="K382" t="str">
        <f t="shared" si="392"/>
        <v>{2,100,70,175}</v>
      </c>
      <c r="L382" t="str">
        <f t="shared" si="393"/>
        <v>{3,100,1997,4992}</v>
      </c>
      <c r="O382">
        <v>375</v>
      </c>
      <c r="P382">
        <v>3</v>
      </c>
      <c r="Q382">
        <v>5</v>
      </c>
      <c r="R382">
        <v>14</v>
      </c>
      <c r="S382" s="14">
        <v>0</v>
      </c>
      <c r="T382" s="14">
        <v>15138.6974393769</v>
      </c>
      <c r="U382" s="14">
        <v>177554.09548249701</v>
      </c>
      <c r="V382">
        <v>1</v>
      </c>
      <c r="W382">
        <v>2</v>
      </c>
      <c r="X382">
        <v>3</v>
      </c>
      <c r="Y382">
        <f t="shared" si="394"/>
        <v>1</v>
      </c>
      <c r="Z382">
        <f t="shared" si="395"/>
        <v>5</v>
      </c>
      <c r="AA382">
        <f t="shared" si="396"/>
        <v>6</v>
      </c>
      <c r="AB382" t="e" vm="1">
        <f t="array" aca="1" ref="AB382" ca="1">_xlfn.SWITCH(Y382,1,1,2,5,3,10,4,50,5,100,6,1000,10000)</f>
        <v>#NAME?</v>
      </c>
      <c r="AC382" t="e" vm="1">
        <f t="array" aca="1" ref="AC382" ca="1">_xlfn.SWITCH(Z382,1,1,2,5,3,10,4,50,5,100,6,1000,10000)</f>
        <v>#NAME?</v>
      </c>
      <c r="AD382" t="e" vm="1">
        <f t="array" aca="1" ref="AD382" ca="1">_xlfn.SWITCH(AA382,1,1,2,5,3,10,4,50,5,100,6,1000,10000)</f>
        <v>#NAME?</v>
      </c>
      <c r="AE382">
        <f t="shared" si="385"/>
        <v>0</v>
      </c>
      <c r="AF382" t="e" vm="2">
        <f t="shared" ca="1" si="386"/>
        <v>#NAME?</v>
      </c>
      <c r="AG382" t="e" vm="2">
        <f t="shared" ca="1" si="387"/>
        <v>#NAME?</v>
      </c>
      <c r="AH382" t="e">
        <f t="array" aca="1" ref="AH382" ca="1">[1]!LKnum(AE382:AG382)</f>
        <v>#NAME?</v>
      </c>
      <c r="AI382">
        <f t="array" ref="AI382">SUMPRODUCT(([2]符文经济!$BA$6:$BA$205)*(Q382=[2]符文经济!$AU$6:$AU$205)*([2]符文经济!$AT$6:$AT$205=R382))</f>
        <v>0</v>
      </c>
    </row>
    <row r="383" spans="4:35" x14ac:dyDescent="0.2">
      <c r="D383">
        <f t="shared" si="448"/>
        <v>85155.173096494997</v>
      </c>
      <c r="E383">
        <f t="shared" si="448"/>
        <v>18923.37179922112</v>
      </c>
      <c r="F383">
        <f t="shared" si="448"/>
        <v>532662.28644749161</v>
      </c>
      <c r="G383">
        <f t="shared" si="389"/>
        <v>319</v>
      </c>
      <c r="H383">
        <f t="shared" si="390"/>
        <v>70</v>
      </c>
      <c r="I383">
        <f t="shared" si="391"/>
        <v>1997</v>
      </c>
      <c r="J383" t="str">
        <f t="shared" si="384"/>
        <v>{1,100,319,797}</v>
      </c>
      <c r="K383" t="str">
        <f t="shared" si="392"/>
        <v>{2,100,70,175}</v>
      </c>
      <c r="L383" t="str">
        <f t="shared" si="393"/>
        <v>{3,100,1997,4992}</v>
      </c>
      <c r="O383">
        <v>376</v>
      </c>
      <c r="P383">
        <v>4</v>
      </c>
      <c r="Q383">
        <v>5</v>
      </c>
      <c r="R383">
        <v>14</v>
      </c>
      <c r="S383" s="14">
        <v>0</v>
      </c>
      <c r="T383" s="14">
        <v>1892.33717992211</v>
      </c>
      <c r="U383" s="14">
        <v>328475.07664262003</v>
      </c>
      <c r="V383">
        <v>1</v>
      </c>
      <c r="W383">
        <v>2</v>
      </c>
      <c r="X383">
        <v>3</v>
      </c>
      <c r="Y383">
        <f t="shared" si="394"/>
        <v>1</v>
      </c>
      <c r="Z383">
        <f t="shared" si="395"/>
        <v>4</v>
      </c>
      <c r="AA383">
        <f t="shared" si="396"/>
        <v>6</v>
      </c>
      <c r="AB383" t="e" vm="1">
        <f t="array" aca="1" ref="AB383" ca="1">_xlfn.SWITCH(Y383,1,1,2,5,3,10,4,50,5,100,6,1000,10000)</f>
        <v>#NAME?</v>
      </c>
      <c r="AC383" t="e" vm="1">
        <f t="array" aca="1" ref="AC383" ca="1">_xlfn.SWITCH(Z383,1,1,2,5,3,10,4,50,5,100,6,1000,10000)</f>
        <v>#NAME?</v>
      </c>
      <c r="AD383" t="e" vm="1">
        <f t="array" aca="1" ref="AD383" ca="1">_xlfn.SWITCH(AA383,1,1,2,5,3,10,4,50,5,100,6,1000,10000)</f>
        <v>#NAME?</v>
      </c>
      <c r="AE383">
        <f t="shared" si="385"/>
        <v>0</v>
      </c>
      <c r="AF383" t="e" vm="2">
        <f t="shared" ca="1" si="386"/>
        <v>#NAME?</v>
      </c>
      <c r="AG383" t="e" vm="2">
        <f t="shared" ca="1" si="387"/>
        <v>#NAME?</v>
      </c>
      <c r="AH383" t="e">
        <f t="array" aca="1" ref="AH383" ca="1">[1]!LKnum(AE383:AG383)</f>
        <v>#NAME?</v>
      </c>
      <c r="AI383">
        <f t="array" ref="AI383">SUMPRODUCT(([2]符文经济!$BA$6:$BA$205)*(Q383=[2]符文经济!$AU$6:$AU$205)*([2]符文经济!$AT$6:$AT$205=R383))</f>
        <v>0</v>
      </c>
    </row>
    <row r="384" spans="4:35" x14ac:dyDescent="0.2">
      <c r="D384">
        <f t="shared" ref="D384" si="449">SUM(S384:S387)</f>
        <v>110928.131128555</v>
      </c>
      <c r="E384">
        <f t="shared" ref="E384" si="450">SUM(T384:T387)</f>
        <v>24650.695806345622</v>
      </c>
      <c r="F384">
        <f t="shared" ref="F384" si="451">SUM(U384:U387)</f>
        <v>693877.18690123153</v>
      </c>
      <c r="G384">
        <f t="shared" si="389"/>
        <v>415</v>
      </c>
      <c r="H384">
        <f t="shared" si="390"/>
        <v>92</v>
      </c>
      <c r="I384">
        <f t="shared" si="391"/>
        <v>2602</v>
      </c>
      <c r="J384" t="str">
        <f t="shared" si="384"/>
        <v>{1,100,415,1037}</v>
      </c>
      <c r="K384" t="str">
        <f t="shared" si="392"/>
        <v>{2,100,92,230}</v>
      </c>
      <c r="L384" t="str">
        <f t="shared" si="393"/>
        <v>{3,100,2602,6505}</v>
      </c>
      <c r="O384">
        <v>377</v>
      </c>
      <c r="P384">
        <v>1</v>
      </c>
      <c r="Q384">
        <v>5</v>
      </c>
      <c r="R384">
        <v>15</v>
      </c>
      <c r="S384" s="14">
        <v>55464.065564277502</v>
      </c>
      <c r="T384" s="14">
        <v>2465.0695806345602</v>
      </c>
      <c r="U384" s="14">
        <v>0</v>
      </c>
      <c r="V384">
        <v>1</v>
      </c>
      <c r="W384">
        <v>2</v>
      </c>
      <c r="X384">
        <v>3</v>
      </c>
      <c r="Y384">
        <f t="shared" si="394"/>
        <v>5</v>
      </c>
      <c r="Z384">
        <f t="shared" si="395"/>
        <v>4</v>
      </c>
      <c r="AA384">
        <f t="shared" si="396"/>
        <v>1</v>
      </c>
      <c r="AB384" t="e" vm="1">
        <f t="array" aca="1" ref="AB384" ca="1">_xlfn.SWITCH(Y384,1,1,2,5,3,10,4,50,5,100,6,1000,10000)</f>
        <v>#NAME?</v>
      </c>
      <c r="AC384" t="e" vm="1">
        <f t="array" aca="1" ref="AC384" ca="1">_xlfn.SWITCH(Z384,1,1,2,5,3,10,4,50,5,100,6,1000,10000)</f>
        <v>#NAME?</v>
      </c>
      <c r="AD384" t="e" vm="1">
        <f t="array" aca="1" ref="AD384" ca="1">_xlfn.SWITCH(AA384,1,1,2,5,3,10,4,50,5,100,6,1000,10000)</f>
        <v>#NAME?</v>
      </c>
      <c r="AE384" t="e" vm="2">
        <f t="shared" ca="1" si="385"/>
        <v>#NAME?</v>
      </c>
      <c r="AF384" t="e" vm="2">
        <f t="shared" ca="1" si="386"/>
        <v>#NAME?</v>
      </c>
      <c r="AG384">
        <f t="shared" si="387"/>
        <v>0</v>
      </c>
      <c r="AH384" t="e">
        <f t="array" aca="1" ref="AH384" ca="1">[1]!LKnum(AE384:AG384)</f>
        <v>#NAME?</v>
      </c>
      <c r="AI384">
        <f t="array" ref="AI384">SUMPRODUCT(([2]符文经济!$BA$6:$BA$205)*(Q384=[2]符文经济!$AU$6:$AU$205)*([2]符文经济!$AT$6:$AT$205=R384))</f>
        <v>0</v>
      </c>
    </row>
    <row r="385" spans="4:35" x14ac:dyDescent="0.2">
      <c r="D385">
        <f t="shared" ref="D385:F387" si="452">D384</f>
        <v>110928.131128555</v>
      </c>
      <c r="E385">
        <f t="shared" si="452"/>
        <v>24650.695806345622</v>
      </c>
      <c r="F385">
        <f t="shared" si="452"/>
        <v>693877.18690123153</v>
      </c>
      <c r="G385">
        <f t="shared" si="389"/>
        <v>415</v>
      </c>
      <c r="H385">
        <f t="shared" si="390"/>
        <v>92</v>
      </c>
      <c r="I385">
        <f t="shared" si="391"/>
        <v>2602</v>
      </c>
      <c r="J385" t="str">
        <f t="shared" si="384"/>
        <v>{1,100,415,1037}</v>
      </c>
      <c r="K385" t="str">
        <f t="shared" si="392"/>
        <v>{2,100,92,230}</v>
      </c>
      <c r="L385" t="str">
        <f t="shared" si="393"/>
        <v>{3,100,2602,6505}</v>
      </c>
      <c r="O385">
        <v>378</v>
      </c>
      <c r="P385">
        <v>2</v>
      </c>
      <c r="Q385">
        <v>5</v>
      </c>
      <c r="R385">
        <v>15</v>
      </c>
      <c r="S385" s="14">
        <v>55464.065564277502</v>
      </c>
      <c r="T385" s="14">
        <v>0</v>
      </c>
      <c r="U385" s="14">
        <v>34693.859345061603</v>
      </c>
      <c r="V385">
        <v>1</v>
      </c>
      <c r="W385">
        <v>2</v>
      </c>
      <c r="X385">
        <v>3</v>
      </c>
      <c r="Y385">
        <f t="shared" si="394"/>
        <v>5</v>
      </c>
      <c r="Z385">
        <f t="shared" si="395"/>
        <v>1</v>
      </c>
      <c r="AA385">
        <f t="shared" si="396"/>
        <v>5</v>
      </c>
      <c r="AB385" t="e" vm="1">
        <f t="array" aca="1" ref="AB385" ca="1">_xlfn.SWITCH(Y385,1,1,2,5,3,10,4,50,5,100,6,1000,10000)</f>
        <v>#NAME?</v>
      </c>
      <c r="AC385" t="e" vm="1">
        <f t="array" aca="1" ref="AC385" ca="1">_xlfn.SWITCH(Z385,1,1,2,5,3,10,4,50,5,100,6,1000,10000)</f>
        <v>#NAME?</v>
      </c>
      <c r="AD385" t="e" vm="1">
        <f t="array" aca="1" ref="AD385" ca="1">_xlfn.SWITCH(AA385,1,1,2,5,3,10,4,50,5,100,6,1000,10000)</f>
        <v>#NAME?</v>
      </c>
      <c r="AE385" t="e" vm="2">
        <f t="shared" ca="1" si="385"/>
        <v>#NAME?</v>
      </c>
      <c r="AF385">
        <f t="shared" si="386"/>
        <v>0</v>
      </c>
      <c r="AG385" t="e" vm="2">
        <f t="shared" ca="1" si="387"/>
        <v>#NAME?</v>
      </c>
      <c r="AH385" t="e">
        <f t="array" aca="1" ref="AH385" ca="1">[1]!LKnum(AE385:AG385)</f>
        <v>#NAME?</v>
      </c>
      <c r="AI385">
        <f t="array" ref="AI385">SUMPRODUCT(([2]符文经济!$BA$6:$BA$205)*(Q385=[2]符文经济!$AU$6:$AU$205)*([2]符文经济!$AT$6:$AT$205=R385))</f>
        <v>0</v>
      </c>
    </row>
    <row r="386" spans="4:35" x14ac:dyDescent="0.2">
      <c r="D386">
        <f t="shared" si="452"/>
        <v>110928.131128555</v>
      </c>
      <c r="E386">
        <f t="shared" si="452"/>
        <v>24650.695806345622</v>
      </c>
      <c r="F386">
        <f t="shared" si="452"/>
        <v>693877.18690123153</v>
      </c>
      <c r="G386">
        <f t="shared" si="389"/>
        <v>415</v>
      </c>
      <c r="H386">
        <f t="shared" si="390"/>
        <v>92</v>
      </c>
      <c r="I386">
        <f t="shared" si="391"/>
        <v>2602</v>
      </c>
      <c r="J386" t="str">
        <f t="shared" si="384"/>
        <v>{1,100,415,1037}</v>
      </c>
      <c r="K386" t="str">
        <f t="shared" si="392"/>
        <v>{2,100,92,230}</v>
      </c>
      <c r="L386" t="str">
        <f t="shared" si="393"/>
        <v>{3,100,2602,6505}</v>
      </c>
      <c r="O386">
        <v>379</v>
      </c>
      <c r="P386">
        <v>3</v>
      </c>
      <c r="Q386">
        <v>5</v>
      </c>
      <c r="R386">
        <v>15</v>
      </c>
      <c r="S386" s="14">
        <v>0</v>
      </c>
      <c r="T386" s="14">
        <v>19720.5566450765</v>
      </c>
      <c r="U386" s="14">
        <v>231292.39563374399</v>
      </c>
      <c r="V386">
        <v>1</v>
      </c>
      <c r="W386">
        <v>2</v>
      </c>
      <c r="X386">
        <v>3</v>
      </c>
      <c r="Y386">
        <f t="shared" si="394"/>
        <v>1</v>
      </c>
      <c r="Z386">
        <f t="shared" si="395"/>
        <v>5</v>
      </c>
      <c r="AA386">
        <f t="shared" si="396"/>
        <v>6</v>
      </c>
      <c r="AB386" t="e" vm="1">
        <f t="array" aca="1" ref="AB386" ca="1">_xlfn.SWITCH(Y386,1,1,2,5,3,10,4,50,5,100,6,1000,10000)</f>
        <v>#NAME?</v>
      </c>
      <c r="AC386" t="e" vm="1">
        <f t="array" aca="1" ref="AC386" ca="1">_xlfn.SWITCH(Z386,1,1,2,5,3,10,4,50,5,100,6,1000,10000)</f>
        <v>#NAME?</v>
      </c>
      <c r="AD386" t="e" vm="1">
        <f t="array" aca="1" ref="AD386" ca="1">_xlfn.SWITCH(AA386,1,1,2,5,3,10,4,50,5,100,6,1000,10000)</f>
        <v>#NAME?</v>
      </c>
      <c r="AE386">
        <f t="shared" si="385"/>
        <v>0</v>
      </c>
      <c r="AF386" t="e" vm="2">
        <f t="shared" ca="1" si="386"/>
        <v>#NAME?</v>
      </c>
      <c r="AG386" t="e" vm="2">
        <f t="shared" ca="1" si="387"/>
        <v>#NAME?</v>
      </c>
      <c r="AH386" t="e">
        <f t="array" aca="1" ref="AH386" ca="1">[1]!LKnum(AE386:AG386)</f>
        <v>#NAME?</v>
      </c>
      <c r="AI386">
        <f t="array" ref="AI386">SUMPRODUCT(([2]符文经济!$BA$6:$BA$205)*(Q386=[2]符文经济!$AU$6:$AU$205)*([2]符文经济!$AT$6:$AT$205=R386))</f>
        <v>0</v>
      </c>
    </row>
    <row r="387" spans="4:35" x14ac:dyDescent="0.2">
      <c r="D387">
        <f t="shared" si="452"/>
        <v>110928.131128555</v>
      </c>
      <c r="E387">
        <f t="shared" si="452"/>
        <v>24650.695806345622</v>
      </c>
      <c r="F387">
        <f t="shared" si="452"/>
        <v>693877.18690123153</v>
      </c>
      <c r="G387">
        <f t="shared" si="389"/>
        <v>415</v>
      </c>
      <c r="H387">
        <f t="shared" si="390"/>
        <v>92</v>
      </c>
      <c r="I387">
        <f t="shared" si="391"/>
        <v>2602</v>
      </c>
      <c r="J387" t="str">
        <f t="shared" si="384"/>
        <v>{1,100,415,1037}</v>
      </c>
      <c r="K387" t="str">
        <f t="shared" si="392"/>
        <v>{2,100,92,230}</v>
      </c>
      <c r="L387" t="str">
        <f t="shared" si="393"/>
        <v>{3,100,2602,6505}</v>
      </c>
      <c r="O387">
        <v>380</v>
      </c>
      <c r="P387">
        <v>4</v>
      </c>
      <c r="Q387">
        <v>5</v>
      </c>
      <c r="R387">
        <v>15</v>
      </c>
      <c r="S387" s="14">
        <v>0</v>
      </c>
      <c r="T387" s="14">
        <v>2465.0695806345602</v>
      </c>
      <c r="U387" s="14">
        <v>427890.93192242598</v>
      </c>
      <c r="V387">
        <v>1</v>
      </c>
      <c r="W387">
        <v>2</v>
      </c>
      <c r="X387">
        <v>3</v>
      </c>
      <c r="Y387">
        <f t="shared" si="394"/>
        <v>1</v>
      </c>
      <c r="Z387">
        <f t="shared" si="395"/>
        <v>4</v>
      </c>
      <c r="AA387">
        <f t="shared" si="396"/>
        <v>6</v>
      </c>
      <c r="AB387" t="e" vm="1">
        <f t="array" aca="1" ref="AB387" ca="1">_xlfn.SWITCH(Y387,1,1,2,5,3,10,4,50,5,100,6,1000,10000)</f>
        <v>#NAME?</v>
      </c>
      <c r="AC387" t="e" vm="1">
        <f t="array" aca="1" ref="AC387" ca="1">_xlfn.SWITCH(Z387,1,1,2,5,3,10,4,50,5,100,6,1000,10000)</f>
        <v>#NAME?</v>
      </c>
      <c r="AD387" t="e" vm="1">
        <f t="array" aca="1" ref="AD387" ca="1">_xlfn.SWITCH(AA387,1,1,2,5,3,10,4,50,5,100,6,1000,10000)</f>
        <v>#NAME?</v>
      </c>
      <c r="AE387">
        <f t="shared" si="385"/>
        <v>0</v>
      </c>
      <c r="AF387" t="e" vm="2">
        <f t="shared" ca="1" si="386"/>
        <v>#NAME?</v>
      </c>
      <c r="AG387" t="e" vm="2">
        <f t="shared" ca="1" si="387"/>
        <v>#NAME?</v>
      </c>
      <c r="AH387" t="e">
        <f t="array" aca="1" ref="AH387" ca="1">[1]!LKnum(AE387:AG387)</f>
        <v>#NAME?</v>
      </c>
      <c r="AI387">
        <f t="array" ref="AI387">SUMPRODUCT(([2]符文经济!$BA$6:$BA$205)*(Q387=[2]符文经济!$AU$6:$AU$205)*([2]符文经济!$AT$6:$AT$205=R387))</f>
        <v>0</v>
      </c>
    </row>
    <row r="388" spans="4:35" x14ac:dyDescent="0.2">
      <c r="D388">
        <f t="shared" ref="D388" si="453">SUM(S388:S391)</f>
        <v>144380.73488690579</v>
      </c>
      <c r="E388">
        <f t="shared" ref="E388" si="454">SUM(T388:T391)</f>
        <v>32084.607752645745</v>
      </c>
      <c r="F388">
        <f t="shared" ref="F388" si="455">SUM(U388:U391)</f>
        <v>903129.77552967682</v>
      </c>
      <c r="G388">
        <f t="shared" si="389"/>
        <v>541</v>
      </c>
      <c r="H388">
        <f t="shared" si="390"/>
        <v>120</v>
      </c>
      <c r="I388">
        <f t="shared" si="391"/>
        <v>3386</v>
      </c>
      <c r="J388" t="str">
        <f t="shared" si="384"/>
        <v>{1,100,541,1352}</v>
      </c>
      <c r="K388" t="str">
        <f t="shared" si="392"/>
        <v>{2,100,120,300}</v>
      </c>
      <c r="L388" t="str">
        <f t="shared" si="393"/>
        <v>{3,100,3386,8465}</v>
      </c>
      <c r="O388">
        <v>381</v>
      </c>
      <c r="P388">
        <v>1</v>
      </c>
      <c r="Q388">
        <v>5</v>
      </c>
      <c r="R388">
        <v>16</v>
      </c>
      <c r="S388" s="14">
        <v>72190.367443452895</v>
      </c>
      <c r="T388" s="14">
        <v>3208.4607752645702</v>
      </c>
      <c r="U388" s="14">
        <v>0</v>
      </c>
      <c r="V388">
        <v>1</v>
      </c>
      <c r="W388">
        <v>2</v>
      </c>
      <c r="X388">
        <v>3</v>
      </c>
      <c r="Y388">
        <f t="shared" si="394"/>
        <v>5</v>
      </c>
      <c r="Z388">
        <f t="shared" si="395"/>
        <v>4</v>
      </c>
      <c r="AA388">
        <f t="shared" si="396"/>
        <v>1</v>
      </c>
      <c r="AB388" t="e" vm="1">
        <f t="array" aca="1" ref="AB388" ca="1">_xlfn.SWITCH(Y388,1,1,2,5,3,10,4,50,5,100,6,1000,10000)</f>
        <v>#NAME?</v>
      </c>
      <c r="AC388" t="e" vm="1">
        <f t="array" aca="1" ref="AC388" ca="1">_xlfn.SWITCH(Z388,1,1,2,5,3,10,4,50,5,100,6,1000,10000)</f>
        <v>#NAME?</v>
      </c>
      <c r="AD388" t="e" vm="1">
        <f t="array" aca="1" ref="AD388" ca="1">_xlfn.SWITCH(AA388,1,1,2,5,3,10,4,50,5,100,6,1000,10000)</f>
        <v>#NAME?</v>
      </c>
      <c r="AE388" t="e" vm="2">
        <f t="shared" ca="1" si="385"/>
        <v>#NAME?</v>
      </c>
      <c r="AF388" t="e" vm="2">
        <f t="shared" ca="1" si="386"/>
        <v>#NAME?</v>
      </c>
      <c r="AG388">
        <f t="shared" si="387"/>
        <v>0</v>
      </c>
      <c r="AH388" t="e">
        <f t="array" aca="1" ref="AH388" ca="1">[1]!LKnum(AE388:AG388)</f>
        <v>#NAME?</v>
      </c>
      <c r="AI388">
        <f t="array" ref="AI388">SUMPRODUCT(([2]符文经济!$BA$6:$BA$205)*(Q388=[2]符文经济!$AU$6:$AU$205)*([2]符文经济!$AT$6:$AT$205=R388))</f>
        <v>0</v>
      </c>
    </row>
    <row r="389" spans="4:35" x14ac:dyDescent="0.2">
      <c r="D389">
        <f t="shared" ref="D389:F391" si="456">D388</f>
        <v>144380.73488690579</v>
      </c>
      <c r="E389">
        <f t="shared" si="456"/>
        <v>32084.607752645745</v>
      </c>
      <c r="F389">
        <f t="shared" si="456"/>
        <v>903129.77552967682</v>
      </c>
      <c r="G389">
        <f t="shared" si="389"/>
        <v>541</v>
      </c>
      <c r="H389">
        <f t="shared" si="390"/>
        <v>120</v>
      </c>
      <c r="I389">
        <f t="shared" si="391"/>
        <v>3386</v>
      </c>
      <c r="J389" t="str">
        <f t="shared" si="384"/>
        <v>{1,100,541,1352}</v>
      </c>
      <c r="K389" t="str">
        <f t="shared" si="392"/>
        <v>{2,100,120,300}</v>
      </c>
      <c r="L389" t="str">
        <f t="shared" si="393"/>
        <v>{3,100,3386,8465}</v>
      </c>
      <c r="O389">
        <v>382</v>
      </c>
      <c r="P389">
        <v>2</v>
      </c>
      <c r="Q389">
        <v>5</v>
      </c>
      <c r="R389">
        <v>16</v>
      </c>
      <c r="S389" s="14">
        <v>72190.367443452895</v>
      </c>
      <c r="T389" s="14">
        <v>0</v>
      </c>
      <c r="U389" s="14">
        <v>45156.4887764839</v>
      </c>
      <c r="V389">
        <v>1</v>
      </c>
      <c r="W389">
        <v>2</v>
      </c>
      <c r="X389">
        <v>3</v>
      </c>
      <c r="Y389">
        <f t="shared" si="394"/>
        <v>5</v>
      </c>
      <c r="Z389">
        <f t="shared" si="395"/>
        <v>1</v>
      </c>
      <c r="AA389">
        <f t="shared" si="396"/>
        <v>5</v>
      </c>
      <c r="AB389" t="e" vm="1">
        <f t="array" aca="1" ref="AB389" ca="1">_xlfn.SWITCH(Y389,1,1,2,5,3,10,4,50,5,100,6,1000,10000)</f>
        <v>#NAME?</v>
      </c>
      <c r="AC389" t="e" vm="1">
        <f t="array" aca="1" ref="AC389" ca="1">_xlfn.SWITCH(Z389,1,1,2,5,3,10,4,50,5,100,6,1000,10000)</f>
        <v>#NAME?</v>
      </c>
      <c r="AD389" t="e" vm="1">
        <f t="array" aca="1" ref="AD389" ca="1">_xlfn.SWITCH(AA389,1,1,2,5,3,10,4,50,5,100,6,1000,10000)</f>
        <v>#NAME?</v>
      </c>
      <c r="AE389" t="e" vm="2">
        <f t="shared" ca="1" si="385"/>
        <v>#NAME?</v>
      </c>
      <c r="AF389">
        <f t="shared" si="386"/>
        <v>0</v>
      </c>
      <c r="AG389" t="e" vm="2">
        <f t="shared" ca="1" si="387"/>
        <v>#NAME?</v>
      </c>
      <c r="AH389" t="e">
        <f t="array" aca="1" ref="AH389" ca="1">[1]!LKnum(AE389:AG389)</f>
        <v>#NAME?</v>
      </c>
      <c r="AI389">
        <f t="array" ref="AI389">SUMPRODUCT(([2]符文经济!$BA$6:$BA$205)*(Q389=[2]符文经济!$AU$6:$AU$205)*([2]符文经济!$AT$6:$AT$205=R389))</f>
        <v>0</v>
      </c>
    </row>
    <row r="390" spans="4:35" x14ac:dyDescent="0.2">
      <c r="D390">
        <f t="shared" si="456"/>
        <v>144380.73488690579</v>
      </c>
      <c r="E390">
        <f t="shared" si="456"/>
        <v>32084.607752645745</v>
      </c>
      <c r="F390">
        <f t="shared" si="456"/>
        <v>903129.77552967682</v>
      </c>
      <c r="G390">
        <f t="shared" si="389"/>
        <v>541</v>
      </c>
      <c r="H390">
        <f t="shared" si="390"/>
        <v>120</v>
      </c>
      <c r="I390">
        <f t="shared" si="391"/>
        <v>3386</v>
      </c>
      <c r="J390" t="str">
        <f t="shared" si="384"/>
        <v>{1,100,541,1352}</v>
      </c>
      <c r="K390" t="str">
        <f t="shared" si="392"/>
        <v>{2,100,120,300}</v>
      </c>
      <c r="L390" t="str">
        <f t="shared" si="393"/>
        <v>{3,100,3386,8465}</v>
      </c>
      <c r="O390">
        <v>383</v>
      </c>
      <c r="P390">
        <v>3</v>
      </c>
      <c r="Q390">
        <v>5</v>
      </c>
      <c r="R390">
        <v>16</v>
      </c>
      <c r="S390" s="14">
        <v>0</v>
      </c>
      <c r="T390" s="14">
        <v>25667.686202116602</v>
      </c>
      <c r="U390" s="14">
        <v>301043.25850989198</v>
      </c>
      <c r="V390">
        <v>1</v>
      </c>
      <c r="W390">
        <v>2</v>
      </c>
      <c r="X390">
        <v>3</v>
      </c>
      <c r="Y390">
        <f t="shared" si="394"/>
        <v>1</v>
      </c>
      <c r="Z390">
        <f t="shared" si="395"/>
        <v>5</v>
      </c>
      <c r="AA390">
        <f t="shared" si="396"/>
        <v>6</v>
      </c>
      <c r="AB390" t="e" vm="1">
        <f t="array" aca="1" ref="AB390" ca="1">_xlfn.SWITCH(Y390,1,1,2,5,3,10,4,50,5,100,6,1000,10000)</f>
        <v>#NAME?</v>
      </c>
      <c r="AC390" t="e" vm="1">
        <f t="array" aca="1" ref="AC390" ca="1">_xlfn.SWITCH(Z390,1,1,2,5,3,10,4,50,5,100,6,1000,10000)</f>
        <v>#NAME?</v>
      </c>
      <c r="AD390" t="e" vm="1">
        <f t="array" aca="1" ref="AD390" ca="1">_xlfn.SWITCH(AA390,1,1,2,5,3,10,4,50,5,100,6,1000,10000)</f>
        <v>#NAME?</v>
      </c>
      <c r="AE390">
        <f t="shared" si="385"/>
        <v>0</v>
      </c>
      <c r="AF390" t="e" vm="2">
        <f t="shared" ca="1" si="386"/>
        <v>#NAME?</v>
      </c>
      <c r="AG390" t="e" vm="2">
        <f t="shared" ca="1" si="387"/>
        <v>#NAME?</v>
      </c>
      <c r="AH390" t="e">
        <f t="array" aca="1" ref="AH390" ca="1">[1]!LKnum(AE390:AG390)</f>
        <v>#NAME?</v>
      </c>
      <c r="AI390">
        <f t="array" ref="AI390">SUMPRODUCT(([2]符文经济!$BA$6:$BA$205)*(Q390=[2]符文经济!$AU$6:$AU$205)*([2]符文经济!$AT$6:$AT$205=R390))</f>
        <v>0</v>
      </c>
    </row>
    <row r="391" spans="4:35" x14ac:dyDescent="0.2">
      <c r="D391">
        <f t="shared" si="456"/>
        <v>144380.73488690579</v>
      </c>
      <c r="E391">
        <f t="shared" si="456"/>
        <v>32084.607752645745</v>
      </c>
      <c r="F391">
        <f t="shared" si="456"/>
        <v>903129.77552967682</v>
      </c>
      <c r="G391">
        <f t="shared" si="389"/>
        <v>541</v>
      </c>
      <c r="H391">
        <f t="shared" si="390"/>
        <v>120</v>
      </c>
      <c r="I391">
        <f t="shared" si="391"/>
        <v>3386</v>
      </c>
      <c r="J391" t="str">
        <f t="shared" si="384"/>
        <v>{1,100,541,1352}</v>
      </c>
      <c r="K391" t="str">
        <f t="shared" si="392"/>
        <v>{2,100,120,300}</v>
      </c>
      <c r="L391" t="str">
        <f t="shared" si="393"/>
        <v>{3,100,3386,8465}</v>
      </c>
      <c r="O391">
        <v>384</v>
      </c>
      <c r="P391">
        <v>4</v>
      </c>
      <c r="Q391">
        <v>5</v>
      </c>
      <c r="R391">
        <v>16</v>
      </c>
      <c r="S391" s="14">
        <v>0</v>
      </c>
      <c r="T391" s="14">
        <v>3208.4607752645702</v>
      </c>
      <c r="U391" s="14">
        <v>556930.02824330097</v>
      </c>
      <c r="V391">
        <v>1</v>
      </c>
      <c r="W391">
        <v>2</v>
      </c>
      <c r="X391">
        <v>3</v>
      </c>
      <c r="Y391">
        <f t="shared" si="394"/>
        <v>1</v>
      </c>
      <c r="Z391">
        <f t="shared" si="395"/>
        <v>4</v>
      </c>
      <c r="AA391">
        <f t="shared" si="396"/>
        <v>6</v>
      </c>
      <c r="AB391" t="e" vm="1">
        <f t="array" aca="1" ref="AB391" ca="1">_xlfn.SWITCH(Y391,1,1,2,5,3,10,4,50,5,100,6,1000,10000)</f>
        <v>#NAME?</v>
      </c>
      <c r="AC391" t="e" vm="1">
        <f t="array" aca="1" ref="AC391" ca="1">_xlfn.SWITCH(Z391,1,1,2,5,3,10,4,50,5,100,6,1000,10000)</f>
        <v>#NAME?</v>
      </c>
      <c r="AD391" t="e" vm="1">
        <f t="array" aca="1" ref="AD391" ca="1">_xlfn.SWITCH(AA391,1,1,2,5,3,10,4,50,5,100,6,1000,10000)</f>
        <v>#NAME?</v>
      </c>
      <c r="AE391">
        <f t="shared" si="385"/>
        <v>0</v>
      </c>
      <c r="AF391" t="e" vm="2">
        <f t="shared" ca="1" si="386"/>
        <v>#NAME?</v>
      </c>
      <c r="AG391" t="e" vm="2">
        <f t="shared" ca="1" si="387"/>
        <v>#NAME?</v>
      </c>
      <c r="AH391" t="e">
        <f t="array" aca="1" ref="AH391" ca="1">[1]!LKnum(AE391:AG391)</f>
        <v>#NAME?</v>
      </c>
      <c r="AI391">
        <f t="array" ref="AI391">SUMPRODUCT(([2]符文经济!$BA$6:$BA$205)*(Q391=[2]符文经济!$AU$6:$AU$205)*([2]符文经济!$AT$6:$AT$205=R391))</f>
        <v>0</v>
      </c>
    </row>
    <row r="392" spans="4:35" x14ac:dyDescent="0.2">
      <c r="D392">
        <f t="shared" ref="D392" si="457">SUM(S392:S395)</f>
        <v>187773.29062867939</v>
      </c>
      <c r="E392">
        <f t="shared" ref="E392" si="458">SUM(T392:T395)</f>
        <v>41727.39791748437</v>
      </c>
      <c r="F392">
        <f t="shared" ref="F392" si="459">SUM(U392:U395)</f>
        <v>1174558.7106810613</v>
      </c>
      <c r="G392">
        <f t="shared" si="389"/>
        <v>704</v>
      </c>
      <c r="H392">
        <f t="shared" si="390"/>
        <v>156</v>
      </c>
      <c r="I392">
        <f t="shared" si="391"/>
        <v>4404</v>
      </c>
      <c r="J392" t="str">
        <f t="shared" ref="J392:J455" si="460">J$7&amp;G392&amp;$J$1&amp;INT(G392*2.5)&amp;$J$2</f>
        <v>{1,100,704,1760}</v>
      </c>
      <c r="K392" t="str">
        <f t="shared" si="392"/>
        <v>{2,100,156,390}</v>
      </c>
      <c r="L392" t="str">
        <f t="shared" si="393"/>
        <v>{3,100,4404,11010}</v>
      </c>
      <c r="O392">
        <v>385</v>
      </c>
      <c r="P392">
        <v>1</v>
      </c>
      <c r="Q392">
        <v>5</v>
      </c>
      <c r="R392">
        <v>17</v>
      </c>
      <c r="S392" s="14">
        <v>93886.645314339694</v>
      </c>
      <c r="T392" s="14">
        <v>4172.7397917484304</v>
      </c>
      <c r="U392" s="14">
        <v>0</v>
      </c>
      <c r="V392">
        <v>1</v>
      </c>
      <c r="W392">
        <v>2</v>
      </c>
      <c r="X392">
        <v>3</v>
      </c>
      <c r="Y392">
        <f t="shared" si="394"/>
        <v>5</v>
      </c>
      <c r="Z392">
        <f t="shared" si="395"/>
        <v>4</v>
      </c>
      <c r="AA392">
        <f t="shared" si="396"/>
        <v>1</v>
      </c>
      <c r="AB392" t="e" vm="1">
        <f t="array" aca="1" ref="AB392" ca="1">_xlfn.SWITCH(Y392,1,1,2,5,3,10,4,50,5,100,6,1000,10000)</f>
        <v>#NAME?</v>
      </c>
      <c r="AC392" t="e" vm="1">
        <f t="array" aca="1" ref="AC392" ca="1">_xlfn.SWITCH(Z392,1,1,2,5,3,10,4,50,5,100,6,1000,10000)</f>
        <v>#NAME?</v>
      </c>
      <c r="AD392" t="e" vm="1">
        <f t="array" aca="1" ref="AD392" ca="1">_xlfn.SWITCH(AA392,1,1,2,5,3,10,4,50,5,100,6,1000,10000)</f>
        <v>#NAME?</v>
      </c>
      <c r="AE392" t="e" vm="2">
        <f t="shared" ref="AE392:AE455" ca="1" si="461">IF(S392=0,0,"{"&amp;V392&amp;","&amp;_xlfn.CEILING.MATH(S392,AB392)&amp;"}")</f>
        <v>#NAME?</v>
      </c>
      <c r="AF392" t="e" vm="2">
        <f t="shared" ref="AF392:AF455" ca="1" si="462">IF(T392=0,0,"{"&amp;W392&amp;","&amp;_xlfn.CEILING.MATH(T392,AC392)&amp;"}")</f>
        <v>#NAME?</v>
      </c>
      <c r="AG392">
        <f t="shared" ref="AG392:AG455" si="463">IF(U392=0,0,"{"&amp;X392&amp;","&amp;_xlfn.CEILING.MATH(U392,AD392)&amp;"}")</f>
        <v>0</v>
      </c>
      <c r="AH392" t="e">
        <f t="array" aca="1" ref="AH392" ca="1">[1]!LKnum(AE392:AG392)</f>
        <v>#NAME?</v>
      </c>
      <c r="AI392">
        <f t="array" ref="AI392">SUMPRODUCT(([2]符文经济!$BA$6:$BA$205)*(Q392=[2]符文经济!$AU$6:$AU$205)*([2]符文经济!$AT$6:$AT$205=R392))</f>
        <v>0</v>
      </c>
    </row>
    <row r="393" spans="4:35" x14ac:dyDescent="0.2">
      <c r="D393">
        <f t="shared" ref="D393:F395" si="464">D392</f>
        <v>187773.29062867939</v>
      </c>
      <c r="E393">
        <f t="shared" si="464"/>
        <v>41727.39791748437</v>
      </c>
      <c r="F393">
        <f t="shared" si="464"/>
        <v>1174558.7106810613</v>
      </c>
      <c r="G393">
        <f t="shared" ref="G393:G456" si="465">MAX(INT(D393/4*0.015),10)</f>
        <v>704</v>
      </c>
      <c r="H393">
        <f t="shared" ref="H393:H456" si="466">MAX(INT(E393/4*0.015),2)</f>
        <v>156</v>
      </c>
      <c r="I393">
        <f t="shared" ref="I393:I456" si="467">MAX(INT(F393/4*0.015),150)</f>
        <v>4404</v>
      </c>
      <c r="J393" t="str">
        <f t="shared" si="460"/>
        <v>{1,100,704,1760}</v>
      </c>
      <c r="K393" t="str">
        <f t="shared" ref="K393:K456" si="468">K$7&amp;H393&amp;$J$1&amp;INT(H393*2.5)&amp;$J$2</f>
        <v>{2,100,156,390}</v>
      </c>
      <c r="L393" t="str">
        <f t="shared" ref="L393:L456" si="469">L$7&amp;I393&amp;$J$1&amp;INT(I393*2.5)&amp;$J$2</f>
        <v>{3,100,4404,11010}</v>
      </c>
      <c r="O393">
        <v>386</v>
      </c>
      <c r="P393">
        <v>2</v>
      </c>
      <c r="Q393">
        <v>5</v>
      </c>
      <c r="R393">
        <v>17</v>
      </c>
      <c r="S393" s="14">
        <v>93886.645314339694</v>
      </c>
      <c r="T393" s="14">
        <v>0</v>
      </c>
      <c r="U393" s="14">
        <v>58727.935534053096</v>
      </c>
      <c r="V393">
        <v>1</v>
      </c>
      <c r="W393">
        <v>2</v>
      </c>
      <c r="X393">
        <v>3</v>
      </c>
      <c r="Y393">
        <f t="shared" ref="Y393:Y456" si="470">LEN(INT(S393))</f>
        <v>5</v>
      </c>
      <c r="Z393">
        <f t="shared" ref="Z393:Z456" si="471">LEN(INT(T393))</f>
        <v>1</v>
      </c>
      <c r="AA393">
        <f t="shared" ref="AA393:AA456" si="472">LEN(INT(U393))</f>
        <v>5</v>
      </c>
      <c r="AB393" t="e" vm="1">
        <f t="array" aca="1" ref="AB393" ca="1">_xlfn.SWITCH(Y393,1,1,2,5,3,10,4,50,5,100,6,1000,10000)</f>
        <v>#NAME?</v>
      </c>
      <c r="AC393" t="e" vm="1">
        <f t="array" aca="1" ref="AC393" ca="1">_xlfn.SWITCH(Z393,1,1,2,5,3,10,4,50,5,100,6,1000,10000)</f>
        <v>#NAME?</v>
      </c>
      <c r="AD393" t="e" vm="1">
        <f t="array" aca="1" ref="AD393" ca="1">_xlfn.SWITCH(AA393,1,1,2,5,3,10,4,50,5,100,6,1000,10000)</f>
        <v>#NAME?</v>
      </c>
      <c r="AE393" t="e" vm="2">
        <f t="shared" ca="1" si="461"/>
        <v>#NAME?</v>
      </c>
      <c r="AF393">
        <f t="shared" si="462"/>
        <v>0</v>
      </c>
      <c r="AG393" t="e" vm="2">
        <f t="shared" ca="1" si="463"/>
        <v>#NAME?</v>
      </c>
      <c r="AH393" t="e">
        <f t="array" aca="1" ref="AH393" ca="1">[1]!LKnum(AE393:AG393)</f>
        <v>#NAME?</v>
      </c>
      <c r="AI393">
        <f t="array" ref="AI393">SUMPRODUCT(([2]符文经济!$BA$6:$BA$205)*(Q393=[2]符文经济!$AU$6:$AU$205)*([2]符文经济!$AT$6:$AT$205=R393))</f>
        <v>0</v>
      </c>
    </row>
    <row r="394" spans="4:35" x14ac:dyDescent="0.2">
      <c r="D394">
        <f t="shared" si="464"/>
        <v>187773.29062867939</v>
      </c>
      <c r="E394">
        <f t="shared" si="464"/>
        <v>41727.39791748437</v>
      </c>
      <c r="F394">
        <f t="shared" si="464"/>
        <v>1174558.7106810613</v>
      </c>
      <c r="G394">
        <f t="shared" si="465"/>
        <v>704</v>
      </c>
      <c r="H394">
        <f t="shared" si="466"/>
        <v>156</v>
      </c>
      <c r="I394">
        <f t="shared" si="467"/>
        <v>4404</v>
      </c>
      <c r="J394" t="str">
        <f t="shared" si="460"/>
        <v>{1,100,704,1760}</v>
      </c>
      <c r="K394" t="str">
        <f t="shared" si="468"/>
        <v>{2,100,156,390}</v>
      </c>
      <c r="L394" t="str">
        <f t="shared" si="469"/>
        <v>{3,100,4404,11010}</v>
      </c>
      <c r="O394">
        <v>387</v>
      </c>
      <c r="P394">
        <v>3</v>
      </c>
      <c r="Q394">
        <v>5</v>
      </c>
      <c r="R394">
        <v>17</v>
      </c>
      <c r="S394" s="14">
        <v>0</v>
      </c>
      <c r="T394" s="14">
        <v>33381.918333987502</v>
      </c>
      <c r="U394" s="14">
        <v>391519.57022702001</v>
      </c>
      <c r="V394">
        <v>1</v>
      </c>
      <c r="W394">
        <v>2</v>
      </c>
      <c r="X394">
        <v>3</v>
      </c>
      <c r="Y394">
        <f t="shared" si="470"/>
        <v>1</v>
      </c>
      <c r="Z394">
        <f t="shared" si="471"/>
        <v>5</v>
      </c>
      <c r="AA394">
        <f t="shared" si="472"/>
        <v>6</v>
      </c>
      <c r="AB394" t="e" vm="1">
        <f t="array" aca="1" ref="AB394" ca="1">_xlfn.SWITCH(Y394,1,1,2,5,3,10,4,50,5,100,6,1000,10000)</f>
        <v>#NAME?</v>
      </c>
      <c r="AC394" t="e" vm="1">
        <f t="array" aca="1" ref="AC394" ca="1">_xlfn.SWITCH(Z394,1,1,2,5,3,10,4,50,5,100,6,1000,10000)</f>
        <v>#NAME?</v>
      </c>
      <c r="AD394" t="e" vm="1">
        <f t="array" aca="1" ref="AD394" ca="1">_xlfn.SWITCH(AA394,1,1,2,5,3,10,4,50,5,100,6,1000,10000)</f>
        <v>#NAME?</v>
      </c>
      <c r="AE394">
        <f t="shared" si="461"/>
        <v>0</v>
      </c>
      <c r="AF394" t="e" vm="2">
        <f t="shared" ca="1" si="462"/>
        <v>#NAME?</v>
      </c>
      <c r="AG394" t="e" vm="2">
        <f t="shared" ca="1" si="463"/>
        <v>#NAME?</v>
      </c>
      <c r="AH394" t="e">
        <f t="array" aca="1" ref="AH394" ca="1">[1]!LKnum(AE394:AG394)</f>
        <v>#NAME?</v>
      </c>
      <c r="AI394">
        <f t="array" ref="AI394">SUMPRODUCT(([2]符文经济!$BA$6:$BA$205)*(Q394=[2]符文经济!$AU$6:$AU$205)*([2]符文经济!$AT$6:$AT$205=R394))</f>
        <v>0</v>
      </c>
    </row>
    <row r="395" spans="4:35" x14ac:dyDescent="0.2">
      <c r="D395">
        <f t="shared" si="464"/>
        <v>187773.29062867939</v>
      </c>
      <c r="E395">
        <f t="shared" si="464"/>
        <v>41727.39791748437</v>
      </c>
      <c r="F395">
        <f t="shared" si="464"/>
        <v>1174558.7106810613</v>
      </c>
      <c r="G395">
        <f t="shared" si="465"/>
        <v>704</v>
      </c>
      <c r="H395">
        <f t="shared" si="466"/>
        <v>156</v>
      </c>
      <c r="I395">
        <f t="shared" si="467"/>
        <v>4404</v>
      </c>
      <c r="J395" t="str">
        <f t="shared" si="460"/>
        <v>{1,100,704,1760}</v>
      </c>
      <c r="K395" t="str">
        <f t="shared" si="468"/>
        <v>{2,100,156,390}</v>
      </c>
      <c r="L395" t="str">
        <f t="shared" si="469"/>
        <v>{3,100,4404,11010}</v>
      </c>
      <c r="O395">
        <v>388</v>
      </c>
      <c r="P395">
        <v>4</v>
      </c>
      <c r="Q395">
        <v>5</v>
      </c>
      <c r="R395">
        <v>17</v>
      </c>
      <c r="S395" s="14">
        <v>0</v>
      </c>
      <c r="T395" s="14">
        <v>4172.7397917484304</v>
      </c>
      <c r="U395" s="14">
        <v>724311.20491998806</v>
      </c>
      <c r="V395">
        <v>1</v>
      </c>
      <c r="W395">
        <v>2</v>
      </c>
      <c r="X395">
        <v>3</v>
      </c>
      <c r="Y395">
        <f t="shared" si="470"/>
        <v>1</v>
      </c>
      <c r="Z395">
        <f t="shared" si="471"/>
        <v>4</v>
      </c>
      <c r="AA395">
        <f t="shared" si="472"/>
        <v>6</v>
      </c>
      <c r="AB395" t="e" vm="1">
        <f t="array" aca="1" ref="AB395" ca="1">_xlfn.SWITCH(Y395,1,1,2,5,3,10,4,50,5,100,6,1000,10000)</f>
        <v>#NAME?</v>
      </c>
      <c r="AC395" t="e" vm="1">
        <f t="array" aca="1" ref="AC395" ca="1">_xlfn.SWITCH(Z395,1,1,2,5,3,10,4,50,5,100,6,1000,10000)</f>
        <v>#NAME?</v>
      </c>
      <c r="AD395" t="e" vm="1">
        <f t="array" aca="1" ref="AD395" ca="1">_xlfn.SWITCH(AA395,1,1,2,5,3,10,4,50,5,100,6,1000,10000)</f>
        <v>#NAME?</v>
      </c>
      <c r="AE395">
        <f t="shared" si="461"/>
        <v>0</v>
      </c>
      <c r="AF395" t="e" vm="2">
        <f t="shared" ca="1" si="462"/>
        <v>#NAME?</v>
      </c>
      <c r="AG395" t="e" vm="2">
        <f t="shared" ca="1" si="463"/>
        <v>#NAME?</v>
      </c>
      <c r="AH395" t="e">
        <f t="array" aca="1" ref="AH395" ca="1">[1]!LKnum(AE395:AG395)</f>
        <v>#NAME?</v>
      </c>
      <c r="AI395">
        <f t="array" ref="AI395">SUMPRODUCT(([2]符文经济!$BA$6:$BA$205)*(Q395=[2]符文经济!$AU$6:$AU$205)*([2]符文经济!$AT$6:$AT$205=R395))</f>
        <v>0</v>
      </c>
    </row>
    <row r="396" spans="4:35" x14ac:dyDescent="0.2">
      <c r="D396">
        <f t="shared" ref="D396" si="473">SUM(S396:S399)</f>
        <v>244024.76380615999</v>
      </c>
      <c r="E396">
        <f t="shared" ref="E396" si="474">SUM(T396:T399)</f>
        <v>54227.725290257862</v>
      </c>
      <c r="F396">
        <f t="shared" ref="F396" si="475">SUM(U396:U399)</f>
        <v>1526422.6929761074</v>
      </c>
      <c r="G396">
        <f t="shared" si="465"/>
        <v>915</v>
      </c>
      <c r="H396">
        <f t="shared" si="466"/>
        <v>203</v>
      </c>
      <c r="I396">
        <f t="shared" si="467"/>
        <v>5724</v>
      </c>
      <c r="J396" t="str">
        <f t="shared" si="460"/>
        <v>{1,100,915,2287}</v>
      </c>
      <c r="K396" t="str">
        <f t="shared" si="468"/>
        <v>{2,100,203,507}</v>
      </c>
      <c r="L396" t="str">
        <f t="shared" si="469"/>
        <v>{3,100,5724,14310}</v>
      </c>
      <c r="O396">
        <v>389</v>
      </c>
      <c r="P396">
        <v>1</v>
      </c>
      <c r="Q396">
        <v>5</v>
      </c>
      <c r="R396">
        <v>18</v>
      </c>
      <c r="S396" s="14">
        <v>122012.38190307999</v>
      </c>
      <c r="T396" s="14">
        <v>5422.7725290257804</v>
      </c>
      <c r="U396" s="14">
        <v>0</v>
      </c>
      <c r="V396">
        <v>1</v>
      </c>
      <c r="W396">
        <v>2</v>
      </c>
      <c r="X396">
        <v>3</v>
      </c>
      <c r="Y396">
        <f t="shared" si="470"/>
        <v>6</v>
      </c>
      <c r="Z396">
        <f t="shared" si="471"/>
        <v>4</v>
      </c>
      <c r="AA396">
        <f t="shared" si="472"/>
        <v>1</v>
      </c>
      <c r="AB396" t="e" vm="1">
        <f t="array" aca="1" ref="AB396" ca="1">_xlfn.SWITCH(Y396,1,1,2,5,3,10,4,50,5,100,6,1000,10000)</f>
        <v>#NAME?</v>
      </c>
      <c r="AC396" t="e" vm="1">
        <f t="array" aca="1" ref="AC396" ca="1">_xlfn.SWITCH(Z396,1,1,2,5,3,10,4,50,5,100,6,1000,10000)</f>
        <v>#NAME?</v>
      </c>
      <c r="AD396" t="e" vm="1">
        <f t="array" aca="1" ref="AD396" ca="1">_xlfn.SWITCH(AA396,1,1,2,5,3,10,4,50,5,100,6,1000,10000)</f>
        <v>#NAME?</v>
      </c>
      <c r="AE396" t="e" vm="2">
        <f t="shared" ca="1" si="461"/>
        <v>#NAME?</v>
      </c>
      <c r="AF396" t="e" vm="2">
        <f t="shared" ca="1" si="462"/>
        <v>#NAME?</v>
      </c>
      <c r="AG396">
        <f t="shared" si="463"/>
        <v>0</v>
      </c>
      <c r="AH396" t="e">
        <f t="array" aca="1" ref="AH396" ca="1">[1]!LKnum(AE396:AG396)</f>
        <v>#NAME?</v>
      </c>
      <c r="AI396">
        <f t="array" ref="AI396">SUMPRODUCT(([2]符文经济!$BA$6:$BA$205)*(Q396=[2]符文经济!$AU$6:$AU$205)*([2]符文经济!$AT$6:$AT$205=R396))</f>
        <v>0</v>
      </c>
    </row>
    <row r="397" spans="4:35" x14ac:dyDescent="0.2">
      <c r="D397">
        <f t="shared" ref="D397:F399" si="476">D396</f>
        <v>244024.76380615999</v>
      </c>
      <c r="E397">
        <f t="shared" si="476"/>
        <v>54227.725290257862</v>
      </c>
      <c r="F397">
        <f t="shared" si="476"/>
        <v>1526422.6929761074</v>
      </c>
      <c r="G397">
        <f t="shared" si="465"/>
        <v>915</v>
      </c>
      <c r="H397">
        <f t="shared" si="466"/>
        <v>203</v>
      </c>
      <c r="I397">
        <f t="shared" si="467"/>
        <v>5724</v>
      </c>
      <c r="J397" t="str">
        <f t="shared" si="460"/>
        <v>{1,100,915,2287}</v>
      </c>
      <c r="K397" t="str">
        <f t="shared" si="468"/>
        <v>{2,100,203,507}</v>
      </c>
      <c r="L397" t="str">
        <f t="shared" si="469"/>
        <v>{3,100,5724,14310}</v>
      </c>
      <c r="O397">
        <v>390</v>
      </c>
      <c r="P397">
        <v>2</v>
      </c>
      <c r="Q397">
        <v>5</v>
      </c>
      <c r="R397">
        <v>18</v>
      </c>
      <c r="S397" s="14">
        <v>122012.38190307999</v>
      </c>
      <c r="T397" s="14">
        <v>0</v>
      </c>
      <c r="U397" s="14">
        <v>76321.134648805295</v>
      </c>
      <c r="V397">
        <v>1</v>
      </c>
      <c r="W397">
        <v>2</v>
      </c>
      <c r="X397">
        <v>3</v>
      </c>
      <c r="Y397">
        <f t="shared" si="470"/>
        <v>6</v>
      </c>
      <c r="Z397">
        <f t="shared" si="471"/>
        <v>1</v>
      </c>
      <c r="AA397">
        <f t="shared" si="472"/>
        <v>5</v>
      </c>
      <c r="AB397" t="e" vm="1">
        <f t="array" aca="1" ref="AB397" ca="1">_xlfn.SWITCH(Y397,1,1,2,5,3,10,4,50,5,100,6,1000,10000)</f>
        <v>#NAME?</v>
      </c>
      <c r="AC397" t="e" vm="1">
        <f t="array" aca="1" ref="AC397" ca="1">_xlfn.SWITCH(Z397,1,1,2,5,3,10,4,50,5,100,6,1000,10000)</f>
        <v>#NAME?</v>
      </c>
      <c r="AD397" t="e" vm="1">
        <f t="array" aca="1" ref="AD397" ca="1">_xlfn.SWITCH(AA397,1,1,2,5,3,10,4,50,5,100,6,1000,10000)</f>
        <v>#NAME?</v>
      </c>
      <c r="AE397" t="e" vm="2">
        <f t="shared" ca="1" si="461"/>
        <v>#NAME?</v>
      </c>
      <c r="AF397">
        <f t="shared" si="462"/>
        <v>0</v>
      </c>
      <c r="AG397" t="e" vm="2">
        <f t="shared" ca="1" si="463"/>
        <v>#NAME?</v>
      </c>
      <c r="AH397" t="e">
        <f t="array" aca="1" ref="AH397" ca="1">[1]!LKnum(AE397:AG397)</f>
        <v>#NAME?</v>
      </c>
      <c r="AI397">
        <f t="array" ref="AI397">SUMPRODUCT(([2]符文经济!$BA$6:$BA$205)*(Q397=[2]符文经济!$AU$6:$AU$205)*([2]符文经济!$AT$6:$AT$205=R397))</f>
        <v>0</v>
      </c>
    </row>
    <row r="398" spans="4:35" x14ac:dyDescent="0.2">
      <c r="D398">
        <f t="shared" si="476"/>
        <v>244024.76380615999</v>
      </c>
      <c r="E398">
        <f t="shared" si="476"/>
        <v>54227.725290257862</v>
      </c>
      <c r="F398">
        <f t="shared" si="476"/>
        <v>1526422.6929761074</v>
      </c>
      <c r="G398">
        <f t="shared" si="465"/>
        <v>915</v>
      </c>
      <c r="H398">
        <f t="shared" si="466"/>
        <v>203</v>
      </c>
      <c r="I398">
        <f t="shared" si="467"/>
        <v>5724</v>
      </c>
      <c r="J398" t="str">
        <f t="shared" si="460"/>
        <v>{1,100,915,2287}</v>
      </c>
      <c r="K398" t="str">
        <f t="shared" si="468"/>
        <v>{2,100,203,507}</v>
      </c>
      <c r="L398" t="str">
        <f t="shared" si="469"/>
        <v>{3,100,5724,14310}</v>
      </c>
      <c r="O398">
        <v>391</v>
      </c>
      <c r="P398">
        <v>3</v>
      </c>
      <c r="Q398">
        <v>5</v>
      </c>
      <c r="R398">
        <v>18</v>
      </c>
      <c r="S398" s="14">
        <v>0</v>
      </c>
      <c r="T398" s="14">
        <v>43382.180232206301</v>
      </c>
      <c r="U398" s="14">
        <v>508807.56432536902</v>
      </c>
      <c r="V398">
        <v>1</v>
      </c>
      <c r="W398">
        <v>2</v>
      </c>
      <c r="X398">
        <v>3</v>
      </c>
      <c r="Y398">
        <f t="shared" si="470"/>
        <v>1</v>
      </c>
      <c r="Z398">
        <f t="shared" si="471"/>
        <v>5</v>
      </c>
      <c r="AA398">
        <f t="shared" si="472"/>
        <v>6</v>
      </c>
      <c r="AB398" t="e" vm="1">
        <f t="array" aca="1" ref="AB398" ca="1">_xlfn.SWITCH(Y398,1,1,2,5,3,10,4,50,5,100,6,1000,10000)</f>
        <v>#NAME?</v>
      </c>
      <c r="AC398" t="e" vm="1">
        <f t="array" aca="1" ref="AC398" ca="1">_xlfn.SWITCH(Z398,1,1,2,5,3,10,4,50,5,100,6,1000,10000)</f>
        <v>#NAME?</v>
      </c>
      <c r="AD398" t="e" vm="1">
        <f t="array" aca="1" ref="AD398" ca="1">_xlfn.SWITCH(AA398,1,1,2,5,3,10,4,50,5,100,6,1000,10000)</f>
        <v>#NAME?</v>
      </c>
      <c r="AE398">
        <f t="shared" si="461"/>
        <v>0</v>
      </c>
      <c r="AF398" t="e" vm="2">
        <f t="shared" ca="1" si="462"/>
        <v>#NAME?</v>
      </c>
      <c r="AG398" t="e" vm="2">
        <f t="shared" ca="1" si="463"/>
        <v>#NAME?</v>
      </c>
      <c r="AH398" t="e">
        <f t="array" aca="1" ref="AH398" ca="1">[1]!LKnum(AE398:AG398)</f>
        <v>#NAME?</v>
      </c>
      <c r="AI398">
        <f t="array" ref="AI398">SUMPRODUCT(([2]符文经济!$BA$6:$BA$205)*(Q398=[2]符文经济!$AU$6:$AU$205)*([2]符文经济!$AT$6:$AT$205=R398))</f>
        <v>0</v>
      </c>
    </row>
    <row r="399" spans="4:35" x14ac:dyDescent="0.2">
      <c r="D399">
        <f t="shared" si="476"/>
        <v>244024.76380615999</v>
      </c>
      <c r="E399">
        <f t="shared" si="476"/>
        <v>54227.725290257862</v>
      </c>
      <c r="F399">
        <f t="shared" si="476"/>
        <v>1526422.6929761074</v>
      </c>
      <c r="G399">
        <f t="shared" si="465"/>
        <v>915</v>
      </c>
      <c r="H399">
        <f t="shared" si="466"/>
        <v>203</v>
      </c>
      <c r="I399">
        <f t="shared" si="467"/>
        <v>5724</v>
      </c>
      <c r="J399" t="str">
        <f t="shared" si="460"/>
        <v>{1,100,915,2287}</v>
      </c>
      <c r="K399" t="str">
        <f t="shared" si="468"/>
        <v>{2,100,203,507}</v>
      </c>
      <c r="L399" t="str">
        <f t="shared" si="469"/>
        <v>{3,100,5724,14310}</v>
      </c>
      <c r="O399">
        <v>392</v>
      </c>
      <c r="P399">
        <v>4</v>
      </c>
      <c r="Q399">
        <v>5</v>
      </c>
      <c r="R399">
        <v>18</v>
      </c>
      <c r="S399" s="14">
        <v>0</v>
      </c>
      <c r="T399" s="14">
        <v>5422.7725290257804</v>
      </c>
      <c r="U399" s="14">
        <v>941293.99400193302</v>
      </c>
      <c r="V399">
        <v>1</v>
      </c>
      <c r="W399">
        <v>2</v>
      </c>
      <c r="X399">
        <v>3</v>
      </c>
      <c r="Y399">
        <f t="shared" si="470"/>
        <v>1</v>
      </c>
      <c r="Z399">
        <f t="shared" si="471"/>
        <v>4</v>
      </c>
      <c r="AA399">
        <f t="shared" si="472"/>
        <v>6</v>
      </c>
      <c r="AB399" t="e" vm="1">
        <f t="array" aca="1" ref="AB399" ca="1">_xlfn.SWITCH(Y399,1,1,2,5,3,10,4,50,5,100,6,1000,10000)</f>
        <v>#NAME?</v>
      </c>
      <c r="AC399" t="e" vm="1">
        <f t="array" aca="1" ref="AC399" ca="1">_xlfn.SWITCH(Z399,1,1,2,5,3,10,4,50,5,100,6,1000,10000)</f>
        <v>#NAME?</v>
      </c>
      <c r="AD399" t="e" vm="1">
        <f t="array" aca="1" ref="AD399" ca="1">_xlfn.SWITCH(AA399,1,1,2,5,3,10,4,50,5,100,6,1000,10000)</f>
        <v>#NAME?</v>
      </c>
      <c r="AE399">
        <f t="shared" si="461"/>
        <v>0</v>
      </c>
      <c r="AF399" t="e" vm="2">
        <f t="shared" ca="1" si="462"/>
        <v>#NAME?</v>
      </c>
      <c r="AG399" t="e" vm="2">
        <f t="shared" ca="1" si="463"/>
        <v>#NAME?</v>
      </c>
      <c r="AH399" t="e">
        <f t="array" aca="1" ref="AH399" ca="1">[1]!LKnum(AE399:AG399)</f>
        <v>#NAME?</v>
      </c>
      <c r="AI399">
        <f t="array" ref="AI399">SUMPRODUCT(([2]符文经济!$BA$6:$BA$205)*(Q399=[2]符文经济!$AU$6:$AU$205)*([2]符文经济!$AT$6:$AT$205=R399))</f>
        <v>0</v>
      </c>
    </row>
    <row r="400" spans="4:35" x14ac:dyDescent="0.2">
      <c r="D400">
        <f t="shared" ref="D400" si="477">SUM(S400:S403)</f>
        <v>316903.13843330601</v>
      </c>
      <c r="E400">
        <f t="shared" ref="E400" si="478">SUM(T400:T403)</f>
        <v>70422.919651845979</v>
      </c>
      <c r="F400">
        <f t="shared" ref="F400" si="479">SUM(U400:U403)</f>
        <v>1982291.2004299476</v>
      </c>
      <c r="G400">
        <f t="shared" si="465"/>
        <v>1188</v>
      </c>
      <c r="H400">
        <f t="shared" si="466"/>
        <v>264</v>
      </c>
      <c r="I400">
        <f t="shared" si="467"/>
        <v>7433</v>
      </c>
      <c r="J400" t="str">
        <f t="shared" si="460"/>
        <v>{1,100,1188,2970}</v>
      </c>
      <c r="K400" t="str">
        <f t="shared" si="468"/>
        <v>{2,100,264,660}</v>
      </c>
      <c r="L400" t="str">
        <f t="shared" si="469"/>
        <v>{3,100,7433,18582}</v>
      </c>
      <c r="O400">
        <v>393</v>
      </c>
      <c r="P400">
        <v>1</v>
      </c>
      <c r="Q400">
        <v>5</v>
      </c>
      <c r="R400">
        <v>19</v>
      </c>
      <c r="S400" s="14">
        <v>158451.56921665301</v>
      </c>
      <c r="T400" s="14">
        <v>7042.2919651845896</v>
      </c>
      <c r="U400" s="14">
        <v>0</v>
      </c>
      <c r="V400">
        <v>1</v>
      </c>
      <c r="W400">
        <v>2</v>
      </c>
      <c r="X400">
        <v>3</v>
      </c>
      <c r="Y400">
        <f t="shared" si="470"/>
        <v>6</v>
      </c>
      <c r="Z400">
        <f t="shared" si="471"/>
        <v>4</v>
      </c>
      <c r="AA400">
        <f t="shared" si="472"/>
        <v>1</v>
      </c>
      <c r="AB400" t="e" vm="1">
        <f t="array" aca="1" ref="AB400" ca="1">_xlfn.SWITCH(Y400,1,1,2,5,3,10,4,50,5,100,6,1000,10000)</f>
        <v>#NAME?</v>
      </c>
      <c r="AC400" t="e" vm="1">
        <f t="array" aca="1" ref="AC400" ca="1">_xlfn.SWITCH(Z400,1,1,2,5,3,10,4,50,5,100,6,1000,10000)</f>
        <v>#NAME?</v>
      </c>
      <c r="AD400" t="e" vm="1">
        <f t="array" aca="1" ref="AD400" ca="1">_xlfn.SWITCH(AA400,1,1,2,5,3,10,4,50,5,100,6,1000,10000)</f>
        <v>#NAME?</v>
      </c>
      <c r="AE400" t="e" vm="2">
        <f t="shared" ca="1" si="461"/>
        <v>#NAME?</v>
      </c>
      <c r="AF400" t="e" vm="2">
        <f t="shared" ca="1" si="462"/>
        <v>#NAME?</v>
      </c>
      <c r="AG400">
        <f t="shared" si="463"/>
        <v>0</v>
      </c>
      <c r="AH400" t="e">
        <f t="array" aca="1" ref="AH400" ca="1">[1]!LKnum(AE400:AG400)</f>
        <v>#NAME?</v>
      </c>
      <c r="AI400">
        <f t="array" ref="AI400">SUMPRODUCT(([2]符文经济!$BA$6:$BA$205)*(Q400=[2]符文经济!$AU$6:$AU$205)*([2]符文经济!$AT$6:$AT$205=R400))</f>
        <v>0</v>
      </c>
    </row>
    <row r="401" spans="4:35" x14ac:dyDescent="0.2">
      <c r="D401">
        <f t="shared" ref="D401:F403" si="480">D400</f>
        <v>316903.13843330601</v>
      </c>
      <c r="E401">
        <f t="shared" si="480"/>
        <v>70422.919651845979</v>
      </c>
      <c r="F401">
        <f t="shared" si="480"/>
        <v>1982291.2004299476</v>
      </c>
      <c r="G401">
        <f t="shared" si="465"/>
        <v>1188</v>
      </c>
      <c r="H401">
        <f t="shared" si="466"/>
        <v>264</v>
      </c>
      <c r="I401">
        <f t="shared" si="467"/>
        <v>7433</v>
      </c>
      <c r="J401" t="str">
        <f t="shared" si="460"/>
        <v>{1,100,1188,2970}</v>
      </c>
      <c r="K401" t="str">
        <f t="shared" si="468"/>
        <v>{2,100,264,660}</v>
      </c>
      <c r="L401" t="str">
        <f t="shared" si="469"/>
        <v>{3,100,7433,18582}</v>
      </c>
      <c r="O401">
        <v>394</v>
      </c>
      <c r="P401">
        <v>2</v>
      </c>
      <c r="Q401">
        <v>5</v>
      </c>
      <c r="R401">
        <v>19</v>
      </c>
      <c r="S401" s="14">
        <v>158451.56921665301</v>
      </c>
      <c r="T401" s="14">
        <v>0</v>
      </c>
      <c r="U401" s="14">
        <v>99114.560021497498</v>
      </c>
      <c r="V401">
        <v>1</v>
      </c>
      <c r="W401">
        <v>2</v>
      </c>
      <c r="X401">
        <v>3</v>
      </c>
      <c r="Y401">
        <f t="shared" si="470"/>
        <v>6</v>
      </c>
      <c r="Z401">
        <f t="shared" si="471"/>
        <v>1</v>
      </c>
      <c r="AA401">
        <f t="shared" si="472"/>
        <v>5</v>
      </c>
      <c r="AB401" t="e" vm="1">
        <f t="array" aca="1" ref="AB401" ca="1">_xlfn.SWITCH(Y401,1,1,2,5,3,10,4,50,5,100,6,1000,10000)</f>
        <v>#NAME?</v>
      </c>
      <c r="AC401" t="e" vm="1">
        <f t="array" aca="1" ref="AC401" ca="1">_xlfn.SWITCH(Z401,1,1,2,5,3,10,4,50,5,100,6,1000,10000)</f>
        <v>#NAME?</v>
      </c>
      <c r="AD401" t="e" vm="1">
        <f t="array" aca="1" ref="AD401" ca="1">_xlfn.SWITCH(AA401,1,1,2,5,3,10,4,50,5,100,6,1000,10000)</f>
        <v>#NAME?</v>
      </c>
      <c r="AE401" t="e" vm="2">
        <f t="shared" ca="1" si="461"/>
        <v>#NAME?</v>
      </c>
      <c r="AF401">
        <f t="shared" si="462"/>
        <v>0</v>
      </c>
      <c r="AG401" t="e" vm="2">
        <f t="shared" ca="1" si="463"/>
        <v>#NAME?</v>
      </c>
      <c r="AH401" t="e">
        <f t="array" aca="1" ref="AH401" ca="1">[1]!LKnum(AE401:AG401)</f>
        <v>#NAME?</v>
      </c>
      <c r="AI401">
        <f t="array" ref="AI401">SUMPRODUCT(([2]符文经济!$BA$6:$BA$205)*(Q401=[2]符文经济!$AU$6:$AU$205)*([2]符文经济!$AT$6:$AT$205=R401))</f>
        <v>0</v>
      </c>
    </row>
    <row r="402" spans="4:35" x14ac:dyDescent="0.2">
      <c r="D402">
        <f t="shared" si="480"/>
        <v>316903.13843330601</v>
      </c>
      <c r="E402">
        <f t="shared" si="480"/>
        <v>70422.919651845979</v>
      </c>
      <c r="F402">
        <f t="shared" si="480"/>
        <v>1982291.2004299476</v>
      </c>
      <c r="G402">
        <f t="shared" si="465"/>
        <v>1188</v>
      </c>
      <c r="H402">
        <f t="shared" si="466"/>
        <v>264</v>
      </c>
      <c r="I402">
        <f t="shared" si="467"/>
        <v>7433</v>
      </c>
      <c r="J402" t="str">
        <f t="shared" si="460"/>
        <v>{1,100,1188,2970}</v>
      </c>
      <c r="K402" t="str">
        <f t="shared" si="468"/>
        <v>{2,100,264,660}</v>
      </c>
      <c r="L402" t="str">
        <f t="shared" si="469"/>
        <v>{3,100,7433,18582}</v>
      </c>
      <c r="O402">
        <v>395</v>
      </c>
      <c r="P402">
        <v>3</v>
      </c>
      <c r="Q402">
        <v>5</v>
      </c>
      <c r="R402">
        <v>19</v>
      </c>
      <c r="S402" s="14">
        <v>0</v>
      </c>
      <c r="T402" s="14">
        <v>56338.335721476797</v>
      </c>
      <c r="U402" s="14">
        <v>660763.73347664997</v>
      </c>
      <c r="V402">
        <v>1</v>
      </c>
      <c r="W402">
        <v>2</v>
      </c>
      <c r="X402">
        <v>3</v>
      </c>
      <c r="Y402">
        <f t="shared" si="470"/>
        <v>1</v>
      </c>
      <c r="Z402">
        <f t="shared" si="471"/>
        <v>5</v>
      </c>
      <c r="AA402">
        <f t="shared" si="472"/>
        <v>6</v>
      </c>
      <c r="AB402" t="e" vm="1">
        <f t="array" aca="1" ref="AB402" ca="1">_xlfn.SWITCH(Y402,1,1,2,5,3,10,4,50,5,100,6,1000,10000)</f>
        <v>#NAME?</v>
      </c>
      <c r="AC402" t="e" vm="1">
        <f t="array" aca="1" ref="AC402" ca="1">_xlfn.SWITCH(Z402,1,1,2,5,3,10,4,50,5,100,6,1000,10000)</f>
        <v>#NAME?</v>
      </c>
      <c r="AD402" t="e" vm="1">
        <f t="array" aca="1" ref="AD402" ca="1">_xlfn.SWITCH(AA402,1,1,2,5,3,10,4,50,5,100,6,1000,10000)</f>
        <v>#NAME?</v>
      </c>
      <c r="AE402">
        <f t="shared" si="461"/>
        <v>0</v>
      </c>
      <c r="AF402" t="e" vm="2">
        <f t="shared" ca="1" si="462"/>
        <v>#NAME?</v>
      </c>
      <c r="AG402" t="e" vm="2">
        <f t="shared" ca="1" si="463"/>
        <v>#NAME?</v>
      </c>
      <c r="AH402" t="e">
        <f t="array" aca="1" ref="AH402" ca="1">[1]!LKnum(AE402:AG402)</f>
        <v>#NAME?</v>
      </c>
      <c r="AI402">
        <f t="array" ref="AI402">SUMPRODUCT(([2]符文经济!$BA$6:$BA$205)*(Q402=[2]符文经济!$AU$6:$AU$205)*([2]符文经济!$AT$6:$AT$205=R402))</f>
        <v>0</v>
      </c>
    </row>
    <row r="403" spans="4:35" x14ac:dyDescent="0.2">
      <c r="D403">
        <f t="shared" si="480"/>
        <v>316903.13843330601</v>
      </c>
      <c r="E403">
        <f t="shared" si="480"/>
        <v>70422.919651845979</v>
      </c>
      <c r="F403">
        <f t="shared" si="480"/>
        <v>1982291.2004299476</v>
      </c>
      <c r="G403">
        <f t="shared" si="465"/>
        <v>1188</v>
      </c>
      <c r="H403">
        <f t="shared" si="466"/>
        <v>264</v>
      </c>
      <c r="I403">
        <f t="shared" si="467"/>
        <v>7433</v>
      </c>
      <c r="J403" t="str">
        <f t="shared" si="460"/>
        <v>{1,100,1188,2970}</v>
      </c>
      <c r="K403" t="str">
        <f t="shared" si="468"/>
        <v>{2,100,264,660}</v>
      </c>
      <c r="L403" t="str">
        <f t="shared" si="469"/>
        <v>{3,100,7433,18582}</v>
      </c>
      <c r="O403">
        <v>396</v>
      </c>
      <c r="P403">
        <v>4</v>
      </c>
      <c r="Q403">
        <v>5</v>
      </c>
      <c r="R403">
        <v>19</v>
      </c>
      <c r="S403" s="14">
        <v>0</v>
      </c>
      <c r="T403" s="14">
        <v>7042.2919651845896</v>
      </c>
      <c r="U403" s="14">
        <v>1222412.9069318001</v>
      </c>
      <c r="V403">
        <v>1</v>
      </c>
      <c r="W403">
        <v>2</v>
      </c>
      <c r="X403">
        <v>3</v>
      </c>
      <c r="Y403">
        <f t="shared" si="470"/>
        <v>1</v>
      </c>
      <c r="Z403">
        <f t="shared" si="471"/>
        <v>4</v>
      </c>
      <c r="AA403">
        <f t="shared" si="472"/>
        <v>7</v>
      </c>
      <c r="AB403" t="e" vm="1">
        <f t="array" aca="1" ref="AB403" ca="1">_xlfn.SWITCH(Y403,1,1,2,5,3,10,4,50,5,100,6,1000,10000)</f>
        <v>#NAME?</v>
      </c>
      <c r="AC403" t="e" vm="1">
        <f t="array" aca="1" ref="AC403" ca="1">_xlfn.SWITCH(Z403,1,1,2,5,3,10,4,50,5,100,6,1000,10000)</f>
        <v>#NAME?</v>
      </c>
      <c r="AD403" t="e" vm="1">
        <f t="array" aca="1" ref="AD403" ca="1">_xlfn.SWITCH(AA403,1,1,2,5,3,10,4,50,5,100,6,1000,10000)</f>
        <v>#NAME?</v>
      </c>
      <c r="AE403">
        <f t="shared" si="461"/>
        <v>0</v>
      </c>
      <c r="AF403" t="e" vm="2">
        <f t="shared" ca="1" si="462"/>
        <v>#NAME?</v>
      </c>
      <c r="AG403" t="e" vm="2">
        <f t="shared" ca="1" si="463"/>
        <v>#NAME?</v>
      </c>
      <c r="AH403" t="e">
        <f t="array" aca="1" ref="AH403" ca="1">[1]!LKnum(AE403:AG403)</f>
        <v>#NAME?</v>
      </c>
      <c r="AI403">
        <f t="array" ref="AI403">SUMPRODUCT(([2]符文经济!$BA$6:$BA$205)*(Q403=[2]符文经济!$AU$6:$AU$205)*([2]符文经济!$AT$6:$AT$205=R403))</f>
        <v>0</v>
      </c>
    </row>
    <row r="404" spans="4:35" x14ac:dyDescent="0.2">
      <c r="D404">
        <f t="shared" ref="D404" si="481">SUM(S404:S407)</f>
        <v>411270.41257455398</v>
      </c>
      <c r="E404">
        <f t="shared" ref="E404" si="482">SUM(T404:T407)</f>
        <v>91393.425016567373</v>
      </c>
      <c r="F404">
        <f t="shared" ref="F404" si="483">SUM(U404:U407)</f>
        <v>2572576.9832200841</v>
      </c>
      <c r="G404">
        <f t="shared" si="465"/>
        <v>1542</v>
      </c>
      <c r="H404">
        <f t="shared" si="466"/>
        <v>342</v>
      </c>
      <c r="I404">
        <f t="shared" si="467"/>
        <v>9647</v>
      </c>
      <c r="J404" t="str">
        <f t="shared" si="460"/>
        <v>{1,100,1542,3855}</v>
      </c>
      <c r="K404" t="str">
        <f t="shared" si="468"/>
        <v>{2,100,342,855}</v>
      </c>
      <c r="L404" t="str">
        <f t="shared" si="469"/>
        <v>{3,100,9647,24117}</v>
      </c>
      <c r="O404">
        <v>397</v>
      </c>
      <c r="P404">
        <v>1</v>
      </c>
      <c r="Q404">
        <v>5</v>
      </c>
      <c r="R404">
        <v>20</v>
      </c>
      <c r="S404" s="14">
        <v>205635.20628727699</v>
      </c>
      <c r="T404" s="14">
        <v>9139.3425016567398</v>
      </c>
      <c r="U404" s="14">
        <v>0</v>
      </c>
      <c r="V404">
        <v>1</v>
      </c>
      <c r="W404">
        <v>2</v>
      </c>
      <c r="X404">
        <v>3</v>
      </c>
      <c r="Y404">
        <f t="shared" si="470"/>
        <v>6</v>
      </c>
      <c r="Z404">
        <f t="shared" si="471"/>
        <v>4</v>
      </c>
      <c r="AA404">
        <f t="shared" si="472"/>
        <v>1</v>
      </c>
      <c r="AB404" t="e" vm="1">
        <f t="array" aca="1" ref="AB404" ca="1">_xlfn.SWITCH(Y404,1,1,2,5,3,10,4,50,5,100,6,1000,10000)</f>
        <v>#NAME?</v>
      </c>
      <c r="AC404" t="e" vm="1">
        <f t="array" aca="1" ref="AC404" ca="1">_xlfn.SWITCH(Z404,1,1,2,5,3,10,4,50,5,100,6,1000,10000)</f>
        <v>#NAME?</v>
      </c>
      <c r="AD404" t="e" vm="1">
        <f t="array" aca="1" ref="AD404" ca="1">_xlfn.SWITCH(AA404,1,1,2,5,3,10,4,50,5,100,6,1000,10000)</f>
        <v>#NAME?</v>
      </c>
      <c r="AE404" t="e" vm="2">
        <f t="shared" ca="1" si="461"/>
        <v>#NAME?</v>
      </c>
      <c r="AF404" t="e" vm="2">
        <f t="shared" ca="1" si="462"/>
        <v>#NAME?</v>
      </c>
      <c r="AG404">
        <f t="shared" si="463"/>
        <v>0</v>
      </c>
      <c r="AH404" t="e">
        <f t="array" aca="1" ref="AH404" ca="1">[1]!LKnum(AE404:AG404)</f>
        <v>#NAME?</v>
      </c>
      <c r="AI404">
        <f t="array" ref="AI404">SUMPRODUCT(([2]符文经济!$BA$6:$BA$205)*(Q404=[2]符文经济!$AU$6:$AU$205)*([2]符文经济!$AT$6:$AT$205=R404))</f>
        <v>0</v>
      </c>
    </row>
    <row r="405" spans="4:35" x14ac:dyDescent="0.2">
      <c r="D405">
        <f t="shared" ref="D405:F407" si="484">D404</f>
        <v>411270.41257455398</v>
      </c>
      <c r="E405">
        <f t="shared" si="484"/>
        <v>91393.425016567373</v>
      </c>
      <c r="F405">
        <f t="shared" si="484"/>
        <v>2572576.9832200841</v>
      </c>
      <c r="G405">
        <f t="shared" si="465"/>
        <v>1542</v>
      </c>
      <c r="H405">
        <f t="shared" si="466"/>
        <v>342</v>
      </c>
      <c r="I405">
        <f t="shared" si="467"/>
        <v>9647</v>
      </c>
      <c r="J405" t="str">
        <f t="shared" si="460"/>
        <v>{1,100,1542,3855}</v>
      </c>
      <c r="K405" t="str">
        <f t="shared" si="468"/>
        <v>{2,100,342,855}</v>
      </c>
      <c r="L405" t="str">
        <f t="shared" si="469"/>
        <v>{3,100,9647,24117}</v>
      </c>
      <c r="O405">
        <v>398</v>
      </c>
      <c r="P405">
        <v>2</v>
      </c>
      <c r="Q405">
        <v>5</v>
      </c>
      <c r="R405">
        <v>20</v>
      </c>
      <c r="S405" s="14">
        <v>205635.20628727699</v>
      </c>
      <c r="T405" s="14">
        <v>0</v>
      </c>
      <c r="U405" s="14">
        <v>128628.84916100399</v>
      </c>
      <c r="V405">
        <v>1</v>
      </c>
      <c r="W405">
        <v>2</v>
      </c>
      <c r="X405">
        <v>3</v>
      </c>
      <c r="Y405">
        <f t="shared" si="470"/>
        <v>6</v>
      </c>
      <c r="Z405">
        <f t="shared" si="471"/>
        <v>1</v>
      </c>
      <c r="AA405">
        <f t="shared" si="472"/>
        <v>6</v>
      </c>
      <c r="AB405" t="e" vm="1">
        <f t="array" aca="1" ref="AB405" ca="1">_xlfn.SWITCH(Y405,1,1,2,5,3,10,4,50,5,100,6,1000,10000)</f>
        <v>#NAME?</v>
      </c>
      <c r="AC405" t="e" vm="1">
        <f t="array" aca="1" ref="AC405" ca="1">_xlfn.SWITCH(Z405,1,1,2,5,3,10,4,50,5,100,6,1000,10000)</f>
        <v>#NAME?</v>
      </c>
      <c r="AD405" t="e" vm="1">
        <f t="array" aca="1" ref="AD405" ca="1">_xlfn.SWITCH(AA405,1,1,2,5,3,10,4,50,5,100,6,1000,10000)</f>
        <v>#NAME?</v>
      </c>
      <c r="AE405" t="e" vm="2">
        <f t="shared" ca="1" si="461"/>
        <v>#NAME?</v>
      </c>
      <c r="AF405">
        <f t="shared" si="462"/>
        <v>0</v>
      </c>
      <c r="AG405" t="e" vm="2">
        <f t="shared" ca="1" si="463"/>
        <v>#NAME?</v>
      </c>
      <c r="AH405" t="e">
        <f t="array" aca="1" ref="AH405" ca="1">[1]!LKnum(AE405:AG405)</f>
        <v>#NAME?</v>
      </c>
      <c r="AI405">
        <f t="array" ref="AI405">SUMPRODUCT(([2]符文经济!$BA$6:$BA$205)*(Q405=[2]符文经济!$AU$6:$AU$205)*([2]符文经济!$AT$6:$AT$205=R405))</f>
        <v>0</v>
      </c>
    </row>
    <row r="406" spans="4:35" x14ac:dyDescent="0.2">
      <c r="D406">
        <f t="shared" si="484"/>
        <v>411270.41257455398</v>
      </c>
      <c r="E406">
        <f t="shared" si="484"/>
        <v>91393.425016567373</v>
      </c>
      <c r="F406">
        <f t="shared" si="484"/>
        <v>2572576.9832200841</v>
      </c>
      <c r="G406">
        <f t="shared" si="465"/>
        <v>1542</v>
      </c>
      <c r="H406">
        <f t="shared" si="466"/>
        <v>342</v>
      </c>
      <c r="I406">
        <f t="shared" si="467"/>
        <v>9647</v>
      </c>
      <c r="J406" t="str">
        <f t="shared" si="460"/>
        <v>{1,100,1542,3855}</v>
      </c>
      <c r="K406" t="str">
        <f t="shared" si="468"/>
        <v>{2,100,342,855}</v>
      </c>
      <c r="L406" t="str">
        <f t="shared" si="469"/>
        <v>{3,100,9647,24117}</v>
      </c>
      <c r="O406">
        <v>399</v>
      </c>
      <c r="P406">
        <v>3</v>
      </c>
      <c r="Q406">
        <v>5</v>
      </c>
      <c r="R406">
        <v>20</v>
      </c>
      <c r="S406" s="14">
        <v>0</v>
      </c>
      <c r="T406" s="14">
        <v>73114.740013253904</v>
      </c>
      <c r="U406" s="14">
        <v>857525.66107336001</v>
      </c>
      <c r="V406">
        <v>1</v>
      </c>
      <c r="W406">
        <v>2</v>
      </c>
      <c r="X406">
        <v>3</v>
      </c>
      <c r="Y406">
        <f t="shared" si="470"/>
        <v>1</v>
      </c>
      <c r="Z406">
        <f t="shared" si="471"/>
        <v>5</v>
      </c>
      <c r="AA406">
        <f t="shared" si="472"/>
        <v>6</v>
      </c>
      <c r="AB406" t="e" vm="1">
        <f t="array" aca="1" ref="AB406" ca="1">_xlfn.SWITCH(Y406,1,1,2,5,3,10,4,50,5,100,6,1000,10000)</f>
        <v>#NAME?</v>
      </c>
      <c r="AC406" t="e" vm="1">
        <f t="array" aca="1" ref="AC406" ca="1">_xlfn.SWITCH(Z406,1,1,2,5,3,10,4,50,5,100,6,1000,10000)</f>
        <v>#NAME?</v>
      </c>
      <c r="AD406" t="e" vm="1">
        <f t="array" aca="1" ref="AD406" ca="1">_xlfn.SWITCH(AA406,1,1,2,5,3,10,4,50,5,100,6,1000,10000)</f>
        <v>#NAME?</v>
      </c>
      <c r="AE406">
        <f t="shared" si="461"/>
        <v>0</v>
      </c>
      <c r="AF406" t="e" vm="2">
        <f t="shared" ca="1" si="462"/>
        <v>#NAME?</v>
      </c>
      <c r="AG406" t="e" vm="2">
        <f t="shared" ca="1" si="463"/>
        <v>#NAME?</v>
      </c>
      <c r="AH406" t="e">
        <f t="array" aca="1" ref="AH406" ca="1">[1]!LKnum(AE406:AG406)</f>
        <v>#NAME?</v>
      </c>
      <c r="AI406">
        <f t="array" ref="AI406">SUMPRODUCT(([2]符文经济!$BA$6:$BA$205)*(Q406=[2]符文经济!$AU$6:$AU$205)*([2]符文经济!$AT$6:$AT$205=R406))</f>
        <v>0</v>
      </c>
    </row>
    <row r="407" spans="4:35" x14ac:dyDescent="0.2">
      <c r="D407">
        <f t="shared" si="484"/>
        <v>411270.41257455398</v>
      </c>
      <c r="E407">
        <f t="shared" si="484"/>
        <v>91393.425016567373</v>
      </c>
      <c r="F407">
        <f t="shared" si="484"/>
        <v>2572576.9832200841</v>
      </c>
      <c r="G407">
        <f t="shared" si="465"/>
        <v>1542</v>
      </c>
      <c r="H407">
        <f t="shared" si="466"/>
        <v>342</v>
      </c>
      <c r="I407">
        <f t="shared" si="467"/>
        <v>9647</v>
      </c>
      <c r="J407" t="str">
        <f t="shared" si="460"/>
        <v>{1,100,1542,3855}</v>
      </c>
      <c r="K407" t="str">
        <f t="shared" si="468"/>
        <v>{2,100,342,855}</v>
      </c>
      <c r="L407" t="str">
        <f t="shared" si="469"/>
        <v>{3,100,9647,24117}</v>
      </c>
      <c r="O407">
        <v>400</v>
      </c>
      <c r="P407">
        <v>4</v>
      </c>
      <c r="Q407">
        <v>5</v>
      </c>
      <c r="R407">
        <v>20</v>
      </c>
      <c r="S407" s="14">
        <v>0</v>
      </c>
      <c r="T407" s="14">
        <v>9139.3425016567398</v>
      </c>
      <c r="U407" s="14">
        <v>1586422.47298572</v>
      </c>
      <c r="V407">
        <v>1</v>
      </c>
      <c r="W407">
        <v>2</v>
      </c>
      <c r="X407">
        <v>3</v>
      </c>
      <c r="Y407">
        <f t="shared" si="470"/>
        <v>1</v>
      </c>
      <c r="Z407">
        <f t="shared" si="471"/>
        <v>4</v>
      </c>
      <c r="AA407">
        <f t="shared" si="472"/>
        <v>7</v>
      </c>
      <c r="AB407" t="e" vm="1">
        <f t="array" aca="1" ref="AB407" ca="1">_xlfn.SWITCH(Y407,1,1,2,5,3,10,4,50,5,100,6,1000,10000)</f>
        <v>#NAME?</v>
      </c>
      <c r="AC407" t="e" vm="1">
        <f t="array" aca="1" ref="AC407" ca="1">_xlfn.SWITCH(Z407,1,1,2,5,3,10,4,50,5,100,6,1000,10000)</f>
        <v>#NAME?</v>
      </c>
      <c r="AD407" t="e" vm="1">
        <f t="array" aca="1" ref="AD407" ca="1">_xlfn.SWITCH(AA407,1,1,2,5,3,10,4,50,5,100,6,1000,10000)</f>
        <v>#NAME?</v>
      </c>
      <c r="AE407">
        <f t="shared" si="461"/>
        <v>0</v>
      </c>
      <c r="AF407" t="e" vm="2">
        <f t="shared" ca="1" si="462"/>
        <v>#NAME?</v>
      </c>
      <c r="AG407" t="e" vm="2">
        <f t="shared" ca="1" si="463"/>
        <v>#NAME?</v>
      </c>
      <c r="AH407" t="e">
        <f t="array" aca="1" ref="AH407" ca="1">[1]!LKnum(AE407:AG407)</f>
        <v>#NAME?</v>
      </c>
      <c r="AI407">
        <f t="array" ref="AI407">SUMPRODUCT(([2]符文经济!$BA$6:$BA$205)*(Q407=[2]符文经济!$AU$6:$AU$205)*([2]符文经济!$AT$6:$AT$205=R407))</f>
        <v>0</v>
      </c>
    </row>
    <row r="408" spans="4:35" x14ac:dyDescent="0.2">
      <c r="D408">
        <f t="shared" ref="D408" si="485">SUM(S408:S411)</f>
        <v>3936.0816158993598</v>
      </c>
      <c r="E408">
        <f t="shared" ref="E408" si="486">SUM(T408:T411)</f>
        <v>874.68480353319137</v>
      </c>
      <c r="F408">
        <f t="shared" ref="F408" si="487">SUM(U408:U411)</f>
        <v>24620.96143933721</v>
      </c>
      <c r="G408">
        <f t="shared" si="465"/>
        <v>14</v>
      </c>
      <c r="H408">
        <f t="shared" si="466"/>
        <v>3</v>
      </c>
      <c r="I408">
        <f t="shared" si="467"/>
        <v>150</v>
      </c>
      <c r="J408" t="str">
        <f t="shared" si="460"/>
        <v>{1,100,14,35}</v>
      </c>
      <c r="K408" t="str">
        <f t="shared" si="468"/>
        <v>{2,100,3,7}</v>
      </c>
      <c r="L408" t="str">
        <f t="shared" si="469"/>
        <v>{3,100,150,375}</v>
      </c>
      <c r="O408">
        <v>401</v>
      </c>
      <c r="P408">
        <v>1</v>
      </c>
      <c r="Q408">
        <v>6</v>
      </c>
      <c r="R408">
        <v>1</v>
      </c>
      <c r="S408" s="14">
        <v>1968.0408079496799</v>
      </c>
      <c r="T408" s="14">
        <v>87.468480353319194</v>
      </c>
      <c r="U408" s="14">
        <v>0</v>
      </c>
      <c r="V408">
        <v>1</v>
      </c>
      <c r="W408">
        <v>2</v>
      </c>
      <c r="X408">
        <v>3</v>
      </c>
      <c r="Y408">
        <f t="shared" si="470"/>
        <v>4</v>
      </c>
      <c r="Z408">
        <f t="shared" si="471"/>
        <v>2</v>
      </c>
      <c r="AA408">
        <f t="shared" si="472"/>
        <v>1</v>
      </c>
      <c r="AB408" t="e" vm="1">
        <f t="array" aca="1" ref="AB408" ca="1">_xlfn.SWITCH(Y408,1,1,2,5,3,10,4,50,5,100,6,1000,10000)</f>
        <v>#NAME?</v>
      </c>
      <c r="AC408" t="e" vm="1">
        <f t="array" aca="1" ref="AC408" ca="1">_xlfn.SWITCH(Z408,1,1,2,5,3,10,4,50,5,100,6,1000,10000)</f>
        <v>#NAME?</v>
      </c>
      <c r="AD408" t="e" vm="1">
        <f t="array" aca="1" ref="AD408" ca="1">_xlfn.SWITCH(AA408,1,1,2,5,3,10,4,50,5,100,6,1000,10000)</f>
        <v>#NAME?</v>
      </c>
      <c r="AE408" t="e" vm="2">
        <f t="shared" ca="1" si="461"/>
        <v>#NAME?</v>
      </c>
      <c r="AF408" t="e" vm="2">
        <f t="shared" ca="1" si="462"/>
        <v>#NAME?</v>
      </c>
      <c r="AG408">
        <f t="shared" si="463"/>
        <v>0</v>
      </c>
      <c r="AH408" t="e">
        <f t="array" aca="1" ref="AH408" ca="1">[1]!LKnum(AE408:AG408)</f>
        <v>#NAME?</v>
      </c>
      <c r="AI408">
        <f t="array" ref="AI408">SUMPRODUCT(([2]符文经济!$BA$6:$BA$205)*(Q408=[2]符文经济!$AU$6:$AU$205)*([2]符文经济!$AT$6:$AT$205=R408))</f>
        <v>0</v>
      </c>
    </row>
    <row r="409" spans="4:35" x14ac:dyDescent="0.2">
      <c r="D409">
        <f t="shared" ref="D409:F411" si="488">D408</f>
        <v>3936.0816158993598</v>
      </c>
      <c r="E409">
        <f t="shared" si="488"/>
        <v>874.68480353319137</v>
      </c>
      <c r="F409">
        <f t="shared" si="488"/>
        <v>24620.96143933721</v>
      </c>
      <c r="G409">
        <f t="shared" si="465"/>
        <v>14</v>
      </c>
      <c r="H409">
        <f t="shared" si="466"/>
        <v>3</v>
      </c>
      <c r="I409">
        <f t="shared" si="467"/>
        <v>150</v>
      </c>
      <c r="J409" t="str">
        <f t="shared" si="460"/>
        <v>{1,100,14,35}</v>
      </c>
      <c r="K409" t="str">
        <f t="shared" si="468"/>
        <v>{2,100,3,7}</v>
      </c>
      <c r="L409" t="str">
        <f t="shared" si="469"/>
        <v>{3,100,150,375}</v>
      </c>
      <c r="O409">
        <v>402</v>
      </c>
      <c r="P409">
        <v>2</v>
      </c>
      <c r="Q409">
        <v>6</v>
      </c>
      <c r="R409">
        <v>1</v>
      </c>
      <c r="S409" s="14">
        <v>1968.0408079496799</v>
      </c>
      <c r="T409" s="14">
        <v>0</v>
      </c>
      <c r="U409" s="14">
        <v>1231.0480719668601</v>
      </c>
      <c r="V409">
        <v>1</v>
      </c>
      <c r="W409">
        <v>2</v>
      </c>
      <c r="X409">
        <v>3</v>
      </c>
      <c r="Y409">
        <f t="shared" si="470"/>
        <v>4</v>
      </c>
      <c r="Z409">
        <f t="shared" si="471"/>
        <v>1</v>
      </c>
      <c r="AA409">
        <f t="shared" si="472"/>
        <v>4</v>
      </c>
      <c r="AB409" t="e" vm="1">
        <f t="array" aca="1" ref="AB409" ca="1">_xlfn.SWITCH(Y409,1,1,2,5,3,10,4,50,5,100,6,1000,10000)</f>
        <v>#NAME?</v>
      </c>
      <c r="AC409" t="e" vm="1">
        <f t="array" aca="1" ref="AC409" ca="1">_xlfn.SWITCH(Z409,1,1,2,5,3,10,4,50,5,100,6,1000,10000)</f>
        <v>#NAME?</v>
      </c>
      <c r="AD409" t="e" vm="1">
        <f t="array" aca="1" ref="AD409" ca="1">_xlfn.SWITCH(AA409,1,1,2,5,3,10,4,50,5,100,6,1000,10000)</f>
        <v>#NAME?</v>
      </c>
      <c r="AE409" t="e" vm="2">
        <f t="shared" ca="1" si="461"/>
        <v>#NAME?</v>
      </c>
      <c r="AF409">
        <f t="shared" si="462"/>
        <v>0</v>
      </c>
      <c r="AG409" t="e" vm="2">
        <f t="shared" ca="1" si="463"/>
        <v>#NAME?</v>
      </c>
      <c r="AH409" t="e">
        <f t="array" aca="1" ref="AH409" ca="1">[1]!LKnum(AE409:AG409)</f>
        <v>#NAME?</v>
      </c>
      <c r="AI409">
        <f t="array" ref="AI409">SUMPRODUCT(([2]符文经济!$BA$6:$BA$205)*(Q409=[2]符文经济!$AU$6:$AU$205)*([2]符文经济!$AT$6:$AT$205=R409))</f>
        <v>0</v>
      </c>
    </row>
    <row r="410" spans="4:35" x14ac:dyDescent="0.2">
      <c r="D410">
        <f t="shared" si="488"/>
        <v>3936.0816158993598</v>
      </c>
      <c r="E410">
        <f t="shared" si="488"/>
        <v>874.68480353319137</v>
      </c>
      <c r="F410">
        <f t="shared" si="488"/>
        <v>24620.96143933721</v>
      </c>
      <c r="G410">
        <f t="shared" si="465"/>
        <v>14</v>
      </c>
      <c r="H410">
        <f t="shared" si="466"/>
        <v>3</v>
      </c>
      <c r="I410">
        <f t="shared" si="467"/>
        <v>150</v>
      </c>
      <c r="J410" t="str">
        <f t="shared" si="460"/>
        <v>{1,100,14,35}</v>
      </c>
      <c r="K410" t="str">
        <f t="shared" si="468"/>
        <v>{2,100,3,7}</v>
      </c>
      <c r="L410" t="str">
        <f t="shared" si="469"/>
        <v>{3,100,150,375}</v>
      </c>
      <c r="O410">
        <v>403</v>
      </c>
      <c r="P410">
        <v>3</v>
      </c>
      <c r="Q410">
        <v>6</v>
      </c>
      <c r="R410">
        <v>1</v>
      </c>
      <c r="S410" s="14">
        <v>0</v>
      </c>
      <c r="T410" s="14">
        <v>699.74784282655298</v>
      </c>
      <c r="U410" s="14">
        <v>8206.9871464457501</v>
      </c>
      <c r="V410">
        <v>1</v>
      </c>
      <c r="W410">
        <v>2</v>
      </c>
      <c r="X410">
        <v>3</v>
      </c>
      <c r="Y410">
        <f t="shared" si="470"/>
        <v>1</v>
      </c>
      <c r="Z410">
        <f t="shared" si="471"/>
        <v>3</v>
      </c>
      <c r="AA410">
        <f t="shared" si="472"/>
        <v>4</v>
      </c>
      <c r="AB410" t="e" vm="1">
        <f t="array" aca="1" ref="AB410" ca="1">_xlfn.SWITCH(Y410,1,1,2,5,3,10,4,50,5,100,6,1000,10000)</f>
        <v>#NAME?</v>
      </c>
      <c r="AC410" t="e" vm="1">
        <f t="array" aca="1" ref="AC410" ca="1">_xlfn.SWITCH(Z410,1,1,2,5,3,10,4,50,5,100,6,1000,10000)</f>
        <v>#NAME?</v>
      </c>
      <c r="AD410" t="e" vm="1">
        <f t="array" aca="1" ref="AD410" ca="1">_xlfn.SWITCH(AA410,1,1,2,5,3,10,4,50,5,100,6,1000,10000)</f>
        <v>#NAME?</v>
      </c>
      <c r="AE410">
        <f t="shared" si="461"/>
        <v>0</v>
      </c>
      <c r="AF410" t="e" vm="2">
        <f t="shared" ca="1" si="462"/>
        <v>#NAME?</v>
      </c>
      <c r="AG410" t="e" vm="2">
        <f t="shared" ca="1" si="463"/>
        <v>#NAME?</v>
      </c>
      <c r="AH410" t="e">
        <f t="array" aca="1" ref="AH410" ca="1">[1]!LKnum(AE410:AG410)</f>
        <v>#NAME?</v>
      </c>
      <c r="AI410">
        <f t="array" ref="AI410">SUMPRODUCT(([2]符文经济!$BA$6:$BA$205)*(Q410=[2]符文经济!$AU$6:$AU$205)*([2]符文经济!$AT$6:$AT$205=R410))</f>
        <v>0</v>
      </c>
    </row>
    <row r="411" spans="4:35" x14ac:dyDescent="0.2">
      <c r="D411">
        <f t="shared" si="488"/>
        <v>3936.0816158993598</v>
      </c>
      <c r="E411">
        <f t="shared" si="488"/>
        <v>874.68480353319137</v>
      </c>
      <c r="F411">
        <f t="shared" si="488"/>
        <v>24620.96143933721</v>
      </c>
      <c r="G411">
        <f t="shared" si="465"/>
        <v>14</v>
      </c>
      <c r="H411">
        <f t="shared" si="466"/>
        <v>3</v>
      </c>
      <c r="I411">
        <f t="shared" si="467"/>
        <v>150</v>
      </c>
      <c r="J411" t="str">
        <f t="shared" si="460"/>
        <v>{1,100,14,35}</v>
      </c>
      <c r="K411" t="str">
        <f t="shared" si="468"/>
        <v>{2,100,3,7}</v>
      </c>
      <c r="L411" t="str">
        <f t="shared" si="469"/>
        <v>{3,100,150,375}</v>
      </c>
      <c r="O411">
        <v>404</v>
      </c>
      <c r="P411">
        <v>4</v>
      </c>
      <c r="Q411">
        <v>6</v>
      </c>
      <c r="R411">
        <v>1</v>
      </c>
      <c r="S411" s="14">
        <v>0</v>
      </c>
      <c r="T411" s="14">
        <v>87.468480353319194</v>
      </c>
      <c r="U411" s="14">
        <v>15182.926220924601</v>
      </c>
      <c r="V411">
        <v>1</v>
      </c>
      <c r="W411">
        <v>2</v>
      </c>
      <c r="X411">
        <v>3</v>
      </c>
      <c r="Y411">
        <f t="shared" si="470"/>
        <v>1</v>
      </c>
      <c r="Z411">
        <f t="shared" si="471"/>
        <v>2</v>
      </c>
      <c r="AA411">
        <f t="shared" si="472"/>
        <v>5</v>
      </c>
      <c r="AB411" t="e" vm="1">
        <f t="array" aca="1" ref="AB411" ca="1">_xlfn.SWITCH(Y411,1,1,2,5,3,10,4,50,5,100,6,1000,10000)</f>
        <v>#NAME?</v>
      </c>
      <c r="AC411" t="e" vm="1">
        <f t="array" aca="1" ref="AC411" ca="1">_xlfn.SWITCH(Z411,1,1,2,5,3,10,4,50,5,100,6,1000,10000)</f>
        <v>#NAME?</v>
      </c>
      <c r="AD411" t="e" vm="1">
        <f t="array" aca="1" ref="AD411" ca="1">_xlfn.SWITCH(AA411,1,1,2,5,3,10,4,50,5,100,6,1000,10000)</f>
        <v>#NAME?</v>
      </c>
      <c r="AE411">
        <f t="shared" si="461"/>
        <v>0</v>
      </c>
      <c r="AF411" t="e" vm="2">
        <f t="shared" ca="1" si="462"/>
        <v>#NAME?</v>
      </c>
      <c r="AG411" t="e" vm="2">
        <f t="shared" ca="1" si="463"/>
        <v>#NAME?</v>
      </c>
      <c r="AH411" t="e">
        <f t="array" aca="1" ref="AH411" ca="1">[1]!LKnum(AE411:AG411)</f>
        <v>#NAME?</v>
      </c>
      <c r="AI411">
        <f t="array" ref="AI411">SUMPRODUCT(([2]符文经济!$BA$6:$BA$205)*(Q411=[2]符文经济!$AU$6:$AU$205)*([2]符文经济!$AT$6:$AT$205=R411))</f>
        <v>0</v>
      </c>
    </row>
    <row r="412" spans="4:35" x14ac:dyDescent="0.2">
      <c r="D412">
        <f t="shared" ref="D412" si="489">SUM(S412:S415)</f>
        <v>5162.3047892641198</v>
      </c>
      <c r="E412">
        <f t="shared" ref="E412" si="490">SUM(T412:T415)</f>
        <v>1147.178842058692</v>
      </c>
      <c r="F412">
        <f t="shared" ref="F412" si="491">SUM(U412:U415)</f>
        <v>32291.227560213061</v>
      </c>
      <c r="G412">
        <f t="shared" si="465"/>
        <v>19</v>
      </c>
      <c r="H412">
        <f t="shared" si="466"/>
        <v>4</v>
      </c>
      <c r="I412">
        <f t="shared" si="467"/>
        <v>150</v>
      </c>
      <c r="J412" t="str">
        <f t="shared" si="460"/>
        <v>{1,100,19,47}</v>
      </c>
      <c r="K412" t="str">
        <f t="shared" si="468"/>
        <v>{2,100,4,10}</v>
      </c>
      <c r="L412" t="str">
        <f t="shared" si="469"/>
        <v>{3,100,150,375}</v>
      </c>
      <c r="O412">
        <v>405</v>
      </c>
      <c r="P412">
        <v>1</v>
      </c>
      <c r="Q412">
        <v>6</v>
      </c>
      <c r="R412">
        <v>2</v>
      </c>
      <c r="S412" s="14">
        <v>2581.1523946320599</v>
      </c>
      <c r="T412" s="14">
        <v>114.717884205869</v>
      </c>
      <c r="U412" s="14">
        <v>0</v>
      </c>
      <c r="V412">
        <v>1</v>
      </c>
      <c r="W412">
        <v>2</v>
      </c>
      <c r="X412">
        <v>3</v>
      </c>
      <c r="Y412">
        <f t="shared" si="470"/>
        <v>4</v>
      </c>
      <c r="Z412">
        <f t="shared" si="471"/>
        <v>3</v>
      </c>
      <c r="AA412">
        <f t="shared" si="472"/>
        <v>1</v>
      </c>
      <c r="AB412" t="e" vm="1">
        <f t="array" aca="1" ref="AB412" ca="1">_xlfn.SWITCH(Y412,1,1,2,5,3,10,4,50,5,100,6,1000,10000)</f>
        <v>#NAME?</v>
      </c>
      <c r="AC412" t="e" vm="1">
        <f t="array" aca="1" ref="AC412" ca="1">_xlfn.SWITCH(Z412,1,1,2,5,3,10,4,50,5,100,6,1000,10000)</f>
        <v>#NAME?</v>
      </c>
      <c r="AD412" t="e" vm="1">
        <f t="array" aca="1" ref="AD412" ca="1">_xlfn.SWITCH(AA412,1,1,2,5,3,10,4,50,5,100,6,1000,10000)</f>
        <v>#NAME?</v>
      </c>
      <c r="AE412" t="e" vm="2">
        <f t="shared" ca="1" si="461"/>
        <v>#NAME?</v>
      </c>
      <c r="AF412" t="e" vm="2">
        <f t="shared" ca="1" si="462"/>
        <v>#NAME?</v>
      </c>
      <c r="AG412">
        <f t="shared" si="463"/>
        <v>0</v>
      </c>
      <c r="AH412" t="e">
        <f t="array" aca="1" ref="AH412" ca="1">[1]!LKnum(AE412:AG412)</f>
        <v>#NAME?</v>
      </c>
      <c r="AI412">
        <f t="array" ref="AI412">SUMPRODUCT(([2]符文经济!$BA$6:$BA$205)*(Q412=[2]符文经济!$AU$6:$AU$205)*([2]符文经济!$AT$6:$AT$205=R412))</f>
        <v>0</v>
      </c>
    </row>
    <row r="413" spans="4:35" x14ac:dyDescent="0.2">
      <c r="D413">
        <f t="shared" ref="D413:F415" si="492">D412</f>
        <v>5162.3047892641198</v>
      </c>
      <c r="E413">
        <f t="shared" si="492"/>
        <v>1147.178842058692</v>
      </c>
      <c r="F413">
        <f t="shared" si="492"/>
        <v>32291.227560213061</v>
      </c>
      <c r="G413">
        <f t="shared" si="465"/>
        <v>19</v>
      </c>
      <c r="H413">
        <f t="shared" si="466"/>
        <v>4</v>
      </c>
      <c r="I413">
        <f t="shared" si="467"/>
        <v>150</v>
      </c>
      <c r="J413" t="str">
        <f t="shared" si="460"/>
        <v>{1,100,19,47}</v>
      </c>
      <c r="K413" t="str">
        <f t="shared" si="468"/>
        <v>{2,100,4,10}</v>
      </c>
      <c r="L413" t="str">
        <f t="shared" si="469"/>
        <v>{3,100,150,375}</v>
      </c>
      <c r="O413">
        <v>406</v>
      </c>
      <c r="P413">
        <v>2</v>
      </c>
      <c r="Q413">
        <v>6</v>
      </c>
      <c r="R413">
        <v>2</v>
      </c>
      <c r="S413" s="14">
        <v>2581.1523946320599</v>
      </c>
      <c r="T413" s="14">
        <v>0</v>
      </c>
      <c r="U413" s="14">
        <v>1614.5613780106601</v>
      </c>
      <c r="V413">
        <v>1</v>
      </c>
      <c r="W413">
        <v>2</v>
      </c>
      <c r="X413">
        <v>3</v>
      </c>
      <c r="Y413">
        <f t="shared" si="470"/>
        <v>4</v>
      </c>
      <c r="Z413">
        <f t="shared" si="471"/>
        <v>1</v>
      </c>
      <c r="AA413">
        <f t="shared" si="472"/>
        <v>4</v>
      </c>
      <c r="AB413" t="e" vm="1">
        <f t="array" aca="1" ref="AB413" ca="1">_xlfn.SWITCH(Y413,1,1,2,5,3,10,4,50,5,100,6,1000,10000)</f>
        <v>#NAME?</v>
      </c>
      <c r="AC413" t="e" vm="1">
        <f t="array" aca="1" ref="AC413" ca="1">_xlfn.SWITCH(Z413,1,1,2,5,3,10,4,50,5,100,6,1000,10000)</f>
        <v>#NAME?</v>
      </c>
      <c r="AD413" t="e" vm="1">
        <f t="array" aca="1" ref="AD413" ca="1">_xlfn.SWITCH(AA413,1,1,2,5,3,10,4,50,5,100,6,1000,10000)</f>
        <v>#NAME?</v>
      </c>
      <c r="AE413" t="e" vm="2">
        <f t="shared" ca="1" si="461"/>
        <v>#NAME?</v>
      </c>
      <c r="AF413">
        <f t="shared" si="462"/>
        <v>0</v>
      </c>
      <c r="AG413" t="e" vm="2">
        <f t="shared" ca="1" si="463"/>
        <v>#NAME?</v>
      </c>
      <c r="AH413" t="e">
        <f t="array" aca="1" ref="AH413" ca="1">[1]!LKnum(AE413:AG413)</f>
        <v>#NAME?</v>
      </c>
      <c r="AI413">
        <f t="array" ref="AI413">SUMPRODUCT(([2]符文经济!$BA$6:$BA$205)*(Q413=[2]符文经济!$AU$6:$AU$205)*([2]符文经济!$AT$6:$AT$205=R413))</f>
        <v>0</v>
      </c>
    </row>
    <row r="414" spans="4:35" x14ac:dyDescent="0.2">
      <c r="D414">
        <f t="shared" si="492"/>
        <v>5162.3047892641198</v>
      </c>
      <c r="E414">
        <f t="shared" si="492"/>
        <v>1147.178842058692</v>
      </c>
      <c r="F414">
        <f t="shared" si="492"/>
        <v>32291.227560213061</v>
      </c>
      <c r="G414">
        <f t="shared" si="465"/>
        <v>19</v>
      </c>
      <c r="H414">
        <f t="shared" si="466"/>
        <v>4</v>
      </c>
      <c r="I414">
        <f t="shared" si="467"/>
        <v>150</v>
      </c>
      <c r="J414" t="str">
        <f t="shared" si="460"/>
        <v>{1,100,19,47}</v>
      </c>
      <c r="K414" t="str">
        <f t="shared" si="468"/>
        <v>{2,100,4,10}</v>
      </c>
      <c r="L414" t="str">
        <f t="shared" si="469"/>
        <v>{3,100,150,375}</v>
      </c>
      <c r="O414">
        <v>407</v>
      </c>
      <c r="P414">
        <v>3</v>
      </c>
      <c r="Q414">
        <v>6</v>
      </c>
      <c r="R414">
        <v>2</v>
      </c>
      <c r="S414" s="14">
        <v>0</v>
      </c>
      <c r="T414" s="14">
        <v>917.74307364695403</v>
      </c>
      <c r="U414" s="14">
        <v>10763.742520071</v>
      </c>
      <c r="V414">
        <v>1</v>
      </c>
      <c r="W414">
        <v>2</v>
      </c>
      <c r="X414">
        <v>3</v>
      </c>
      <c r="Y414">
        <f t="shared" si="470"/>
        <v>1</v>
      </c>
      <c r="Z414">
        <f t="shared" si="471"/>
        <v>3</v>
      </c>
      <c r="AA414">
        <f t="shared" si="472"/>
        <v>5</v>
      </c>
      <c r="AB414" t="e" vm="1">
        <f t="array" aca="1" ref="AB414" ca="1">_xlfn.SWITCH(Y414,1,1,2,5,3,10,4,50,5,100,6,1000,10000)</f>
        <v>#NAME?</v>
      </c>
      <c r="AC414" t="e" vm="1">
        <f t="array" aca="1" ref="AC414" ca="1">_xlfn.SWITCH(Z414,1,1,2,5,3,10,4,50,5,100,6,1000,10000)</f>
        <v>#NAME?</v>
      </c>
      <c r="AD414" t="e" vm="1">
        <f t="array" aca="1" ref="AD414" ca="1">_xlfn.SWITCH(AA414,1,1,2,5,3,10,4,50,5,100,6,1000,10000)</f>
        <v>#NAME?</v>
      </c>
      <c r="AE414">
        <f t="shared" si="461"/>
        <v>0</v>
      </c>
      <c r="AF414" t="e" vm="2">
        <f t="shared" ca="1" si="462"/>
        <v>#NAME?</v>
      </c>
      <c r="AG414" t="e" vm="2">
        <f t="shared" ca="1" si="463"/>
        <v>#NAME?</v>
      </c>
      <c r="AH414" t="e">
        <f t="array" aca="1" ref="AH414" ca="1">[1]!LKnum(AE414:AG414)</f>
        <v>#NAME?</v>
      </c>
      <c r="AI414">
        <f t="array" ref="AI414">SUMPRODUCT(([2]符文经济!$BA$6:$BA$205)*(Q414=[2]符文经济!$AU$6:$AU$205)*([2]符文经济!$AT$6:$AT$205=R414))</f>
        <v>0</v>
      </c>
    </row>
    <row r="415" spans="4:35" x14ac:dyDescent="0.2">
      <c r="D415">
        <f t="shared" si="492"/>
        <v>5162.3047892641198</v>
      </c>
      <c r="E415">
        <f t="shared" si="492"/>
        <v>1147.178842058692</v>
      </c>
      <c r="F415">
        <f t="shared" si="492"/>
        <v>32291.227560213061</v>
      </c>
      <c r="G415">
        <f t="shared" si="465"/>
        <v>19</v>
      </c>
      <c r="H415">
        <f t="shared" si="466"/>
        <v>4</v>
      </c>
      <c r="I415">
        <f t="shared" si="467"/>
        <v>150</v>
      </c>
      <c r="J415" t="str">
        <f t="shared" si="460"/>
        <v>{1,100,19,47}</v>
      </c>
      <c r="K415" t="str">
        <f t="shared" si="468"/>
        <v>{2,100,4,10}</v>
      </c>
      <c r="L415" t="str">
        <f t="shared" si="469"/>
        <v>{3,100,150,375}</v>
      </c>
      <c r="O415">
        <v>408</v>
      </c>
      <c r="P415">
        <v>4</v>
      </c>
      <c r="Q415">
        <v>6</v>
      </c>
      <c r="R415">
        <v>2</v>
      </c>
      <c r="S415" s="14">
        <v>0</v>
      </c>
      <c r="T415" s="14">
        <v>114.717884205869</v>
      </c>
      <c r="U415" s="14">
        <v>19912.923662131401</v>
      </c>
      <c r="V415">
        <v>1</v>
      </c>
      <c r="W415">
        <v>2</v>
      </c>
      <c r="X415">
        <v>3</v>
      </c>
      <c r="Y415">
        <f t="shared" si="470"/>
        <v>1</v>
      </c>
      <c r="Z415">
        <f t="shared" si="471"/>
        <v>3</v>
      </c>
      <c r="AA415">
        <f t="shared" si="472"/>
        <v>5</v>
      </c>
      <c r="AB415" t="e" vm="1">
        <f t="array" aca="1" ref="AB415" ca="1">_xlfn.SWITCH(Y415,1,1,2,5,3,10,4,50,5,100,6,1000,10000)</f>
        <v>#NAME?</v>
      </c>
      <c r="AC415" t="e" vm="1">
        <f t="array" aca="1" ref="AC415" ca="1">_xlfn.SWITCH(Z415,1,1,2,5,3,10,4,50,5,100,6,1000,10000)</f>
        <v>#NAME?</v>
      </c>
      <c r="AD415" t="e" vm="1">
        <f t="array" aca="1" ref="AD415" ca="1">_xlfn.SWITCH(AA415,1,1,2,5,3,10,4,50,5,100,6,1000,10000)</f>
        <v>#NAME?</v>
      </c>
      <c r="AE415">
        <f t="shared" si="461"/>
        <v>0</v>
      </c>
      <c r="AF415" t="e" vm="2">
        <f t="shared" ca="1" si="462"/>
        <v>#NAME?</v>
      </c>
      <c r="AG415" t="e" vm="2">
        <f t="shared" ca="1" si="463"/>
        <v>#NAME?</v>
      </c>
      <c r="AH415" t="e">
        <f t="array" aca="1" ref="AH415" ca="1">[1]!LKnum(AE415:AG415)</f>
        <v>#NAME?</v>
      </c>
      <c r="AI415">
        <f t="array" ref="AI415">SUMPRODUCT(([2]符文经济!$BA$6:$BA$205)*(Q415=[2]符文经济!$AU$6:$AU$205)*([2]符文经济!$AT$6:$AT$205=R415))</f>
        <v>0</v>
      </c>
    </row>
    <row r="416" spans="4:35" x14ac:dyDescent="0.2">
      <c r="D416">
        <f t="shared" ref="D416" si="493">SUM(S416:S419)</f>
        <v>6766.6241410266202</v>
      </c>
      <c r="E416">
        <f t="shared" ref="E416" si="494">SUM(T416:T419)</f>
        <v>1503.6942535614742</v>
      </c>
      <c r="F416">
        <f t="shared" ref="F416" si="495">SUM(U416:U419)</f>
        <v>42326.559331935583</v>
      </c>
      <c r="G416">
        <f t="shared" si="465"/>
        <v>25</v>
      </c>
      <c r="H416">
        <f t="shared" si="466"/>
        <v>5</v>
      </c>
      <c r="I416">
        <f t="shared" si="467"/>
        <v>158</v>
      </c>
      <c r="J416" t="str">
        <f t="shared" si="460"/>
        <v>{1,100,25,62}</v>
      </c>
      <c r="K416" t="str">
        <f t="shared" si="468"/>
        <v>{2,100,5,12}</v>
      </c>
      <c r="L416" t="str">
        <f t="shared" si="469"/>
        <v>{3,100,158,395}</v>
      </c>
      <c r="O416">
        <v>409</v>
      </c>
      <c r="P416">
        <v>1</v>
      </c>
      <c r="Q416">
        <v>6</v>
      </c>
      <c r="R416">
        <v>3</v>
      </c>
      <c r="S416" s="14">
        <v>3383.3120705133101</v>
      </c>
      <c r="T416" s="14">
        <v>150.36942535614699</v>
      </c>
      <c r="U416" s="14">
        <v>0</v>
      </c>
      <c r="V416">
        <v>1</v>
      </c>
      <c r="W416">
        <v>2</v>
      </c>
      <c r="X416">
        <v>3</v>
      </c>
      <c r="Y416">
        <f t="shared" si="470"/>
        <v>4</v>
      </c>
      <c r="Z416">
        <f t="shared" si="471"/>
        <v>3</v>
      </c>
      <c r="AA416">
        <f t="shared" si="472"/>
        <v>1</v>
      </c>
      <c r="AB416" t="e" vm="1">
        <f t="array" aca="1" ref="AB416" ca="1">_xlfn.SWITCH(Y416,1,1,2,5,3,10,4,50,5,100,6,1000,10000)</f>
        <v>#NAME?</v>
      </c>
      <c r="AC416" t="e" vm="1">
        <f t="array" aca="1" ref="AC416" ca="1">_xlfn.SWITCH(Z416,1,1,2,5,3,10,4,50,5,100,6,1000,10000)</f>
        <v>#NAME?</v>
      </c>
      <c r="AD416" t="e" vm="1">
        <f t="array" aca="1" ref="AD416" ca="1">_xlfn.SWITCH(AA416,1,1,2,5,3,10,4,50,5,100,6,1000,10000)</f>
        <v>#NAME?</v>
      </c>
      <c r="AE416" t="e" vm="2">
        <f t="shared" ca="1" si="461"/>
        <v>#NAME?</v>
      </c>
      <c r="AF416" t="e" vm="2">
        <f t="shared" ca="1" si="462"/>
        <v>#NAME?</v>
      </c>
      <c r="AG416">
        <f t="shared" si="463"/>
        <v>0</v>
      </c>
      <c r="AH416" t="e">
        <f t="array" aca="1" ref="AH416" ca="1">[1]!LKnum(AE416:AG416)</f>
        <v>#NAME?</v>
      </c>
      <c r="AI416">
        <f t="array" ref="AI416">SUMPRODUCT(([2]符文经济!$BA$6:$BA$205)*(Q416=[2]符文经济!$AU$6:$AU$205)*([2]符文经济!$AT$6:$AT$205=R416))</f>
        <v>0</v>
      </c>
    </row>
    <row r="417" spans="4:35" x14ac:dyDescent="0.2">
      <c r="D417">
        <f t="shared" ref="D417:F419" si="496">D416</f>
        <v>6766.6241410266202</v>
      </c>
      <c r="E417">
        <f t="shared" si="496"/>
        <v>1503.6942535614742</v>
      </c>
      <c r="F417">
        <f t="shared" si="496"/>
        <v>42326.559331935583</v>
      </c>
      <c r="G417">
        <f t="shared" si="465"/>
        <v>25</v>
      </c>
      <c r="H417">
        <f t="shared" si="466"/>
        <v>5</v>
      </c>
      <c r="I417">
        <f t="shared" si="467"/>
        <v>158</v>
      </c>
      <c r="J417" t="str">
        <f t="shared" si="460"/>
        <v>{1,100,25,62}</v>
      </c>
      <c r="K417" t="str">
        <f t="shared" si="468"/>
        <v>{2,100,5,12}</v>
      </c>
      <c r="L417" t="str">
        <f t="shared" si="469"/>
        <v>{3,100,158,395}</v>
      </c>
      <c r="O417">
        <v>410</v>
      </c>
      <c r="P417">
        <v>2</v>
      </c>
      <c r="Q417">
        <v>6</v>
      </c>
      <c r="R417">
        <v>3</v>
      </c>
      <c r="S417" s="14">
        <v>3383.3120705133101</v>
      </c>
      <c r="T417" s="14">
        <v>0</v>
      </c>
      <c r="U417" s="14">
        <v>2116.3279665967798</v>
      </c>
      <c r="V417">
        <v>1</v>
      </c>
      <c r="W417">
        <v>2</v>
      </c>
      <c r="X417">
        <v>3</v>
      </c>
      <c r="Y417">
        <f t="shared" si="470"/>
        <v>4</v>
      </c>
      <c r="Z417">
        <f t="shared" si="471"/>
        <v>1</v>
      </c>
      <c r="AA417">
        <f t="shared" si="472"/>
        <v>4</v>
      </c>
      <c r="AB417" t="e" vm="1">
        <f t="array" aca="1" ref="AB417" ca="1">_xlfn.SWITCH(Y417,1,1,2,5,3,10,4,50,5,100,6,1000,10000)</f>
        <v>#NAME?</v>
      </c>
      <c r="AC417" t="e" vm="1">
        <f t="array" aca="1" ref="AC417" ca="1">_xlfn.SWITCH(Z417,1,1,2,5,3,10,4,50,5,100,6,1000,10000)</f>
        <v>#NAME?</v>
      </c>
      <c r="AD417" t="e" vm="1">
        <f t="array" aca="1" ref="AD417" ca="1">_xlfn.SWITCH(AA417,1,1,2,5,3,10,4,50,5,100,6,1000,10000)</f>
        <v>#NAME?</v>
      </c>
      <c r="AE417" t="e" vm="2">
        <f t="shared" ca="1" si="461"/>
        <v>#NAME?</v>
      </c>
      <c r="AF417">
        <f t="shared" si="462"/>
        <v>0</v>
      </c>
      <c r="AG417" t="e" vm="2">
        <f t="shared" ca="1" si="463"/>
        <v>#NAME?</v>
      </c>
      <c r="AH417" t="e">
        <f t="array" aca="1" ref="AH417" ca="1">[1]!LKnum(AE417:AG417)</f>
        <v>#NAME?</v>
      </c>
      <c r="AI417">
        <f t="array" ref="AI417">SUMPRODUCT(([2]符文经济!$BA$6:$BA$205)*(Q417=[2]符文经济!$AU$6:$AU$205)*([2]符文经济!$AT$6:$AT$205=R417))</f>
        <v>0</v>
      </c>
    </row>
    <row r="418" spans="4:35" x14ac:dyDescent="0.2">
      <c r="D418">
        <f t="shared" si="496"/>
        <v>6766.6241410266202</v>
      </c>
      <c r="E418">
        <f t="shared" si="496"/>
        <v>1503.6942535614742</v>
      </c>
      <c r="F418">
        <f t="shared" si="496"/>
        <v>42326.559331935583</v>
      </c>
      <c r="G418">
        <f t="shared" si="465"/>
        <v>25</v>
      </c>
      <c r="H418">
        <f t="shared" si="466"/>
        <v>5</v>
      </c>
      <c r="I418">
        <f t="shared" si="467"/>
        <v>158</v>
      </c>
      <c r="J418" t="str">
        <f t="shared" si="460"/>
        <v>{1,100,25,62}</v>
      </c>
      <c r="K418" t="str">
        <f t="shared" si="468"/>
        <v>{2,100,5,12}</v>
      </c>
      <c r="L418" t="str">
        <f t="shared" si="469"/>
        <v>{3,100,158,395}</v>
      </c>
      <c r="O418">
        <v>411</v>
      </c>
      <c r="P418">
        <v>3</v>
      </c>
      <c r="Q418">
        <v>6</v>
      </c>
      <c r="R418">
        <v>3</v>
      </c>
      <c r="S418" s="14">
        <v>0</v>
      </c>
      <c r="T418" s="14">
        <v>1202.95540284918</v>
      </c>
      <c r="U418" s="14">
        <v>14108.853110645199</v>
      </c>
      <c r="V418">
        <v>1</v>
      </c>
      <c r="W418">
        <v>2</v>
      </c>
      <c r="X418">
        <v>3</v>
      </c>
      <c r="Y418">
        <f t="shared" si="470"/>
        <v>1</v>
      </c>
      <c r="Z418">
        <f t="shared" si="471"/>
        <v>4</v>
      </c>
      <c r="AA418">
        <f t="shared" si="472"/>
        <v>5</v>
      </c>
      <c r="AB418" t="e" vm="1">
        <f t="array" aca="1" ref="AB418" ca="1">_xlfn.SWITCH(Y418,1,1,2,5,3,10,4,50,5,100,6,1000,10000)</f>
        <v>#NAME?</v>
      </c>
      <c r="AC418" t="e" vm="1">
        <f t="array" aca="1" ref="AC418" ca="1">_xlfn.SWITCH(Z418,1,1,2,5,3,10,4,50,5,100,6,1000,10000)</f>
        <v>#NAME?</v>
      </c>
      <c r="AD418" t="e" vm="1">
        <f t="array" aca="1" ref="AD418" ca="1">_xlfn.SWITCH(AA418,1,1,2,5,3,10,4,50,5,100,6,1000,10000)</f>
        <v>#NAME?</v>
      </c>
      <c r="AE418">
        <f t="shared" si="461"/>
        <v>0</v>
      </c>
      <c r="AF418" t="e" vm="2">
        <f t="shared" ca="1" si="462"/>
        <v>#NAME?</v>
      </c>
      <c r="AG418" t="e" vm="2">
        <f t="shared" ca="1" si="463"/>
        <v>#NAME?</v>
      </c>
      <c r="AH418" t="e">
        <f t="array" aca="1" ref="AH418" ca="1">[1]!LKnum(AE418:AG418)</f>
        <v>#NAME?</v>
      </c>
      <c r="AI418">
        <f t="array" ref="AI418">SUMPRODUCT(([2]符文经济!$BA$6:$BA$205)*(Q418=[2]符文经济!$AU$6:$AU$205)*([2]符文经济!$AT$6:$AT$205=R418))</f>
        <v>0</v>
      </c>
    </row>
    <row r="419" spans="4:35" x14ac:dyDescent="0.2">
      <c r="D419">
        <f t="shared" si="496"/>
        <v>6766.6241410266202</v>
      </c>
      <c r="E419">
        <f t="shared" si="496"/>
        <v>1503.6942535614742</v>
      </c>
      <c r="F419">
        <f t="shared" si="496"/>
        <v>42326.559331935583</v>
      </c>
      <c r="G419">
        <f t="shared" si="465"/>
        <v>25</v>
      </c>
      <c r="H419">
        <f t="shared" si="466"/>
        <v>5</v>
      </c>
      <c r="I419">
        <f t="shared" si="467"/>
        <v>158</v>
      </c>
      <c r="J419" t="str">
        <f t="shared" si="460"/>
        <v>{1,100,25,62}</v>
      </c>
      <c r="K419" t="str">
        <f t="shared" si="468"/>
        <v>{2,100,5,12}</v>
      </c>
      <c r="L419" t="str">
        <f t="shared" si="469"/>
        <v>{3,100,158,395}</v>
      </c>
      <c r="O419">
        <v>412</v>
      </c>
      <c r="P419">
        <v>4</v>
      </c>
      <c r="Q419">
        <v>6</v>
      </c>
      <c r="R419">
        <v>3</v>
      </c>
      <c r="S419" s="14">
        <v>0</v>
      </c>
      <c r="T419" s="14">
        <v>150.36942535614699</v>
      </c>
      <c r="U419" s="14">
        <v>26101.378254693602</v>
      </c>
      <c r="V419">
        <v>1</v>
      </c>
      <c r="W419">
        <v>2</v>
      </c>
      <c r="X419">
        <v>3</v>
      </c>
      <c r="Y419">
        <f t="shared" si="470"/>
        <v>1</v>
      </c>
      <c r="Z419">
        <f t="shared" si="471"/>
        <v>3</v>
      </c>
      <c r="AA419">
        <f t="shared" si="472"/>
        <v>5</v>
      </c>
      <c r="AB419" t="e" vm="1">
        <f t="array" aca="1" ref="AB419" ca="1">_xlfn.SWITCH(Y419,1,1,2,5,3,10,4,50,5,100,6,1000,10000)</f>
        <v>#NAME?</v>
      </c>
      <c r="AC419" t="e" vm="1">
        <f t="array" aca="1" ref="AC419" ca="1">_xlfn.SWITCH(Z419,1,1,2,5,3,10,4,50,5,100,6,1000,10000)</f>
        <v>#NAME?</v>
      </c>
      <c r="AD419" t="e" vm="1">
        <f t="array" aca="1" ref="AD419" ca="1">_xlfn.SWITCH(AA419,1,1,2,5,3,10,4,50,5,100,6,1000,10000)</f>
        <v>#NAME?</v>
      </c>
      <c r="AE419">
        <f t="shared" si="461"/>
        <v>0</v>
      </c>
      <c r="AF419" t="e" vm="2">
        <f t="shared" ca="1" si="462"/>
        <v>#NAME?</v>
      </c>
      <c r="AG419" t="e" vm="2">
        <f t="shared" ca="1" si="463"/>
        <v>#NAME?</v>
      </c>
      <c r="AH419" t="e">
        <f t="array" aca="1" ref="AH419" ca="1">[1]!LKnum(AE419:AG419)</f>
        <v>#NAME?</v>
      </c>
      <c r="AI419">
        <f t="array" ref="AI419">SUMPRODUCT(([2]符文经济!$BA$6:$BA$205)*(Q419=[2]符文经济!$AU$6:$AU$205)*([2]符文经济!$AT$6:$AT$205=R419))</f>
        <v>0</v>
      </c>
    </row>
    <row r="420" spans="4:35" x14ac:dyDescent="0.2">
      <c r="D420">
        <f t="shared" ref="D420" si="497">SUM(S420:S423)</f>
        <v>8864.6376342978201</v>
      </c>
      <c r="E420">
        <f t="shared" ref="E420" si="498">SUM(T420:T423)</f>
        <v>1969.9194742883999</v>
      </c>
      <c r="F420">
        <f t="shared" ref="F420" si="499">SUM(U420:U423)</f>
        <v>55450.044655101679</v>
      </c>
      <c r="G420">
        <f t="shared" si="465"/>
        <v>33</v>
      </c>
      <c r="H420">
        <f t="shared" si="466"/>
        <v>7</v>
      </c>
      <c r="I420">
        <f t="shared" si="467"/>
        <v>207</v>
      </c>
      <c r="J420" t="str">
        <f t="shared" si="460"/>
        <v>{1,100,33,82}</v>
      </c>
      <c r="K420" t="str">
        <f t="shared" si="468"/>
        <v>{2,100,7,17}</v>
      </c>
      <c r="L420" t="str">
        <f t="shared" si="469"/>
        <v>{3,100,207,517}</v>
      </c>
      <c r="O420">
        <v>413</v>
      </c>
      <c r="P420">
        <v>1</v>
      </c>
      <c r="Q420">
        <v>6</v>
      </c>
      <c r="R420">
        <v>4</v>
      </c>
      <c r="S420" s="14">
        <v>4432.3188171489101</v>
      </c>
      <c r="T420" s="14">
        <v>196.99194742884001</v>
      </c>
      <c r="U420" s="14">
        <v>0</v>
      </c>
      <c r="V420">
        <v>1</v>
      </c>
      <c r="W420">
        <v>2</v>
      </c>
      <c r="X420">
        <v>3</v>
      </c>
      <c r="Y420">
        <f t="shared" si="470"/>
        <v>4</v>
      </c>
      <c r="Z420">
        <f t="shared" si="471"/>
        <v>3</v>
      </c>
      <c r="AA420">
        <f t="shared" si="472"/>
        <v>1</v>
      </c>
      <c r="AB420" t="e" vm="1">
        <f t="array" aca="1" ref="AB420" ca="1">_xlfn.SWITCH(Y420,1,1,2,5,3,10,4,50,5,100,6,1000,10000)</f>
        <v>#NAME?</v>
      </c>
      <c r="AC420" t="e" vm="1">
        <f t="array" aca="1" ref="AC420" ca="1">_xlfn.SWITCH(Z420,1,1,2,5,3,10,4,50,5,100,6,1000,10000)</f>
        <v>#NAME?</v>
      </c>
      <c r="AD420" t="e" vm="1">
        <f t="array" aca="1" ref="AD420" ca="1">_xlfn.SWITCH(AA420,1,1,2,5,3,10,4,50,5,100,6,1000,10000)</f>
        <v>#NAME?</v>
      </c>
      <c r="AE420" t="e" vm="2">
        <f t="shared" ca="1" si="461"/>
        <v>#NAME?</v>
      </c>
      <c r="AF420" t="e" vm="2">
        <f t="shared" ca="1" si="462"/>
        <v>#NAME?</v>
      </c>
      <c r="AG420">
        <f t="shared" si="463"/>
        <v>0</v>
      </c>
      <c r="AH420" t="e">
        <f t="array" aca="1" ref="AH420" ca="1">[1]!LKnum(AE420:AG420)</f>
        <v>#NAME?</v>
      </c>
      <c r="AI420">
        <f t="array" ref="AI420">SUMPRODUCT(([2]符文经济!$BA$6:$BA$205)*(Q420=[2]符文经济!$AU$6:$AU$205)*([2]符文经济!$AT$6:$AT$205=R420))</f>
        <v>0</v>
      </c>
    </row>
    <row r="421" spans="4:35" x14ac:dyDescent="0.2">
      <c r="D421">
        <f t="shared" ref="D421:F423" si="500">D420</f>
        <v>8864.6376342978201</v>
      </c>
      <c r="E421">
        <f t="shared" si="500"/>
        <v>1969.9194742883999</v>
      </c>
      <c r="F421">
        <f t="shared" si="500"/>
        <v>55450.044655101679</v>
      </c>
      <c r="G421">
        <f t="shared" si="465"/>
        <v>33</v>
      </c>
      <c r="H421">
        <f t="shared" si="466"/>
        <v>7</v>
      </c>
      <c r="I421">
        <f t="shared" si="467"/>
        <v>207</v>
      </c>
      <c r="J421" t="str">
        <f t="shared" si="460"/>
        <v>{1,100,33,82}</v>
      </c>
      <c r="K421" t="str">
        <f t="shared" si="468"/>
        <v>{2,100,7,17}</v>
      </c>
      <c r="L421" t="str">
        <f t="shared" si="469"/>
        <v>{3,100,207,517}</v>
      </c>
      <c r="O421">
        <v>414</v>
      </c>
      <c r="P421">
        <v>2</v>
      </c>
      <c r="Q421">
        <v>6</v>
      </c>
      <c r="R421">
        <v>4</v>
      </c>
      <c r="S421" s="14">
        <v>4432.3188171489101</v>
      </c>
      <c r="T421" s="14">
        <v>0</v>
      </c>
      <c r="U421" s="14">
        <v>2772.5022327550801</v>
      </c>
      <c r="V421">
        <v>1</v>
      </c>
      <c r="W421">
        <v>2</v>
      </c>
      <c r="X421">
        <v>3</v>
      </c>
      <c r="Y421">
        <f t="shared" si="470"/>
        <v>4</v>
      </c>
      <c r="Z421">
        <f t="shared" si="471"/>
        <v>1</v>
      </c>
      <c r="AA421">
        <f t="shared" si="472"/>
        <v>4</v>
      </c>
      <c r="AB421" t="e" vm="1">
        <f t="array" aca="1" ref="AB421" ca="1">_xlfn.SWITCH(Y421,1,1,2,5,3,10,4,50,5,100,6,1000,10000)</f>
        <v>#NAME?</v>
      </c>
      <c r="AC421" t="e" vm="1">
        <f t="array" aca="1" ref="AC421" ca="1">_xlfn.SWITCH(Z421,1,1,2,5,3,10,4,50,5,100,6,1000,10000)</f>
        <v>#NAME?</v>
      </c>
      <c r="AD421" t="e" vm="1">
        <f t="array" aca="1" ref="AD421" ca="1">_xlfn.SWITCH(AA421,1,1,2,5,3,10,4,50,5,100,6,1000,10000)</f>
        <v>#NAME?</v>
      </c>
      <c r="AE421" t="e" vm="2">
        <f t="shared" ca="1" si="461"/>
        <v>#NAME?</v>
      </c>
      <c r="AF421">
        <f t="shared" si="462"/>
        <v>0</v>
      </c>
      <c r="AG421" t="e" vm="2">
        <f t="shared" ca="1" si="463"/>
        <v>#NAME?</v>
      </c>
      <c r="AH421" t="e">
        <f t="array" aca="1" ref="AH421" ca="1">[1]!LKnum(AE421:AG421)</f>
        <v>#NAME?</v>
      </c>
      <c r="AI421">
        <f t="array" ref="AI421">SUMPRODUCT(([2]符文经济!$BA$6:$BA$205)*(Q421=[2]符文经济!$AU$6:$AU$205)*([2]符文经济!$AT$6:$AT$205=R421))</f>
        <v>0</v>
      </c>
    </row>
    <row r="422" spans="4:35" x14ac:dyDescent="0.2">
      <c r="D422">
        <f t="shared" si="500"/>
        <v>8864.6376342978201</v>
      </c>
      <c r="E422">
        <f t="shared" si="500"/>
        <v>1969.9194742883999</v>
      </c>
      <c r="F422">
        <f t="shared" si="500"/>
        <v>55450.044655101679</v>
      </c>
      <c r="G422">
        <f t="shared" si="465"/>
        <v>33</v>
      </c>
      <c r="H422">
        <f t="shared" si="466"/>
        <v>7</v>
      </c>
      <c r="I422">
        <f t="shared" si="467"/>
        <v>207</v>
      </c>
      <c r="J422" t="str">
        <f t="shared" si="460"/>
        <v>{1,100,33,82}</v>
      </c>
      <c r="K422" t="str">
        <f t="shared" si="468"/>
        <v>{2,100,7,17}</v>
      </c>
      <c r="L422" t="str">
        <f t="shared" si="469"/>
        <v>{3,100,207,517}</v>
      </c>
      <c r="O422">
        <v>415</v>
      </c>
      <c r="P422">
        <v>3</v>
      </c>
      <c r="Q422">
        <v>6</v>
      </c>
      <c r="R422">
        <v>4</v>
      </c>
      <c r="S422" s="14">
        <v>0</v>
      </c>
      <c r="T422" s="14">
        <v>1575.9355794307201</v>
      </c>
      <c r="U422" s="14">
        <v>18483.348218367199</v>
      </c>
      <c r="V422">
        <v>1</v>
      </c>
      <c r="W422">
        <v>2</v>
      </c>
      <c r="X422">
        <v>3</v>
      </c>
      <c r="Y422">
        <f t="shared" si="470"/>
        <v>1</v>
      </c>
      <c r="Z422">
        <f t="shared" si="471"/>
        <v>4</v>
      </c>
      <c r="AA422">
        <f t="shared" si="472"/>
        <v>5</v>
      </c>
      <c r="AB422" t="e" vm="1">
        <f t="array" aca="1" ref="AB422" ca="1">_xlfn.SWITCH(Y422,1,1,2,5,3,10,4,50,5,100,6,1000,10000)</f>
        <v>#NAME?</v>
      </c>
      <c r="AC422" t="e" vm="1">
        <f t="array" aca="1" ref="AC422" ca="1">_xlfn.SWITCH(Z422,1,1,2,5,3,10,4,50,5,100,6,1000,10000)</f>
        <v>#NAME?</v>
      </c>
      <c r="AD422" t="e" vm="1">
        <f t="array" aca="1" ref="AD422" ca="1">_xlfn.SWITCH(AA422,1,1,2,5,3,10,4,50,5,100,6,1000,10000)</f>
        <v>#NAME?</v>
      </c>
      <c r="AE422">
        <f t="shared" si="461"/>
        <v>0</v>
      </c>
      <c r="AF422" t="e" vm="2">
        <f t="shared" ca="1" si="462"/>
        <v>#NAME?</v>
      </c>
      <c r="AG422" t="e" vm="2">
        <f t="shared" ca="1" si="463"/>
        <v>#NAME?</v>
      </c>
      <c r="AH422" t="e">
        <f t="array" aca="1" ref="AH422" ca="1">[1]!LKnum(AE422:AG422)</f>
        <v>#NAME?</v>
      </c>
      <c r="AI422">
        <f t="array" ref="AI422">SUMPRODUCT(([2]符文经济!$BA$6:$BA$205)*(Q422=[2]符文经济!$AU$6:$AU$205)*([2]符文经济!$AT$6:$AT$205=R422))</f>
        <v>0</v>
      </c>
    </row>
    <row r="423" spans="4:35" x14ac:dyDescent="0.2">
      <c r="D423">
        <f t="shared" si="500"/>
        <v>8864.6376342978201</v>
      </c>
      <c r="E423">
        <f t="shared" si="500"/>
        <v>1969.9194742883999</v>
      </c>
      <c r="F423">
        <f t="shared" si="500"/>
        <v>55450.044655101679</v>
      </c>
      <c r="G423">
        <f t="shared" si="465"/>
        <v>33</v>
      </c>
      <c r="H423">
        <f t="shared" si="466"/>
        <v>7</v>
      </c>
      <c r="I423">
        <f t="shared" si="467"/>
        <v>207</v>
      </c>
      <c r="J423" t="str">
        <f t="shared" si="460"/>
        <v>{1,100,33,82}</v>
      </c>
      <c r="K423" t="str">
        <f t="shared" si="468"/>
        <v>{2,100,7,17}</v>
      </c>
      <c r="L423" t="str">
        <f t="shared" si="469"/>
        <v>{3,100,207,517}</v>
      </c>
      <c r="O423">
        <v>416</v>
      </c>
      <c r="P423">
        <v>4</v>
      </c>
      <c r="Q423">
        <v>6</v>
      </c>
      <c r="R423">
        <v>4</v>
      </c>
      <c r="S423" s="14">
        <v>0</v>
      </c>
      <c r="T423" s="14">
        <v>196.99194742884001</v>
      </c>
      <c r="U423" s="14">
        <v>34194.194203979401</v>
      </c>
      <c r="V423">
        <v>1</v>
      </c>
      <c r="W423">
        <v>2</v>
      </c>
      <c r="X423">
        <v>3</v>
      </c>
      <c r="Y423">
        <f t="shared" si="470"/>
        <v>1</v>
      </c>
      <c r="Z423">
        <f t="shared" si="471"/>
        <v>3</v>
      </c>
      <c r="AA423">
        <f t="shared" si="472"/>
        <v>5</v>
      </c>
      <c r="AB423" t="e" vm="1">
        <f t="array" aca="1" ref="AB423" ca="1">_xlfn.SWITCH(Y423,1,1,2,5,3,10,4,50,5,100,6,1000,10000)</f>
        <v>#NAME?</v>
      </c>
      <c r="AC423" t="e" vm="1">
        <f t="array" aca="1" ref="AC423" ca="1">_xlfn.SWITCH(Z423,1,1,2,5,3,10,4,50,5,100,6,1000,10000)</f>
        <v>#NAME?</v>
      </c>
      <c r="AD423" t="e" vm="1">
        <f t="array" aca="1" ref="AD423" ca="1">_xlfn.SWITCH(AA423,1,1,2,5,3,10,4,50,5,100,6,1000,10000)</f>
        <v>#NAME?</v>
      </c>
      <c r="AE423">
        <f t="shared" si="461"/>
        <v>0</v>
      </c>
      <c r="AF423" t="e" vm="2">
        <f t="shared" ca="1" si="462"/>
        <v>#NAME?</v>
      </c>
      <c r="AG423" t="e" vm="2">
        <f t="shared" ca="1" si="463"/>
        <v>#NAME?</v>
      </c>
      <c r="AH423" t="e">
        <f t="array" aca="1" ref="AH423" ca="1">[1]!LKnum(AE423:AG423)</f>
        <v>#NAME?</v>
      </c>
      <c r="AI423">
        <f t="array" ref="AI423">SUMPRODUCT(([2]符文经济!$BA$6:$BA$205)*(Q423=[2]符文经济!$AU$6:$AU$205)*([2]符文经济!$AT$6:$AT$205=R423))</f>
        <v>0</v>
      </c>
    </row>
    <row r="424" spans="4:35" x14ac:dyDescent="0.2">
      <c r="D424">
        <f t="shared" ref="D424" si="501">SUM(S424:S427)</f>
        <v>11607.035351144399</v>
      </c>
      <c r="E424">
        <f t="shared" ref="E424" si="502">SUM(T424:T427)</f>
        <v>2579.3411891432002</v>
      </c>
      <c r="F424">
        <f t="shared" ref="F424" si="503">SUM(U424:U427)</f>
        <v>72604.279507617262</v>
      </c>
      <c r="G424">
        <f t="shared" si="465"/>
        <v>43</v>
      </c>
      <c r="H424">
        <f t="shared" si="466"/>
        <v>9</v>
      </c>
      <c r="I424">
        <f t="shared" si="467"/>
        <v>272</v>
      </c>
      <c r="J424" t="str">
        <f t="shared" si="460"/>
        <v>{1,100,43,107}</v>
      </c>
      <c r="K424" t="str">
        <f t="shared" si="468"/>
        <v>{2,100,9,22}</v>
      </c>
      <c r="L424" t="str">
        <f t="shared" si="469"/>
        <v>{3,100,272,680}</v>
      </c>
      <c r="O424">
        <v>417</v>
      </c>
      <c r="P424">
        <v>1</v>
      </c>
      <c r="Q424">
        <v>6</v>
      </c>
      <c r="R424">
        <v>5</v>
      </c>
      <c r="S424" s="14">
        <v>5803.5176755721996</v>
      </c>
      <c r="T424" s="14">
        <v>257.93411891431998</v>
      </c>
      <c r="U424" s="14">
        <v>0</v>
      </c>
      <c r="V424">
        <v>1</v>
      </c>
      <c r="W424">
        <v>2</v>
      </c>
      <c r="X424">
        <v>3</v>
      </c>
      <c r="Y424">
        <f t="shared" si="470"/>
        <v>4</v>
      </c>
      <c r="Z424">
        <f t="shared" si="471"/>
        <v>3</v>
      </c>
      <c r="AA424">
        <f t="shared" si="472"/>
        <v>1</v>
      </c>
      <c r="AB424" t="e" vm="1">
        <f t="array" aca="1" ref="AB424" ca="1">_xlfn.SWITCH(Y424,1,1,2,5,3,10,4,50,5,100,6,1000,10000)</f>
        <v>#NAME?</v>
      </c>
      <c r="AC424" t="e" vm="1">
        <f t="array" aca="1" ref="AC424" ca="1">_xlfn.SWITCH(Z424,1,1,2,5,3,10,4,50,5,100,6,1000,10000)</f>
        <v>#NAME?</v>
      </c>
      <c r="AD424" t="e" vm="1">
        <f t="array" aca="1" ref="AD424" ca="1">_xlfn.SWITCH(AA424,1,1,2,5,3,10,4,50,5,100,6,1000,10000)</f>
        <v>#NAME?</v>
      </c>
      <c r="AE424" t="e" vm="2">
        <f t="shared" ca="1" si="461"/>
        <v>#NAME?</v>
      </c>
      <c r="AF424" t="e" vm="2">
        <f t="shared" ca="1" si="462"/>
        <v>#NAME?</v>
      </c>
      <c r="AG424">
        <f t="shared" si="463"/>
        <v>0</v>
      </c>
      <c r="AH424" t="e">
        <f t="array" aca="1" ref="AH424" ca="1">[1]!LKnum(AE424:AG424)</f>
        <v>#NAME?</v>
      </c>
      <c r="AI424">
        <f t="array" ref="AI424">SUMPRODUCT(([2]符文经济!$BA$6:$BA$205)*(Q424=[2]符文经济!$AU$6:$AU$205)*([2]符文经济!$AT$6:$AT$205=R424))</f>
        <v>0</v>
      </c>
    </row>
    <row r="425" spans="4:35" x14ac:dyDescent="0.2">
      <c r="D425">
        <f t="shared" ref="D425:F427" si="504">D424</f>
        <v>11607.035351144399</v>
      </c>
      <c r="E425">
        <f t="shared" si="504"/>
        <v>2579.3411891432002</v>
      </c>
      <c r="F425">
        <f t="shared" si="504"/>
        <v>72604.279507617262</v>
      </c>
      <c r="G425">
        <f t="shared" si="465"/>
        <v>43</v>
      </c>
      <c r="H425">
        <f t="shared" si="466"/>
        <v>9</v>
      </c>
      <c r="I425">
        <f t="shared" si="467"/>
        <v>272</v>
      </c>
      <c r="J425" t="str">
        <f t="shared" si="460"/>
        <v>{1,100,43,107}</v>
      </c>
      <c r="K425" t="str">
        <f t="shared" si="468"/>
        <v>{2,100,9,22}</v>
      </c>
      <c r="L425" t="str">
        <f t="shared" si="469"/>
        <v>{3,100,272,680}</v>
      </c>
      <c r="O425">
        <v>418</v>
      </c>
      <c r="P425">
        <v>2</v>
      </c>
      <c r="Q425">
        <v>6</v>
      </c>
      <c r="R425">
        <v>5</v>
      </c>
      <c r="S425" s="14">
        <v>5803.5176755721996</v>
      </c>
      <c r="T425" s="14">
        <v>0</v>
      </c>
      <c r="U425" s="14">
        <v>3630.2139753808601</v>
      </c>
      <c r="V425">
        <v>1</v>
      </c>
      <c r="W425">
        <v>2</v>
      </c>
      <c r="X425">
        <v>3</v>
      </c>
      <c r="Y425">
        <f t="shared" si="470"/>
        <v>4</v>
      </c>
      <c r="Z425">
        <f t="shared" si="471"/>
        <v>1</v>
      </c>
      <c r="AA425">
        <f t="shared" si="472"/>
        <v>4</v>
      </c>
      <c r="AB425" t="e" vm="1">
        <f t="array" aca="1" ref="AB425" ca="1">_xlfn.SWITCH(Y425,1,1,2,5,3,10,4,50,5,100,6,1000,10000)</f>
        <v>#NAME?</v>
      </c>
      <c r="AC425" t="e" vm="1">
        <f t="array" aca="1" ref="AC425" ca="1">_xlfn.SWITCH(Z425,1,1,2,5,3,10,4,50,5,100,6,1000,10000)</f>
        <v>#NAME?</v>
      </c>
      <c r="AD425" t="e" vm="1">
        <f t="array" aca="1" ref="AD425" ca="1">_xlfn.SWITCH(AA425,1,1,2,5,3,10,4,50,5,100,6,1000,10000)</f>
        <v>#NAME?</v>
      </c>
      <c r="AE425" t="e" vm="2">
        <f t="shared" ca="1" si="461"/>
        <v>#NAME?</v>
      </c>
      <c r="AF425">
        <f t="shared" si="462"/>
        <v>0</v>
      </c>
      <c r="AG425" t="e" vm="2">
        <f t="shared" ca="1" si="463"/>
        <v>#NAME?</v>
      </c>
      <c r="AH425" t="e">
        <f t="array" aca="1" ref="AH425" ca="1">[1]!LKnum(AE425:AG425)</f>
        <v>#NAME?</v>
      </c>
      <c r="AI425">
        <f t="array" ref="AI425">SUMPRODUCT(([2]符文经济!$BA$6:$BA$205)*(Q425=[2]符文经济!$AU$6:$AU$205)*([2]符文经济!$AT$6:$AT$205=R425))</f>
        <v>0</v>
      </c>
    </row>
    <row r="426" spans="4:35" x14ac:dyDescent="0.2">
      <c r="D426">
        <f t="shared" si="504"/>
        <v>11607.035351144399</v>
      </c>
      <c r="E426">
        <f t="shared" si="504"/>
        <v>2579.3411891432002</v>
      </c>
      <c r="F426">
        <f t="shared" si="504"/>
        <v>72604.279507617262</v>
      </c>
      <c r="G426">
        <f t="shared" si="465"/>
        <v>43</v>
      </c>
      <c r="H426">
        <f t="shared" si="466"/>
        <v>9</v>
      </c>
      <c r="I426">
        <f t="shared" si="467"/>
        <v>272</v>
      </c>
      <c r="J426" t="str">
        <f t="shared" si="460"/>
        <v>{1,100,43,107}</v>
      </c>
      <c r="K426" t="str">
        <f t="shared" si="468"/>
        <v>{2,100,9,22}</v>
      </c>
      <c r="L426" t="str">
        <f t="shared" si="469"/>
        <v>{3,100,272,680}</v>
      </c>
      <c r="O426">
        <v>419</v>
      </c>
      <c r="P426">
        <v>3</v>
      </c>
      <c r="Q426">
        <v>6</v>
      </c>
      <c r="R426">
        <v>5</v>
      </c>
      <c r="S426" s="14">
        <v>0</v>
      </c>
      <c r="T426" s="14">
        <v>2063.4729513145599</v>
      </c>
      <c r="U426" s="14">
        <v>24201.4265025391</v>
      </c>
      <c r="V426">
        <v>1</v>
      </c>
      <c r="W426">
        <v>2</v>
      </c>
      <c r="X426">
        <v>3</v>
      </c>
      <c r="Y426">
        <f t="shared" si="470"/>
        <v>1</v>
      </c>
      <c r="Z426">
        <f t="shared" si="471"/>
        <v>4</v>
      </c>
      <c r="AA426">
        <f t="shared" si="472"/>
        <v>5</v>
      </c>
      <c r="AB426" t="e" vm="1">
        <f t="array" aca="1" ref="AB426" ca="1">_xlfn.SWITCH(Y426,1,1,2,5,3,10,4,50,5,100,6,1000,10000)</f>
        <v>#NAME?</v>
      </c>
      <c r="AC426" t="e" vm="1">
        <f t="array" aca="1" ref="AC426" ca="1">_xlfn.SWITCH(Z426,1,1,2,5,3,10,4,50,5,100,6,1000,10000)</f>
        <v>#NAME?</v>
      </c>
      <c r="AD426" t="e" vm="1">
        <f t="array" aca="1" ref="AD426" ca="1">_xlfn.SWITCH(AA426,1,1,2,5,3,10,4,50,5,100,6,1000,10000)</f>
        <v>#NAME?</v>
      </c>
      <c r="AE426">
        <f t="shared" si="461"/>
        <v>0</v>
      </c>
      <c r="AF426" t="e" vm="2">
        <f t="shared" ca="1" si="462"/>
        <v>#NAME?</v>
      </c>
      <c r="AG426" t="e" vm="2">
        <f t="shared" ca="1" si="463"/>
        <v>#NAME?</v>
      </c>
      <c r="AH426" t="e">
        <f t="array" aca="1" ref="AH426" ca="1">[1]!LKnum(AE426:AG426)</f>
        <v>#NAME?</v>
      </c>
      <c r="AI426">
        <f t="array" ref="AI426">SUMPRODUCT(([2]符文经济!$BA$6:$BA$205)*(Q426=[2]符文经济!$AU$6:$AU$205)*([2]符文经济!$AT$6:$AT$205=R426))</f>
        <v>0</v>
      </c>
    </row>
    <row r="427" spans="4:35" x14ac:dyDescent="0.2">
      <c r="D427">
        <f t="shared" si="504"/>
        <v>11607.035351144399</v>
      </c>
      <c r="E427">
        <f t="shared" si="504"/>
        <v>2579.3411891432002</v>
      </c>
      <c r="F427">
        <f t="shared" si="504"/>
        <v>72604.279507617262</v>
      </c>
      <c r="G427">
        <f t="shared" si="465"/>
        <v>43</v>
      </c>
      <c r="H427">
        <f t="shared" si="466"/>
        <v>9</v>
      </c>
      <c r="I427">
        <f t="shared" si="467"/>
        <v>272</v>
      </c>
      <c r="J427" t="str">
        <f t="shared" si="460"/>
        <v>{1,100,43,107}</v>
      </c>
      <c r="K427" t="str">
        <f t="shared" si="468"/>
        <v>{2,100,9,22}</v>
      </c>
      <c r="L427" t="str">
        <f t="shared" si="469"/>
        <v>{3,100,272,680}</v>
      </c>
      <c r="O427">
        <v>420</v>
      </c>
      <c r="P427">
        <v>4</v>
      </c>
      <c r="Q427">
        <v>6</v>
      </c>
      <c r="R427">
        <v>5</v>
      </c>
      <c r="S427" s="14">
        <v>0</v>
      </c>
      <c r="T427" s="14">
        <v>257.93411891431998</v>
      </c>
      <c r="U427" s="14">
        <v>44772.639029697297</v>
      </c>
      <c r="V427">
        <v>1</v>
      </c>
      <c r="W427">
        <v>2</v>
      </c>
      <c r="X427">
        <v>3</v>
      </c>
      <c r="Y427">
        <f t="shared" si="470"/>
        <v>1</v>
      </c>
      <c r="Z427">
        <f t="shared" si="471"/>
        <v>3</v>
      </c>
      <c r="AA427">
        <f t="shared" si="472"/>
        <v>5</v>
      </c>
      <c r="AB427" t="e" vm="1">
        <f t="array" aca="1" ref="AB427" ca="1">_xlfn.SWITCH(Y427,1,1,2,5,3,10,4,50,5,100,6,1000,10000)</f>
        <v>#NAME?</v>
      </c>
      <c r="AC427" t="e" vm="1">
        <f t="array" aca="1" ref="AC427" ca="1">_xlfn.SWITCH(Z427,1,1,2,5,3,10,4,50,5,100,6,1000,10000)</f>
        <v>#NAME?</v>
      </c>
      <c r="AD427" t="e" vm="1">
        <f t="array" aca="1" ref="AD427" ca="1">_xlfn.SWITCH(AA427,1,1,2,5,3,10,4,50,5,100,6,1000,10000)</f>
        <v>#NAME?</v>
      </c>
      <c r="AE427">
        <f t="shared" si="461"/>
        <v>0</v>
      </c>
      <c r="AF427" t="e" vm="2">
        <f t="shared" ca="1" si="462"/>
        <v>#NAME?</v>
      </c>
      <c r="AG427" t="e" vm="2">
        <f t="shared" ca="1" si="463"/>
        <v>#NAME?</v>
      </c>
      <c r="AH427" t="e">
        <f t="array" aca="1" ref="AH427" ca="1">[1]!LKnum(AE427:AG427)</f>
        <v>#NAME?</v>
      </c>
      <c r="AI427">
        <f t="array" ref="AI427">SUMPRODUCT(([2]符文经济!$BA$6:$BA$205)*(Q427=[2]符文经济!$AU$6:$AU$205)*([2]符文经济!$AT$6:$AT$205=R427))</f>
        <v>0</v>
      </c>
    </row>
    <row r="428" spans="4:35" x14ac:dyDescent="0.2">
      <c r="D428">
        <f t="shared" ref="D428" si="505">SUM(S428:S431)</f>
        <v>15190.18819889612</v>
      </c>
      <c r="E428">
        <f t="shared" ref="E428" si="506">SUM(T428:T431)</f>
        <v>3375.5973775324742</v>
      </c>
      <c r="F428">
        <f t="shared" ref="F428" si="507">SUM(U428:U431)</f>
        <v>95017.602376581373</v>
      </c>
      <c r="G428">
        <f t="shared" si="465"/>
        <v>56</v>
      </c>
      <c r="H428">
        <f t="shared" si="466"/>
        <v>12</v>
      </c>
      <c r="I428">
        <f t="shared" si="467"/>
        <v>356</v>
      </c>
      <c r="J428" t="str">
        <f t="shared" si="460"/>
        <v>{1,100,56,140}</v>
      </c>
      <c r="K428" t="str">
        <f t="shared" si="468"/>
        <v>{2,100,12,30}</v>
      </c>
      <c r="L428" t="str">
        <f t="shared" si="469"/>
        <v>{3,100,356,890}</v>
      </c>
      <c r="O428">
        <v>421</v>
      </c>
      <c r="P428">
        <v>1</v>
      </c>
      <c r="Q428">
        <v>6</v>
      </c>
      <c r="R428">
        <v>6</v>
      </c>
      <c r="S428" s="14">
        <v>7595.0940994480598</v>
      </c>
      <c r="T428" s="14">
        <v>337.55973775324702</v>
      </c>
      <c r="U428" s="14">
        <v>0</v>
      </c>
      <c r="V428">
        <v>1</v>
      </c>
      <c r="W428">
        <v>2</v>
      </c>
      <c r="X428">
        <v>3</v>
      </c>
      <c r="Y428">
        <f t="shared" si="470"/>
        <v>4</v>
      </c>
      <c r="Z428">
        <f t="shared" si="471"/>
        <v>3</v>
      </c>
      <c r="AA428">
        <f t="shared" si="472"/>
        <v>1</v>
      </c>
      <c r="AB428" t="e" vm="1">
        <f t="array" aca="1" ref="AB428" ca="1">_xlfn.SWITCH(Y428,1,1,2,5,3,10,4,50,5,100,6,1000,10000)</f>
        <v>#NAME?</v>
      </c>
      <c r="AC428" t="e" vm="1">
        <f t="array" aca="1" ref="AC428" ca="1">_xlfn.SWITCH(Z428,1,1,2,5,3,10,4,50,5,100,6,1000,10000)</f>
        <v>#NAME?</v>
      </c>
      <c r="AD428" t="e" vm="1">
        <f t="array" aca="1" ref="AD428" ca="1">_xlfn.SWITCH(AA428,1,1,2,5,3,10,4,50,5,100,6,1000,10000)</f>
        <v>#NAME?</v>
      </c>
      <c r="AE428" t="e" vm="2">
        <f t="shared" ca="1" si="461"/>
        <v>#NAME?</v>
      </c>
      <c r="AF428" t="e" vm="2">
        <f t="shared" ca="1" si="462"/>
        <v>#NAME?</v>
      </c>
      <c r="AG428">
        <f t="shared" si="463"/>
        <v>0</v>
      </c>
      <c r="AH428" t="e">
        <f t="array" aca="1" ref="AH428" ca="1">[1]!LKnum(AE428:AG428)</f>
        <v>#NAME?</v>
      </c>
      <c r="AI428">
        <f t="array" ref="AI428">SUMPRODUCT(([2]符文经济!$BA$6:$BA$205)*(Q428=[2]符文经济!$AU$6:$AU$205)*([2]符文经济!$AT$6:$AT$205=R428))</f>
        <v>1.5</v>
      </c>
    </row>
    <row r="429" spans="4:35" x14ac:dyDescent="0.2">
      <c r="D429">
        <f t="shared" ref="D429:F431" si="508">D428</f>
        <v>15190.18819889612</v>
      </c>
      <c r="E429">
        <f t="shared" si="508"/>
        <v>3375.5973775324742</v>
      </c>
      <c r="F429">
        <f t="shared" si="508"/>
        <v>95017.602376581373</v>
      </c>
      <c r="G429">
        <f t="shared" si="465"/>
        <v>56</v>
      </c>
      <c r="H429">
        <f t="shared" si="466"/>
        <v>12</v>
      </c>
      <c r="I429">
        <f t="shared" si="467"/>
        <v>356</v>
      </c>
      <c r="J429" t="str">
        <f t="shared" si="460"/>
        <v>{1,100,56,140}</v>
      </c>
      <c r="K429" t="str">
        <f t="shared" si="468"/>
        <v>{2,100,12,30}</v>
      </c>
      <c r="L429" t="str">
        <f t="shared" si="469"/>
        <v>{3,100,356,890}</v>
      </c>
      <c r="O429">
        <v>422</v>
      </c>
      <c r="P429">
        <v>2</v>
      </c>
      <c r="Q429">
        <v>6</v>
      </c>
      <c r="R429">
        <v>6</v>
      </c>
      <c r="S429" s="14">
        <v>7595.0940994480598</v>
      </c>
      <c r="T429" s="14">
        <v>0</v>
      </c>
      <c r="U429" s="14">
        <v>4750.8801188290699</v>
      </c>
      <c r="V429">
        <v>1</v>
      </c>
      <c r="W429">
        <v>2</v>
      </c>
      <c r="X429">
        <v>3</v>
      </c>
      <c r="Y429">
        <f t="shared" si="470"/>
        <v>4</v>
      </c>
      <c r="Z429">
        <f t="shared" si="471"/>
        <v>1</v>
      </c>
      <c r="AA429">
        <f t="shared" si="472"/>
        <v>4</v>
      </c>
      <c r="AB429" t="e" vm="1">
        <f t="array" aca="1" ref="AB429" ca="1">_xlfn.SWITCH(Y429,1,1,2,5,3,10,4,50,5,100,6,1000,10000)</f>
        <v>#NAME?</v>
      </c>
      <c r="AC429" t="e" vm="1">
        <f t="array" aca="1" ref="AC429" ca="1">_xlfn.SWITCH(Z429,1,1,2,5,3,10,4,50,5,100,6,1000,10000)</f>
        <v>#NAME?</v>
      </c>
      <c r="AD429" t="e" vm="1">
        <f t="array" aca="1" ref="AD429" ca="1">_xlfn.SWITCH(AA429,1,1,2,5,3,10,4,50,5,100,6,1000,10000)</f>
        <v>#NAME?</v>
      </c>
      <c r="AE429" t="e" vm="2">
        <f t="shared" ca="1" si="461"/>
        <v>#NAME?</v>
      </c>
      <c r="AF429">
        <f t="shared" si="462"/>
        <v>0</v>
      </c>
      <c r="AG429" t="e" vm="2">
        <f t="shared" ca="1" si="463"/>
        <v>#NAME?</v>
      </c>
      <c r="AH429" t="e">
        <f t="array" aca="1" ref="AH429" ca="1">[1]!LKnum(AE429:AG429)</f>
        <v>#NAME?</v>
      </c>
      <c r="AI429">
        <f t="array" ref="AI429">SUMPRODUCT(([2]符文经济!$BA$6:$BA$205)*(Q429=[2]符文经济!$AU$6:$AU$205)*([2]符文经济!$AT$6:$AT$205=R429))</f>
        <v>1.5</v>
      </c>
    </row>
    <row r="430" spans="4:35" x14ac:dyDescent="0.2">
      <c r="D430">
        <f t="shared" si="508"/>
        <v>15190.18819889612</v>
      </c>
      <c r="E430">
        <f t="shared" si="508"/>
        <v>3375.5973775324742</v>
      </c>
      <c r="F430">
        <f t="shared" si="508"/>
        <v>95017.602376581373</v>
      </c>
      <c r="G430">
        <f t="shared" si="465"/>
        <v>56</v>
      </c>
      <c r="H430">
        <f t="shared" si="466"/>
        <v>12</v>
      </c>
      <c r="I430">
        <f t="shared" si="467"/>
        <v>356</v>
      </c>
      <c r="J430" t="str">
        <f t="shared" si="460"/>
        <v>{1,100,56,140}</v>
      </c>
      <c r="K430" t="str">
        <f t="shared" si="468"/>
        <v>{2,100,12,30}</v>
      </c>
      <c r="L430" t="str">
        <f t="shared" si="469"/>
        <v>{3,100,356,890}</v>
      </c>
      <c r="O430">
        <v>423</v>
      </c>
      <c r="P430">
        <v>3</v>
      </c>
      <c r="Q430">
        <v>6</v>
      </c>
      <c r="R430">
        <v>6</v>
      </c>
      <c r="S430" s="14">
        <v>0</v>
      </c>
      <c r="T430" s="14">
        <v>2700.4779020259798</v>
      </c>
      <c r="U430" s="14">
        <v>31672.534125527101</v>
      </c>
      <c r="V430">
        <v>1</v>
      </c>
      <c r="W430">
        <v>2</v>
      </c>
      <c r="X430">
        <v>3</v>
      </c>
      <c r="Y430">
        <f t="shared" si="470"/>
        <v>1</v>
      </c>
      <c r="Z430">
        <f t="shared" si="471"/>
        <v>4</v>
      </c>
      <c r="AA430">
        <f t="shared" si="472"/>
        <v>5</v>
      </c>
      <c r="AB430" t="e" vm="1">
        <f t="array" aca="1" ref="AB430" ca="1">_xlfn.SWITCH(Y430,1,1,2,5,3,10,4,50,5,100,6,1000,10000)</f>
        <v>#NAME?</v>
      </c>
      <c r="AC430" t="e" vm="1">
        <f t="array" aca="1" ref="AC430" ca="1">_xlfn.SWITCH(Z430,1,1,2,5,3,10,4,50,5,100,6,1000,10000)</f>
        <v>#NAME?</v>
      </c>
      <c r="AD430" t="e" vm="1">
        <f t="array" aca="1" ref="AD430" ca="1">_xlfn.SWITCH(AA430,1,1,2,5,3,10,4,50,5,100,6,1000,10000)</f>
        <v>#NAME?</v>
      </c>
      <c r="AE430">
        <f t="shared" si="461"/>
        <v>0</v>
      </c>
      <c r="AF430" t="e" vm="2">
        <f t="shared" ca="1" si="462"/>
        <v>#NAME?</v>
      </c>
      <c r="AG430" t="e" vm="2">
        <f t="shared" ca="1" si="463"/>
        <v>#NAME?</v>
      </c>
      <c r="AH430" t="e">
        <f t="array" aca="1" ref="AH430" ca="1">[1]!LKnum(AE430:AG430)</f>
        <v>#NAME?</v>
      </c>
      <c r="AI430">
        <f t="array" ref="AI430">SUMPRODUCT(([2]符文经济!$BA$6:$BA$205)*(Q430=[2]符文经济!$AU$6:$AU$205)*([2]符文经济!$AT$6:$AT$205=R430))</f>
        <v>1.5</v>
      </c>
    </row>
    <row r="431" spans="4:35" x14ac:dyDescent="0.2">
      <c r="D431">
        <f t="shared" si="508"/>
        <v>15190.18819889612</v>
      </c>
      <c r="E431">
        <f t="shared" si="508"/>
        <v>3375.5973775324742</v>
      </c>
      <c r="F431">
        <f t="shared" si="508"/>
        <v>95017.602376581373</v>
      </c>
      <c r="G431">
        <f t="shared" si="465"/>
        <v>56</v>
      </c>
      <c r="H431">
        <f t="shared" si="466"/>
        <v>12</v>
      </c>
      <c r="I431">
        <f t="shared" si="467"/>
        <v>356</v>
      </c>
      <c r="J431" t="str">
        <f t="shared" si="460"/>
        <v>{1,100,56,140}</v>
      </c>
      <c r="K431" t="str">
        <f t="shared" si="468"/>
        <v>{2,100,12,30}</v>
      </c>
      <c r="L431" t="str">
        <f t="shared" si="469"/>
        <v>{3,100,356,890}</v>
      </c>
      <c r="O431">
        <v>424</v>
      </c>
      <c r="P431">
        <v>4</v>
      </c>
      <c r="Q431">
        <v>6</v>
      </c>
      <c r="R431">
        <v>6</v>
      </c>
      <c r="S431" s="14">
        <v>0</v>
      </c>
      <c r="T431" s="14">
        <v>337.55973775324702</v>
      </c>
      <c r="U431" s="14">
        <v>58594.188132225201</v>
      </c>
      <c r="V431">
        <v>1</v>
      </c>
      <c r="W431">
        <v>2</v>
      </c>
      <c r="X431">
        <v>3</v>
      </c>
      <c r="Y431">
        <f t="shared" si="470"/>
        <v>1</v>
      </c>
      <c r="Z431">
        <f t="shared" si="471"/>
        <v>3</v>
      </c>
      <c r="AA431">
        <f t="shared" si="472"/>
        <v>5</v>
      </c>
      <c r="AB431" t="e" vm="1">
        <f t="array" aca="1" ref="AB431" ca="1">_xlfn.SWITCH(Y431,1,1,2,5,3,10,4,50,5,100,6,1000,10000)</f>
        <v>#NAME?</v>
      </c>
      <c r="AC431" t="e" vm="1">
        <f t="array" aca="1" ref="AC431" ca="1">_xlfn.SWITCH(Z431,1,1,2,5,3,10,4,50,5,100,6,1000,10000)</f>
        <v>#NAME?</v>
      </c>
      <c r="AD431" t="e" vm="1">
        <f t="array" aca="1" ref="AD431" ca="1">_xlfn.SWITCH(AA431,1,1,2,5,3,10,4,50,5,100,6,1000,10000)</f>
        <v>#NAME?</v>
      </c>
      <c r="AE431">
        <f t="shared" si="461"/>
        <v>0</v>
      </c>
      <c r="AF431" t="e" vm="2">
        <f t="shared" ca="1" si="462"/>
        <v>#NAME?</v>
      </c>
      <c r="AG431" t="e" vm="2">
        <f t="shared" ca="1" si="463"/>
        <v>#NAME?</v>
      </c>
      <c r="AH431" t="e">
        <f t="array" aca="1" ref="AH431" ca="1">[1]!LKnum(AE431:AG431)</f>
        <v>#NAME?</v>
      </c>
      <c r="AI431">
        <f t="array" ref="AI431">SUMPRODUCT(([2]符文经济!$BA$6:$BA$205)*(Q431=[2]符文经济!$AU$6:$AU$205)*([2]符文经济!$AT$6:$AT$205=R431))</f>
        <v>1.5</v>
      </c>
    </row>
    <row r="432" spans="4:35" x14ac:dyDescent="0.2">
      <c r="D432">
        <f t="shared" ref="D432" si="509">SUM(S432:S435)</f>
        <v>19869.9150698591</v>
      </c>
      <c r="E432">
        <f t="shared" ref="E432" si="510">SUM(T432:T435)</f>
        <v>4415.536682190912</v>
      </c>
      <c r="F432">
        <f t="shared" ref="F432" si="511">SUM(U432:U435)</f>
        <v>124290.21053876821</v>
      </c>
      <c r="G432">
        <f t="shared" si="465"/>
        <v>74</v>
      </c>
      <c r="H432">
        <f t="shared" si="466"/>
        <v>16</v>
      </c>
      <c r="I432">
        <f t="shared" si="467"/>
        <v>466</v>
      </c>
      <c r="J432" t="str">
        <f t="shared" si="460"/>
        <v>{1,100,74,185}</v>
      </c>
      <c r="K432" t="str">
        <f t="shared" si="468"/>
        <v>{2,100,16,40}</v>
      </c>
      <c r="L432" t="str">
        <f t="shared" si="469"/>
        <v>{3,100,466,1165}</v>
      </c>
      <c r="O432">
        <v>425</v>
      </c>
      <c r="P432">
        <v>1</v>
      </c>
      <c r="Q432">
        <v>6</v>
      </c>
      <c r="R432">
        <v>7</v>
      </c>
      <c r="S432" s="14">
        <v>9934.9575349295501</v>
      </c>
      <c r="T432" s="14">
        <v>441.55366821909098</v>
      </c>
      <c r="U432" s="14">
        <v>0</v>
      </c>
      <c r="V432">
        <v>1</v>
      </c>
      <c r="W432">
        <v>2</v>
      </c>
      <c r="X432">
        <v>3</v>
      </c>
      <c r="Y432">
        <f t="shared" si="470"/>
        <v>4</v>
      </c>
      <c r="Z432">
        <f t="shared" si="471"/>
        <v>3</v>
      </c>
      <c r="AA432">
        <f t="shared" si="472"/>
        <v>1</v>
      </c>
      <c r="AB432" t="e" vm="1">
        <f t="array" aca="1" ref="AB432" ca="1">_xlfn.SWITCH(Y432,1,1,2,5,3,10,4,50,5,100,6,1000,10000)</f>
        <v>#NAME?</v>
      </c>
      <c r="AC432" t="e" vm="1">
        <f t="array" aca="1" ref="AC432" ca="1">_xlfn.SWITCH(Z432,1,1,2,5,3,10,4,50,5,100,6,1000,10000)</f>
        <v>#NAME?</v>
      </c>
      <c r="AD432" t="e" vm="1">
        <f t="array" aca="1" ref="AD432" ca="1">_xlfn.SWITCH(AA432,1,1,2,5,3,10,4,50,5,100,6,1000,10000)</f>
        <v>#NAME?</v>
      </c>
      <c r="AE432" t="e" vm="2">
        <f t="shared" ca="1" si="461"/>
        <v>#NAME?</v>
      </c>
      <c r="AF432" t="e" vm="2">
        <f t="shared" ca="1" si="462"/>
        <v>#NAME?</v>
      </c>
      <c r="AG432">
        <f t="shared" si="463"/>
        <v>0</v>
      </c>
      <c r="AH432" t="e">
        <f t="array" aca="1" ref="AH432" ca="1">[1]!LKnum(AE432:AG432)</f>
        <v>#NAME?</v>
      </c>
      <c r="AI432">
        <f t="array" ref="AI432">SUMPRODUCT(([2]符文经济!$BA$6:$BA$205)*(Q432=[2]符文经济!$AU$6:$AU$205)*([2]符文经济!$AT$6:$AT$205=R432))</f>
        <v>0</v>
      </c>
    </row>
    <row r="433" spans="4:35" x14ac:dyDescent="0.2">
      <c r="D433">
        <f t="shared" ref="D433:F435" si="512">D432</f>
        <v>19869.9150698591</v>
      </c>
      <c r="E433">
        <f t="shared" si="512"/>
        <v>4415.536682190912</v>
      </c>
      <c r="F433">
        <f t="shared" si="512"/>
        <v>124290.21053876821</v>
      </c>
      <c r="G433">
        <f t="shared" si="465"/>
        <v>74</v>
      </c>
      <c r="H433">
        <f t="shared" si="466"/>
        <v>16</v>
      </c>
      <c r="I433">
        <f t="shared" si="467"/>
        <v>466</v>
      </c>
      <c r="J433" t="str">
        <f t="shared" si="460"/>
        <v>{1,100,74,185}</v>
      </c>
      <c r="K433" t="str">
        <f t="shared" si="468"/>
        <v>{2,100,16,40}</v>
      </c>
      <c r="L433" t="str">
        <f t="shared" si="469"/>
        <v>{3,100,466,1165}</v>
      </c>
      <c r="O433">
        <v>426</v>
      </c>
      <c r="P433">
        <v>2</v>
      </c>
      <c r="Q433">
        <v>6</v>
      </c>
      <c r="R433">
        <v>7</v>
      </c>
      <c r="S433" s="14">
        <v>9934.9575349295501</v>
      </c>
      <c r="T433" s="14">
        <v>0</v>
      </c>
      <c r="U433" s="14">
        <v>6214.5105269384103</v>
      </c>
      <c r="V433">
        <v>1</v>
      </c>
      <c r="W433">
        <v>2</v>
      </c>
      <c r="X433">
        <v>3</v>
      </c>
      <c r="Y433">
        <f t="shared" si="470"/>
        <v>4</v>
      </c>
      <c r="Z433">
        <f t="shared" si="471"/>
        <v>1</v>
      </c>
      <c r="AA433">
        <f t="shared" si="472"/>
        <v>4</v>
      </c>
      <c r="AB433" t="e" vm="1">
        <f t="array" aca="1" ref="AB433" ca="1">_xlfn.SWITCH(Y433,1,1,2,5,3,10,4,50,5,100,6,1000,10000)</f>
        <v>#NAME?</v>
      </c>
      <c r="AC433" t="e" vm="1">
        <f t="array" aca="1" ref="AC433" ca="1">_xlfn.SWITCH(Z433,1,1,2,5,3,10,4,50,5,100,6,1000,10000)</f>
        <v>#NAME?</v>
      </c>
      <c r="AD433" t="e" vm="1">
        <f t="array" aca="1" ref="AD433" ca="1">_xlfn.SWITCH(AA433,1,1,2,5,3,10,4,50,5,100,6,1000,10000)</f>
        <v>#NAME?</v>
      </c>
      <c r="AE433" t="e" vm="2">
        <f t="shared" ca="1" si="461"/>
        <v>#NAME?</v>
      </c>
      <c r="AF433">
        <f t="shared" si="462"/>
        <v>0</v>
      </c>
      <c r="AG433" t="e" vm="2">
        <f t="shared" ca="1" si="463"/>
        <v>#NAME?</v>
      </c>
      <c r="AH433" t="e">
        <f t="array" aca="1" ref="AH433" ca="1">[1]!LKnum(AE433:AG433)</f>
        <v>#NAME?</v>
      </c>
      <c r="AI433">
        <f t="array" ref="AI433">SUMPRODUCT(([2]符文经济!$BA$6:$BA$205)*(Q433=[2]符文经济!$AU$6:$AU$205)*([2]符文经济!$AT$6:$AT$205=R433))</f>
        <v>0</v>
      </c>
    </row>
    <row r="434" spans="4:35" x14ac:dyDescent="0.2">
      <c r="D434">
        <f t="shared" si="512"/>
        <v>19869.9150698591</v>
      </c>
      <c r="E434">
        <f t="shared" si="512"/>
        <v>4415.536682190912</v>
      </c>
      <c r="F434">
        <f t="shared" si="512"/>
        <v>124290.21053876821</v>
      </c>
      <c r="G434">
        <f t="shared" si="465"/>
        <v>74</v>
      </c>
      <c r="H434">
        <f t="shared" si="466"/>
        <v>16</v>
      </c>
      <c r="I434">
        <f t="shared" si="467"/>
        <v>466</v>
      </c>
      <c r="J434" t="str">
        <f t="shared" si="460"/>
        <v>{1,100,74,185}</v>
      </c>
      <c r="K434" t="str">
        <f t="shared" si="468"/>
        <v>{2,100,16,40}</v>
      </c>
      <c r="L434" t="str">
        <f t="shared" si="469"/>
        <v>{3,100,466,1165}</v>
      </c>
      <c r="O434">
        <v>427</v>
      </c>
      <c r="P434">
        <v>3</v>
      </c>
      <c r="Q434">
        <v>6</v>
      </c>
      <c r="R434">
        <v>7</v>
      </c>
      <c r="S434" s="14">
        <v>0</v>
      </c>
      <c r="T434" s="14">
        <v>3532.4293457527301</v>
      </c>
      <c r="U434" s="14">
        <v>41430.070179589398</v>
      </c>
      <c r="V434">
        <v>1</v>
      </c>
      <c r="W434">
        <v>2</v>
      </c>
      <c r="X434">
        <v>3</v>
      </c>
      <c r="Y434">
        <f t="shared" si="470"/>
        <v>1</v>
      </c>
      <c r="Z434">
        <f t="shared" si="471"/>
        <v>4</v>
      </c>
      <c r="AA434">
        <f t="shared" si="472"/>
        <v>5</v>
      </c>
      <c r="AB434" t="e" vm="1">
        <f t="array" aca="1" ref="AB434" ca="1">_xlfn.SWITCH(Y434,1,1,2,5,3,10,4,50,5,100,6,1000,10000)</f>
        <v>#NAME?</v>
      </c>
      <c r="AC434" t="e" vm="1">
        <f t="array" aca="1" ref="AC434" ca="1">_xlfn.SWITCH(Z434,1,1,2,5,3,10,4,50,5,100,6,1000,10000)</f>
        <v>#NAME?</v>
      </c>
      <c r="AD434" t="e" vm="1">
        <f t="array" aca="1" ref="AD434" ca="1">_xlfn.SWITCH(AA434,1,1,2,5,3,10,4,50,5,100,6,1000,10000)</f>
        <v>#NAME?</v>
      </c>
      <c r="AE434">
        <f t="shared" si="461"/>
        <v>0</v>
      </c>
      <c r="AF434" t="e" vm="2">
        <f t="shared" ca="1" si="462"/>
        <v>#NAME?</v>
      </c>
      <c r="AG434" t="e" vm="2">
        <f t="shared" ca="1" si="463"/>
        <v>#NAME?</v>
      </c>
      <c r="AH434" t="e">
        <f t="array" aca="1" ref="AH434" ca="1">[1]!LKnum(AE434:AG434)</f>
        <v>#NAME?</v>
      </c>
      <c r="AI434">
        <f t="array" ref="AI434">SUMPRODUCT(([2]符文经济!$BA$6:$BA$205)*(Q434=[2]符文经济!$AU$6:$AU$205)*([2]符文经济!$AT$6:$AT$205=R434))</f>
        <v>0</v>
      </c>
    </row>
    <row r="435" spans="4:35" x14ac:dyDescent="0.2">
      <c r="D435">
        <f t="shared" si="512"/>
        <v>19869.9150698591</v>
      </c>
      <c r="E435">
        <f t="shared" si="512"/>
        <v>4415.536682190912</v>
      </c>
      <c r="F435">
        <f t="shared" si="512"/>
        <v>124290.21053876821</v>
      </c>
      <c r="G435">
        <f t="shared" si="465"/>
        <v>74</v>
      </c>
      <c r="H435">
        <f t="shared" si="466"/>
        <v>16</v>
      </c>
      <c r="I435">
        <f t="shared" si="467"/>
        <v>466</v>
      </c>
      <c r="J435" t="str">
        <f t="shared" si="460"/>
        <v>{1,100,74,185}</v>
      </c>
      <c r="K435" t="str">
        <f t="shared" si="468"/>
        <v>{2,100,16,40}</v>
      </c>
      <c r="L435" t="str">
        <f t="shared" si="469"/>
        <v>{3,100,466,1165}</v>
      </c>
      <c r="O435">
        <v>428</v>
      </c>
      <c r="P435">
        <v>4</v>
      </c>
      <c r="Q435">
        <v>6</v>
      </c>
      <c r="R435">
        <v>7</v>
      </c>
      <c r="S435" s="14">
        <v>0</v>
      </c>
      <c r="T435" s="14">
        <v>441.55366821909098</v>
      </c>
      <c r="U435" s="14">
        <v>76645.629832240404</v>
      </c>
      <c r="V435">
        <v>1</v>
      </c>
      <c r="W435">
        <v>2</v>
      </c>
      <c r="X435">
        <v>3</v>
      </c>
      <c r="Y435">
        <f t="shared" si="470"/>
        <v>1</v>
      </c>
      <c r="Z435">
        <f t="shared" si="471"/>
        <v>3</v>
      </c>
      <c r="AA435">
        <f t="shared" si="472"/>
        <v>5</v>
      </c>
      <c r="AB435" t="e" vm="1">
        <f t="array" aca="1" ref="AB435" ca="1">_xlfn.SWITCH(Y435,1,1,2,5,3,10,4,50,5,100,6,1000,10000)</f>
        <v>#NAME?</v>
      </c>
      <c r="AC435" t="e" vm="1">
        <f t="array" aca="1" ref="AC435" ca="1">_xlfn.SWITCH(Z435,1,1,2,5,3,10,4,50,5,100,6,1000,10000)</f>
        <v>#NAME?</v>
      </c>
      <c r="AD435" t="e" vm="1">
        <f t="array" aca="1" ref="AD435" ca="1">_xlfn.SWITCH(AA435,1,1,2,5,3,10,4,50,5,100,6,1000,10000)</f>
        <v>#NAME?</v>
      </c>
      <c r="AE435">
        <f t="shared" si="461"/>
        <v>0</v>
      </c>
      <c r="AF435" t="e" vm="2">
        <f t="shared" ca="1" si="462"/>
        <v>#NAME?</v>
      </c>
      <c r="AG435" t="e" vm="2">
        <f t="shared" ca="1" si="463"/>
        <v>#NAME?</v>
      </c>
      <c r="AH435" t="e">
        <f t="array" aca="1" ref="AH435" ca="1">[1]!LKnum(AE435:AG435)</f>
        <v>#NAME?</v>
      </c>
      <c r="AI435">
        <f t="array" ref="AI435">SUMPRODUCT(([2]符文经济!$BA$6:$BA$205)*(Q435=[2]符文经济!$AU$6:$AU$205)*([2]符文经济!$AT$6:$AT$205=R435))</f>
        <v>0</v>
      </c>
    </row>
    <row r="436" spans="4:35" x14ac:dyDescent="0.2">
      <c r="D436">
        <f t="shared" ref="D436" si="513">SUM(S436:S439)</f>
        <v>25979.378233767799</v>
      </c>
      <c r="E436">
        <f t="shared" ref="E436" si="514">SUM(T436:T439)</f>
        <v>5773.1951630595249</v>
      </c>
      <c r="F436">
        <f t="shared" ref="F436" si="515">SUM(U436:U439)</f>
        <v>162506.09924545611</v>
      </c>
      <c r="G436">
        <f t="shared" si="465"/>
        <v>97</v>
      </c>
      <c r="H436">
        <f t="shared" si="466"/>
        <v>21</v>
      </c>
      <c r="I436">
        <f t="shared" si="467"/>
        <v>609</v>
      </c>
      <c r="J436" t="str">
        <f t="shared" si="460"/>
        <v>{1,100,97,242}</v>
      </c>
      <c r="K436" t="str">
        <f t="shared" si="468"/>
        <v>{2,100,21,52}</v>
      </c>
      <c r="L436" t="str">
        <f t="shared" si="469"/>
        <v>{3,100,609,1522}</v>
      </c>
      <c r="O436">
        <v>429</v>
      </c>
      <c r="P436">
        <v>1</v>
      </c>
      <c r="Q436">
        <v>6</v>
      </c>
      <c r="R436">
        <v>8</v>
      </c>
      <c r="S436" s="14">
        <v>12989.689116883899</v>
      </c>
      <c r="T436" s="14">
        <v>577.31951630595302</v>
      </c>
      <c r="U436" s="14">
        <v>0</v>
      </c>
      <c r="V436">
        <v>1</v>
      </c>
      <c r="W436">
        <v>2</v>
      </c>
      <c r="X436">
        <v>3</v>
      </c>
      <c r="Y436">
        <f t="shared" si="470"/>
        <v>5</v>
      </c>
      <c r="Z436">
        <f t="shared" si="471"/>
        <v>3</v>
      </c>
      <c r="AA436">
        <f t="shared" si="472"/>
        <v>1</v>
      </c>
      <c r="AB436" t="e" vm="1">
        <f t="array" aca="1" ref="AB436" ca="1">_xlfn.SWITCH(Y436,1,1,2,5,3,10,4,50,5,100,6,1000,10000)</f>
        <v>#NAME?</v>
      </c>
      <c r="AC436" t="e" vm="1">
        <f t="array" aca="1" ref="AC436" ca="1">_xlfn.SWITCH(Z436,1,1,2,5,3,10,4,50,5,100,6,1000,10000)</f>
        <v>#NAME?</v>
      </c>
      <c r="AD436" t="e" vm="1">
        <f t="array" aca="1" ref="AD436" ca="1">_xlfn.SWITCH(AA436,1,1,2,5,3,10,4,50,5,100,6,1000,10000)</f>
        <v>#NAME?</v>
      </c>
      <c r="AE436" t="e" vm="2">
        <f t="shared" ca="1" si="461"/>
        <v>#NAME?</v>
      </c>
      <c r="AF436" t="e" vm="2">
        <f t="shared" ca="1" si="462"/>
        <v>#NAME?</v>
      </c>
      <c r="AG436">
        <f t="shared" si="463"/>
        <v>0</v>
      </c>
      <c r="AH436" t="e">
        <f t="array" aca="1" ref="AH436" ca="1">[1]!LKnum(AE436:AG436)</f>
        <v>#NAME?</v>
      </c>
      <c r="AI436">
        <f t="array" ref="AI436">SUMPRODUCT(([2]符文经济!$BA$6:$BA$205)*(Q436=[2]符文经济!$AU$6:$AU$205)*([2]符文经济!$AT$6:$AT$205=R436))</f>
        <v>0</v>
      </c>
    </row>
    <row r="437" spans="4:35" x14ac:dyDescent="0.2">
      <c r="D437">
        <f t="shared" ref="D437:F439" si="516">D436</f>
        <v>25979.378233767799</v>
      </c>
      <c r="E437">
        <f t="shared" si="516"/>
        <v>5773.1951630595249</v>
      </c>
      <c r="F437">
        <f t="shared" si="516"/>
        <v>162506.09924545611</v>
      </c>
      <c r="G437">
        <f t="shared" si="465"/>
        <v>97</v>
      </c>
      <c r="H437">
        <f t="shared" si="466"/>
        <v>21</v>
      </c>
      <c r="I437">
        <f t="shared" si="467"/>
        <v>609</v>
      </c>
      <c r="J437" t="str">
        <f t="shared" si="460"/>
        <v>{1,100,97,242}</v>
      </c>
      <c r="K437" t="str">
        <f t="shared" si="468"/>
        <v>{2,100,21,52}</v>
      </c>
      <c r="L437" t="str">
        <f t="shared" si="469"/>
        <v>{3,100,609,1522}</v>
      </c>
      <c r="O437">
        <v>430</v>
      </c>
      <c r="P437">
        <v>2</v>
      </c>
      <c r="Q437">
        <v>6</v>
      </c>
      <c r="R437">
        <v>8</v>
      </c>
      <c r="S437" s="14">
        <v>12989.689116883899</v>
      </c>
      <c r="T437" s="14">
        <v>0</v>
      </c>
      <c r="U437" s="14">
        <v>8125.3049622727904</v>
      </c>
      <c r="V437">
        <v>1</v>
      </c>
      <c r="W437">
        <v>2</v>
      </c>
      <c r="X437">
        <v>3</v>
      </c>
      <c r="Y437">
        <f t="shared" si="470"/>
        <v>5</v>
      </c>
      <c r="Z437">
        <f t="shared" si="471"/>
        <v>1</v>
      </c>
      <c r="AA437">
        <f t="shared" si="472"/>
        <v>4</v>
      </c>
      <c r="AB437" t="e" vm="1">
        <f t="array" aca="1" ref="AB437" ca="1">_xlfn.SWITCH(Y437,1,1,2,5,3,10,4,50,5,100,6,1000,10000)</f>
        <v>#NAME?</v>
      </c>
      <c r="AC437" t="e" vm="1">
        <f t="array" aca="1" ref="AC437" ca="1">_xlfn.SWITCH(Z437,1,1,2,5,3,10,4,50,5,100,6,1000,10000)</f>
        <v>#NAME?</v>
      </c>
      <c r="AD437" t="e" vm="1">
        <f t="array" aca="1" ref="AD437" ca="1">_xlfn.SWITCH(AA437,1,1,2,5,3,10,4,50,5,100,6,1000,10000)</f>
        <v>#NAME?</v>
      </c>
      <c r="AE437" t="e" vm="2">
        <f t="shared" ca="1" si="461"/>
        <v>#NAME?</v>
      </c>
      <c r="AF437">
        <f t="shared" si="462"/>
        <v>0</v>
      </c>
      <c r="AG437" t="e" vm="2">
        <f t="shared" ca="1" si="463"/>
        <v>#NAME?</v>
      </c>
      <c r="AH437" t="e">
        <f t="array" aca="1" ref="AH437" ca="1">[1]!LKnum(AE437:AG437)</f>
        <v>#NAME?</v>
      </c>
      <c r="AI437">
        <f t="array" ref="AI437">SUMPRODUCT(([2]符文经济!$BA$6:$BA$205)*(Q437=[2]符文经济!$AU$6:$AU$205)*([2]符文经济!$AT$6:$AT$205=R437))</f>
        <v>0</v>
      </c>
    </row>
    <row r="438" spans="4:35" x14ac:dyDescent="0.2">
      <c r="D438">
        <f t="shared" si="516"/>
        <v>25979.378233767799</v>
      </c>
      <c r="E438">
        <f t="shared" si="516"/>
        <v>5773.1951630595249</v>
      </c>
      <c r="F438">
        <f t="shared" si="516"/>
        <v>162506.09924545611</v>
      </c>
      <c r="G438">
        <f t="shared" si="465"/>
        <v>97</v>
      </c>
      <c r="H438">
        <f t="shared" si="466"/>
        <v>21</v>
      </c>
      <c r="I438">
        <f t="shared" si="467"/>
        <v>609</v>
      </c>
      <c r="J438" t="str">
        <f t="shared" si="460"/>
        <v>{1,100,97,242}</v>
      </c>
      <c r="K438" t="str">
        <f t="shared" si="468"/>
        <v>{2,100,21,52}</v>
      </c>
      <c r="L438" t="str">
        <f t="shared" si="469"/>
        <v>{3,100,609,1522}</v>
      </c>
      <c r="O438">
        <v>431</v>
      </c>
      <c r="P438">
        <v>3</v>
      </c>
      <c r="Q438">
        <v>6</v>
      </c>
      <c r="R438">
        <v>8</v>
      </c>
      <c r="S438" s="14">
        <v>0</v>
      </c>
      <c r="T438" s="14">
        <v>4618.5561304476196</v>
      </c>
      <c r="U438" s="14">
        <v>54168.699748485298</v>
      </c>
      <c r="V438">
        <v>1</v>
      </c>
      <c r="W438">
        <v>2</v>
      </c>
      <c r="X438">
        <v>3</v>
      </c>
      <c r="Y438">
        <f t="shared" si="470"/>
        <v>1</v>
      </c>
      <c r="Z438">
        <f t="shared" si="471"/>
        <v>4</v>
      </c>
      <c r="AA438">
        <f t="shared" si="472"/>
        <v>5</v>
      </c>
      <c r="AB438" t="e" vm="1">
        <f t="array" aca="1" ref="AB438" ca="1">_xlfn.SWITCH(Y438,1,1,2,5,3,10,4,50,5,100,6,1000,10000)</f>
        <v>#NAME?</v>
      </c>
      <c r="AC438" t="e" vm="1">
        <f t="array" aca="1" ref="AC438" ca="1">_xlfn.SWITCH(Z438,1,1,2,5,3,10,4,50,5,100,6,1000,10000)</f>
        <v>#NAME?</v>
      </c>
      <c r="AD438" t="e" vm="1">
        <f t="array" aca="1" ref="AD438" ca="1">_xlfn.SWITCH(AA438,1,1,2,5,3,10,4,50,5,100,6,1000,10000)</f>
        <v>#NAME?</v>
      </c>
      <c r="AE438">
        <f t="shared" si="461"/>
        <v>0</v>
      </c>
      <c r="AF438" t="e" vm="2">
        <f t="shared" ca="1" si="462"/>
        <v>#NAME?</v>
      </c>
      <c r="AG438" t="e" vm="2">
        <f t="shared" ca="1" si="463"/>
        <v>#NAME?</v>
      </c>
      <c r="AH438" t="e">
        <f t="array" aca="1" ref="AH438" ca="1">[1]!LKnum(AE438:AG438)</f>
        <v>#NAME?</v>
      </c>
      <c r="AI438">
        <f t="array" ref="AI438">SUMPRODUCT(([2]符文经济!$BA$6:$BA$205)*(Q438=[2]符文经济!$AU$6:$AU$205)*([2]符文经济!$AT$6:$AT$205=R438))</f>
        <v>0</v>
      </c>
    </row>
    <row r="439" spans="4:35" x14ac:dyDescent="0.2">
      <c r="D439">
        <f t="shared" si="516"/>
        <v>25979.378233767799</v>
      </c>
      <c r="E439">
        <f t="shared" si="516"/>
        <v>5773.1951630595249</v>
      </c>
      <c r="F439">
        <f t="shared" si="516"/>
        <v>162506.09924545611</v>
      </c>
      <c r="G439">
        <f t="shared" si="465"/>
        <v>97</v>
      </c>
      <c r="H439">
        <f t="shared" si="466"/>
        <v>21</v>
      </c>
      <c r="I439">
        <f t="shared" si="467"/>
        <v>609</v>
      </c>
      <c r="J439" t="str">
        <f t="shared" si="460"/>
        <v>{1,100,97,242}</v>
      </c>
      <c r="K439" t="str">
        <f t="shared" si="468"/>
        <v>{2,100,21,52}</v>
      </c>
      <c r="L439" t="str">
        <f t="shared" si="469"/>
        <v>{3,100,609,1522}</v>
      </c>
      <c r="O439">
        <v>432</v>
      </c>
      <c r="P439">
        <v>4</v>
      </c>
      <c r="Q439">
        <v>6</v>
      </c>
      <c r="R439">
        <v>8</v>
      </c>
      <c r="S439" s="14">
        <v>0</v>
      </c>
      <c r="T439" s="14">
        <v>577.31951630595302</v>
      </c>
      <c r="U439" s="14">
        <v>100212.094534698</v>
      </c>
      <c r="V439">
        <v>1</v>
      </c>
      <c r="W439">
        <v>2</v>
      </c>
      <c r="X439">
        <v>3</v>
      </c>
      <c r="Y439">
        <f t="shared" si="470"/>
        <v>1</v>
      </c>
      <c r="Z439">
        <f t="shared" si="471"/>
        <v>3</v>
      </c>
      <c r="AA439">
        <f t="shared" si="472"/>
        <v>6</v>
      </c>
      <c r="AB439" t="e" vm="1">
        <f t="array" aca="1" ref="AB439" ca="1">_xlfn.SWITCH(Y439,1,1,2,5,3,10,4,50,5,100,6,1000,10000)</f>
        <v>#NAME?</v>
      </c>
      <c r="AC439" t="e" vm="1">
        <f t="array" aca="1" ref="AC439" ca="1">_xlfn.SWITCH(Z439,1,1,2,5,3,10,4,50,5,100,6,1000,10000)</f>
        <v>#NAME?</v>
      </c>
      <c r="AD439" t="e" vm="1">
        <f t="array" aca="1" ref="AD439" ca="1">_xlfn.SWITCH(AA439,1,1,2,5,3,10,4,50,5,100,6,1000,10000)</f>
        <v>#NAME?</v>
      </c>
      <c r="AE439">
        <f t="shared" si="461"/>
        <v>0</v>
      </c>
      <c r="AF439" t="e" vm="2">
        <f t="shared" ca="1" si="462"/>
        <v>#NAME?</v>
      </c>
      <c r="AG439" t="e" vm="2">
        <f t="shared" ca="1" si="463"/>
        <v>#NAME?</v>
      </c>
      <c r="AH439" t="e">
        <f t="array" aca="1" ref="AH439" ca="1">[1]!LKnum(AE439:AG439)</f>
        <v>#NAME?</v>
      </c>
      <c r="AI439">
        <f t="array" ref="AI439">SUMPRODUCT(([2]符文经济!$BA$6:$BA$205)*(Q439=[2]符文经济!$AU$6:$AU$205)*([2]符文经济!$AT$6:$AT$205=R439))</f>
        <v>0</v>
      </c>
    </row>
    <row r="440" spans="4:35" x14ac:dyDescent="0.2">
      <c r="D440">
        <f t="shared" ref="D440" si="517">SUM(S440:S443)</f>
        <v>33952.339427988598</v>
      </c>
      <c r="E440">
        <f t="shared" ref="E440" si="518">SUM(T440:T443)</f>
        <v>7544.9643173307995</v>
      </c>
      <c r="F440">
        <f t="shared" ref="F440" si="519">SUM(U440:U443)</f>
        <v>212378.53312164958</v>
      </c>
      <c r="G440">
        <f t="shared" si="465"/>
        <v>127</v>
      </c>
      <c r="H440">
        <f t="shared" si="466"/>
        <v>28</v>
      </c>
      <c r="I440">
        <f t="shared" si="467"/>
        <v>796</v>
      </c>
      <c r="J440" t="str">
        <f t="shared" si="460"/>
        <v>{1,100,127,317}</v>
      </c>
      <c r="K440" t="str">
        <f t="shared" si="468"/>
        <v>{2,100,28,70}</v>
      </c>
      <c r="L440" t="str">
        <f t="shared" si="469"/>
        <v>{3,100,796,1990}</v>
      </c>
      <c r="O440">
        <v>433</v>
      </c>
      <c r="P440">
        <v>1</v>
      </c>
      <c r="Q440">
        <v>6</v>
      </c>
      <c r="R440">
        <v>9</v>
      </c>
      <c r="S440" s="14">
        <v>16976.169713994299</v>
      </c>
      <c r="T440" s="14">
        <v>754.49643173308004</v>
      </c>
      <c r="U440" s="14">
        <v>0</v>
      </c>
      <c r="V440">
        <v>1</v>
      </c>
      <c r="W440">
        <v>2</v>
      </c>
      <c r="X440">
        <v>3</v>
      </c>
      <c r="Y440">
        <f t="shared" si="470"/>
        <v>5</v>
      </c>
      <c r="Z440">
        <f t="shared" si="471"/>
        <v>3</v>
      </c>
      <c r="AA440">
        <f t="shared" si="472"/>
        <v>1</v>
      </c>
      <c r="AB440" t="e" vm="1">
        <f t="array" aca="1" ref="AB440" ca="1">_xlfn.SWITCH(Y440,1,1,2,5,3,10,4,50,5,100,6,1000,10000)</f>
        <v>#NAME?</v>
      </c>
      <c r="AC440" t="e" vm="1">
        <f t="array" aca="1" ref="AC440" ca="1">_xlfn.SWITCH(Z440,1,1,2,5,3,10,4,50,5,100,6,1000,10000)</f>
        <v>#NAME?</v>
      </c>
      <c r="AD440" t="e" vm="1">
        <f t="array" aca="1" ref="AD440" ca="1">_xlfn.SWITCH(AA440,1,1,2,5,3,10,4,50,5,100,6,1000,10000)</f>
        <v>#NAME?</v>
      </c>
      <c r="AE440" t="e" vm="2">
        <f t="shared" ca="1" si="461"/>
        <v>#NAME?</v>
      </c>
      <c r="AF440" t="e" vm="2">
        <f t="shared" ca="1" si="462"/>
        <v>#NAME?</v>
      </c>
      <c r="AG440">
        <f t="shared" si="463"/>
        <v>0</v>
      </c>
      <c r="AH440" t="e">
        <f t="array" aca="1" ref="AH440" ca="1">[1]!LKnum(AE440:AG440)</f>
        <v>#NAME?</v>
      </c>
      <c r="AI440">
        <f t="array" ref="AI440">SUMPRODUCT(([2]符文经济!$BA$6:$BA$205)*(Q440=[2]符文经济!$AU$6:$AU$205)*([2]符文经济!$AT$6:$AT$205=R440))</f>
        <v>0</v>
      </c>
    </row>
    <row r="441" spans="4:35" x14ac:dyDescent="0.2">
      <c r="D441">
        <f t="shared" ref="D441:F443" si="520">D440</f>
        <v>33952.339427988598</v>
      </c>
      <c r="E441">
        <f t="shared" si="520"/>
        <v>7544.9643173307995</v>
      </c>
      <c r="F441">
        <f t="shared" si="520"/>
        <v>212378.53312164958</v>
      </c>
      <c r="G441">
        <f t="shared" si="465"/>
        <v>127</v>
      </c>
      <c r="H441">
        <f t="shared" si="466"/>
        <v>28</v>
      </c>
      <c r="I441">
        <f t="shared" si="467"/>
        <v>796</v>
      </c>
      <c r="J441" t="str">
        <f t="shared" si="460"/>
        <v>{1,100,127,317}</v>
      </c>
      <c r="K441" t="str">
        <f t="shared" si="468"/>
        <v>{2,100,28,70}</v>
      </c>
      <c r="L441" t="str">
        <f t="shared" si="469"/>
        <v>{3,100,796,1990}</v>
      </c>
      <c r="O441">
        <v>434</v>
      </c>
      <c r="P441">
        <v>2</v>
      </c>
      <c r="Q441">
        <v>6</v>
      </c>
      <c r="R441">
        <v>9</v>
      </c>
      <c r="S441" s="14">
        <v>16976.169713994299</v>
      </c>
      <c r="T441" s="14">
        <v>0</v>
      </c>
      <c r="U441" s="14">
        <v>10618.9266560825</v>
      </c>
      <c r="V441">
        <v>1</v>
      </c>
      <c r="W441">
        <v>2</v>
      </c>
      <c r="X441">
        <v>3</v>
      </c>
      <c r="Y441">
        <f t="shared" si="470"/>
        <v>5</v>
      </c>
      <c r="Z441">
        <f t="shared" si="471"/>
        <v>1</v>
      </c>
      <c r="AA441">
        <f t="shared" si="472"/>
        <v>5</v>
      </c>
      <c r="AB441" t="e" vm="1">
        <f t="array" aca="1" ref="AB441" ca="1">_xlfn.SWITCH(Y441,1,1,2,5,3,10,4,50,5,100,6,1000,10000)</f>
        <v>#NAME?</v>
      </c>
      <c r="AC441" t="e" vm="1">
        <f t="array" aca="1" ref="AC441" ca="1">_xlfn.SWITCH(Z441,1,1,2,5,3,10,4,50,5,100,6,1000,10000)</f>
        <v>#NAME?</v>
      </c>
      <c r="AD441" t="e" vm="1">
        <f t="array" aca="1" ref="AD441" ca="1">_xlfn.SWITCH(AA441,1,1,2,5,3,10,4,50,5,100,6,1000,10000)</f>
        <v>#NAME?</v>
      </c>
      <c r="AE441" t="e" vm="2">
        <f t="shared" ca="1" si="461"/>
        <v>#NAME?</v>
      </c>
      <c r="AF441">
        <f t="shared" si="462"/>
        <v>0</v>
      </c>
      <c r="AG441" t="e" vm="2">
        <f t="shared" ca="1" si="463"/>
        <v>#NAME?</v>
      </c>
      <c r="AH441" t="e">
        <f t="array" aca="1" ref="AH441" ca="1">[1]!LKnum(AE441:AG441)</f>
        <v>#NAME?</v>
      </c>
      <c r="AI441">
        <f t="array" ref="AI441">SUMPRODUCT(([2]符文经济!$BA$6:$BA$205)*(Q441=[2]符文经济!$AU$6:$AU$205)*([2]符文经济!$AT$6:$AT$205=R441))</f>
        <v>0</v>
      </c>
    </row>
    <row r="442" spans="4:35" x14ac:dyDescent="0.2">
      <c r="D442">
        <f t="shared" si="520"/>
        <v>33952.339427988598</v>
      </c>
      <c r="E442">
        <f t="shared" si="520"/>
        <v>7544.9643173307995</v>
      </c>
      <c r="F442">
        <f t="shared" si="520"/>
        <v>212378.53312164958</v>
      </c>
      <c r="G442">
        <f t="shared" si="465"/>
        <v>127</v>
      </c>
      <c r="H442">
        <f t="shared" si="466"/>
        <v>28</v>
      </c>
      <c r="I442">
        <f t="shared" si="467"/>
        <v>796</v>
      </c>
      <c r="J442" t="str">
        <f t="shared" si="460"/>
        <v>{1,100,127,317}</v>
      </c>
      <c r="K442" t="str">
        <f t="shared" si="468"/>
        <v>{2,100,28,70}</v>
      </c>
      <c r="L442" t="str">
        <f t="shared" si="469"/>
        <v>{3,100,796,1990}</v>
      </c>
      <c r="O442">
        <v>435</v>
      </c>
      <c r="P442">
        <v>3</v>
      </c>
      <c r="Q442">
        <v>6</v>
      </c>
      <c r="R442">
        <v>9</v>
      </c>
      <c r="S442" s="14">
        <v>0</v>
      </c>
      <c r="T442" s="14">
        <v>6035.9714538646404</v>
      </c>
      <c r="U442" s="14">
        <v>70792.844373883097</v>
      </c>
      <c r="V442">
        <v>1</v>
      </c>
      <c r="W442">
        <v>2</v>
      </c>
      <c r="X442">
        <v>3</v>
      </c>
      <c r="Y442">
        <f t="shared" si="470"/>
        <v>1</v>
      </c>
      <c r="Z442">
        <f t="shared" si="471"/>
        <v>4</v>
      </c>
      <c r="AA442">
        <f t="shared" si="472"/>
        <v>5</v>
      </c>
      <c r="AB442" t="e" vm="1">
        <f t="array" aca="1" ref="AB442" ca="1">_xlfn.SWITCH(Y442,1,1,2,5,3,10,4,50,5,100,6,1000,10000)</f>
        <v>#NAME?</v>
      </c>
      <c r="AC442" t="e" vm="1">
        <f t="array" aca="1" ref="AC442" ca="1">_xlfn.SWITCH(Z442,1,1,2,5,3,10,4,50,5,100,6,1000,10000)</f>
        <v>#NAME?</v>
      </c>
      <c r="AD442" t="e" vm="1">
        <f t="array" aca="1" ref="AD442" ca="1">_xlfn.SWITCH(AA442,1,1,2,5,3,10,4,50,5,100,6,1000,10000)</f>
        <v>#NAME?</v>
      </c>
      <c r="AE442">
        <f t="shared" si="461"/>
        <v>0</v>
      </c>
      <c r="AF442" t="e" vm="2">
        <f t="shared" ca="1" si="462"/>
        <v>#NAME?</v>
      </c>
      <c r="AG442" t="e" vm="2">
        <f t="shared" ca="1" si="463"/>
        <v>#NAME?</v>
      </c>
      <c r="AH442" t="e">
        <f t="array" aca="1" ref="AH442" ca="1">[1]!LKnum(AE442:AG442)</f>
        <v>#NAME?</v>
      </c>
      <c r="AI442">
        <f t="array" ref="AI442">SUMPRODUCT(([2]符文经济!$BA$6:$BA$205)*(Q442=[2]符文经济!$AU$6:$AU$205)*([2]符文经济!$AT$6:$AT$205=R442))</f>
        <v>0</v>
      </c>
    </row>
    <row r="443" spans="4:35" x14ac:dyDescent="0.2">
      <c r="D443">
        <f t="shared" si="520"/>
        <v>33952.339427988598</v>
      </c>
      <c r="E443">
        <f t="shared" si="520"/>
        <v>7544.9643173307995</v>
      </c>
      <c r="F443">
        <f t="shared" si="520"/>
        <v>212378.53312164958</v>
      </c>
      <c r="G443">
        <f t="shared" si="465"/>
        <v>127</v>
      </c>
      <c r="H443">
        <f t="shared" si="466"/>
        <v>28</v>
      </c>
      <c r="I443">
        <f t="shared" si="467"/>
        <v>796</v>
      </c>
      <c r="J443" t="str">
        <f t="shared" si="460"/>
        <v>{1,100,127,317}</v>
      </c>
      <c r="K443" t="str">
        <f t="shared" si="468"/>
        <v>{2,100,28,70}</v>
      </c>
      <c r="L443" t="str">
        <f t="shared" si="469"/>
        <v>{3,100,796,1990}</v>
      </c>
      <c r="O443">
        <v>436</v>
      </c>
      <c r="P443">
        <v>4</v>
      </c>
      <c r="Q443">
        <v>6</v>
      </c>
      <c r="R443">
        <v>9</v>
      </c>
      <c r="S443" s="14">
        <v>0</v>
      </c>
      <c r="T443" s="14">
        <v>754.49643173308004</v>
      </c>
      <c r="U443" s="14">
        <v>130966.762091684</v>
      </c>
      <c r="V443">
        <v>1</v>
      </c>
      <c r="W443">
        <v>2</v>
      </c>
      <c r="X443">
        <v>3</v>
      </c>
      <c r="Y443">
        <f t="shared" si="470"/>
        <v>1</v>
      </c>
      <c r="Z443">
        <f t="shared" si="471"/>
        <v>3</v>
      </c>
      <c r="AA443">
        <f t="shared" si="472"/>
        <v>6</v>
      </c>
      <c r="AB443" t="e" vm="1">
        <f t="array" aca="1" ref="AB443" ca="1">_xlfn.SWITCH(Y443,1,1,2,5,3,10,4,50,5,100,6,1000,10000)</f>
        <v>#NAME?</v>
      </c>
      <c r="AC443" t="e" vm="1">
        <f t="array" aca="1" ref="AC443" ca="1">_xlfn.SWITCH(Z443,1,1,2,5,3,10,4,50,5,100,6,1000,10000)</f>
        <v>#NAME?</v>
      </c>
      <c r="AD443" t="e" vm="1">
        <f t="array" aca="1" ref="AD443" ca="1">_xlfn.SWITCH(AA443,1,1,2,5,3,10,4,50,5,100,6,1000,10000)</f>
        <v>#NAME?</v>
      </c>
      <c r="AE443">
        <f t="shared" si="461"/>
        <v>0</v>
      </c>
      <c r="AF443" t="e" vm="2">
        <f t="shared" ca="1" si="462"/>
        <v>#NAME?</v>
      </c>
      <c r="AG443" t="e" vm="2">
        <f t="shared" ca="1" si="463"/>
        <v>#NAME?</v>
      </c>
      <c r="AH443" t="e">
        <f t="array" aca="1" ref="AH443" ca="1">[1]!LKnum(AE443:AG443)</f>
        <v>#NAME?</v>
      </c>
      <c r="AI443">
        <f t="array" ref="AI443">SUMPRODUCT(([2]符文经济!$BA$6:$BA$205)*(Q443=[2]符文经济!$AU$6:$AU$205)*([2]符文经济!$AT$6:$AT$205=R443))</f>
        <v>0</v>
      </c>
    </row>
    <row r="444" spans="4:35" x14ac:dyDescent="0.2">
      <c r="D444">
        <f t="shared" ref="D444" si="521">SUM(S444:S447)</f>
        <v>44395.279865284203</v>
      </c>
      <c r="E444">
        <f t="shared" ref="E444" si="522">SUM(T444:T447)</f>
        <v>9865.61774784095</v>
      </c>
      <c r="F444">
        <f t="shared" ref="F444" si="523">SUM(U444:U447)</f>
        <v>277701.17094027711</v>
      </c>
      <c r="G444">
        <f t="shared" si="465"/>
        <v>166</v>
      </c>
      <c r="H444">
        <f t="shared" si="466"/>
        <v>36</v>
      </c>
      <c r="I444">
        <f t="shared" si="467"/>
        <v>1041</v>
      </c>
      <c r="J444" t="str">
        <f t="shared" si="460"/>
        <v>{1,100,166,415}</v>
      </c>
      <c r="K444" t="str">
        <f t="shared" si="468"/>
        <v>{2,100,36,90}</v>
      </c>
      <c r="L444" t="str">
        <f t="shared" si="469"/>
        <v>{3,100,1041,2602}</v>
      </c>
      <c r="O444">
        <v>437</v>
      </c>
      <c r="P444">
        <v>1</v>
      </c>
      <c r="Q444">
        <v>6</v>
      </c>
      <c r="R444">
        <v>10</v>
      </c>
      <c r="S444" s="14">
        <v>22197.639932642101</v>
      </c>
      <c r="T444" s="14">
        <v>986.56177478409495</v>
      </c>
      <c r="U444" s="14">
        <v>0</v>
      </c>
      <c r="V444">
        <v>1</v>
      </c>
      <c r="W444">
        <v>2</v>
      </c>
      <c r="X444">
        <v>3</v>
      </c>
      <c r="Y444">
        <f t="shared" si="470"/>
        <v>5</v>
      </c>
      <c r="Z444">
        <f t="shared" si="471"/>
        <v>3</v>
      </c>
      <c r="AA444">
        <f t="shared" si="472"/>
        <v>1</v>
      </c>
      <c r="AB444" t="e" vm="1">
        <f t="array" aca="1" ref="AB444" ca="1">_xlfn.SWITCH(Y444,1,1,2,5,3,10,4,50,5,100,6,1000,10000)</f>
        <v>#NAME?</v>
      </c>
      <c r="AC444" t="e" vm="1">
        <f t="array" aca="1" ref="AC444" ca="1">_xlfn.SWITCH(Z444,1,1,2,5,3,10,4,50,5,100,6,1000,10000)</f>
        <v>#NAME?</v>
      </c>
      <c r="AD444" t="e" vm="1">
        <f t="array" aca="1" ref="AD444" ca="1">_xlfn.SWITCH(AA444,1,1,2,5,3,10,4,50,5,100,6,1000,10000)</f>
        <v>#NAME?</v>
      </c>
      <c r="AE444" t="e" vm="2">
        <f t="shared" ca="1" si="461"/>
        <v>#NAME?</v>
      </c>
      <c r="AF444" t="e" vm="2">
        <f t="shared" ca="1" si="462"/>
        <v>#NAME?</v>
      </c>
      <c r="AG444">
        <f t="shared" si="463"/>
        <v>0</v>
      </c>
      <c r="AH444" t="e">
        <f t="array" aca="1" ref="AH444" ca="1">[1]!LKnum(AE444:AG444)</f>
        <v>#NAME?</v>
      </c>
      <c r="AI444">
        <f t="array" ref="AI444">SUMPRODUCT(([2]符文经济!$BA$6:$BA$205)*(Q444=[2]符文经济!$AU$6:$AU$205)*([2]符文经济!$AT$6:$AT$205=R444))</f>
        <v>0</v>
      </c>
    </row>
    <row r="445" spans="4:35" x14ac:dyDescent="0.2">
      <c r="D445">
        <f t="shared" ref="D445:F447" si="524">D444</f>
        <v>44395.279865284203</v>
      </c>
      <c r="E445">
        <f t="shared" si="524"/>
        <v>9865.61774784095</v>
      </c>
      <c r="F445">
        <f t="shared" si="524"/>
        <v>277701.17094027711</v>
      </c>
      <c r="G445">
        <f t="shared" si="465"/>
        <v>166</v>
      </c>
      <c r="H445">
        <f t="shared" si="466"/>
        <v>36</v>
      </c>
      <c r="I445">
        <f t="shared" si="467"/>
        <v>1041</v>
      </c>
      <c r="J445" t="str">
        <f t="shared" si="460"/>
        <v>{1,100,166,415}</v>
      </c>
      <c r="K445" t="str">
        <f t="shared" si="468"/>
        <v>{2,100,36,90}</v>
      </c>
      <c r="L445" t="str">
        <f t="shared" si="469"/>
        <v>{3,100,1041,2602}</v>
      </c>
      <c r="O445">
        <v>438</v>
      </c>
      <c r="P445">
        <v>2</v>
      </c>
      <c r="Q445">
        <v>6</v>
      </c>
      <c r="R445">
        <v>10</v>
      </c>
      <c r="S445" s="14">
        <v>22197.639932642101</v>
      </c>
      <c r="T445" s="14">
        <v>0</v>
      </c>
      <c r="U445" s="14">
        <v>13885.058547013799</v>
      </c>
      <c r="V445">
        <v>1</v>
      </c>
      <c r="W445">
        <v>2</v>
      </c>
      <c r="X445">
        <v>3</v>
      </c>
      <c r="Y445">
        <f t="shared" si="470"/>
        <v>5</v>
      </c>
      <c r="Z445">
        <f t="shared" si="471"/>
        <v>1</v>
      </c>
      <c r="AA445">
        <f t="shared" si="472"/>
        <v>5</v>
      </c>
      <c r="AB445" t="e" vm="1">
        <f t="array" aca="1" ref="AB445" ca="1">_xlfn.SWITCH(Y445,1,1,2,5,3,10,4,50,5,100,6,1000,10000)</f>
        <v>#NAME?</v>
      </c>
      <c r="AC445" t="e" vm="1">
        <f t="array" aca="1" ref="AC445" ca="1">_xlfn.SWITCH(Z445,1,1,2,5,3,10,4,50,5,100,6,1000,10000)</f>
        <v>#NAME?</v>
      </c>
      <c r="AD445" t="e" vm="1">
        <f t="array" aca="1" ref="AD445" ca="1">_xlfn.SWITCH(AA445,1,1,2,5,3,10,4,50,5,100,6,1000,10000)</f>
        <v>#NAME?</v>
      </c>
      <c r="AE445" t="e" vm="2">
        <f t="shared" ca="1" si="461"/>
        <v>#NAME?</v>
      </c>
      <c r="AF445">
        <f t="shared" si="462"/>
        <v>0</v>
      </c>
      <c r="AG445" t="e" vm="2">
        <f t="shared" ca="1" si="463"/>
        <v>#NAME?</v>
      </c>
      <c r="AH445" t="e">
        <f t="array" aca="1" ref="AH445" ca="1">[1]!LKnum(AE445:AG445)</f>
        <v>#NAME?</v>
      </c>
      <c r="AI445">
        <f t="array" ref="AI445">SUMPRODUCT(([2]符文经济!$BA$6:$BA$205)*(Q445=[2]符文经济!$AU$6:$AU$205)*([2]符文经济!$AT$6:$AT$205=R445))</f>
        <v>0</v>
      </c>
    </row>
    <row r="446" spans="4:35" x14ac:dyDescent="0.2">
      <c r="D446">
        <f t="shared" si="524"/>
        <v>44395.279865284203</v>
      </c>
      <c r="E446">
        <f t="shared" si="524"/>
        <v>9865.61774784095</v>
      </c>
      <c r="F446">
        <f t="shared" si="524"/>
        <v>277701.17094027711</v>
      </c>
      <c r="G446">
        <f t="shared" si="465"/>
        <v>166</v>
      </c>
      <c r="H446">
        <f t="shared" si="466"/>
        <v>36</v>
      </c>
      <c r="I446">
        <f t="shared" si="467"/>
        <v>1041</v>
      </c>
      <c r="J446" t="str">
        <f t="shared" si="460"/>
        <v>{1,100,166,415}</v>
      </c>
      <c r="K446" t="str">
        <f t="shared" si="468"/>
        <v>{2,100,36,90}</v>
      </c>
      <c r="L446" t="str">
        <f t="shared" si="469"/>
        <v>{3,100,1041,2602}</v>
      </c>
      <c r="O446">
        <v>439</v>
      </c>
      <c r="P446">
        <v>3</v>
      </c>
      <c r="Q446">
        <v>6</v>
      </c>
      <c r="R446">
        <v>10</v>
      </c>
      <c r="S446" s="14">
        <v>0</v>
      </c>
      <c r="T446" s="14">
        <v>7892.4941982727596</v>
      </c>
      <c r="U446" s="14">
        <v>92567.056980092297</v>
      </c>
      <c r="V446">
        <v>1</v>
      </c>
      <c r="W446">
        <v>2</v>
      </c>
      <c r="X446">
        <v>3</v>
      </c>
      <c r="Y446">
        <f t="shared" si="470"/>
        <v>1</v>
      </c>
      <c r="Z446">
        <f t="shared" si="471"/>
        <v>4</v>
      </c>
      <c r="AA446">
        <f t="shared" si="472"/>
        <v>5</v>
      </c>
      <c r="AB446" t="e" vm="1">
        <f t="array" aca="1" ref="AB446" ca="1">_xlfn.SWITCH(Y446,1,1,2,5,3,10,4,50,5,100,6,1000,10000)</f>
        <v>#NAME?</v>
      </c>
      <c r="AC446" t="e" vm="1">
        <f t="array" aca="1" ref="AC446" ca="1">_xlfn.SWITCH(Z446,1,1,2,5,3,10,4,50,5,100,6,1000,10000)</f>
        <v>#NAME?</v>
      </c>
      <c r="AD446" t="e" vm="1">
        <f t="array" aca="1" ref="AD446" ca="1">_xlfn.SWITCH(AA446,1,1,2,5,3,10,4,50,5,100,6,1000,10000)</f>
        <v>#NAME?</v>
      </c>
      <c r="AE446">
        <f t="shared" si="461"/>
        <v>0</v>
      </c>
      <c r="AF446" t="e" vm="2">
        <f t="shared" ca="1" si="462"/>
        <v>#NAME?</v>
      </c>
      <c r="AG446" t="e" vm="2">
        <f t="shared" ca="1" si="463"/>
        <v>#NAME?</v>
      </c>
      <c r="AH446" t="e">
        <f t="array" aca="1" ref="AH446" ca="1">[1]!LKnum(AE446:AG446)</f>
        <v>#NAME?</v>
      </c>
      <c r="AI446">
        <f t="array" ref="AI446">SUMPRODUCT(([2]符文经济!$BA$6:$BA$205)*(Q446=[2]符文经济!$AU$6:$AU$205)*([2]符文经济!$AT$6:$AT$205=R446))</f>
        <v>0</v>
      </c>
    </row>
    <row r="447" spans="4:35" x14ac:dyDescent="0.2">
      <c r="D447">
        <f t="shared" si="524"/>
        <v>44395.279865284203</v>
      </c>
      <c r="E447">
        <f t="shared" si="524"/>
        <v>9865.61774784095</v>
      </c>
      <c r="F447">
        <f t="shared" si="524"/>
        <v>277701.17094027711</v>
      </c>
      <c r="G447">
        <f t="shared" si="465"/>
        <v>166</v>
      </c>
      <c r="H447">
        <f t="shared" si="466"/>
        <v>36</v>
      </c>
      <c r="I447">
        <f t="shared" si="467"/>
        <v>1041</v>
      </c>
      <c r="J447" t="str">
        <f t="shared" si="460"/>
        <v>{1,100,166,415}</v>
      </c>
      <c r="K447" t="str">
        <f t="shared" si="468"/>
        <v>{2,100,36,90}</v>
      </c>
      <c r="L447" t="str">
        <f t="shared" si="469"/>
        <v>{3,100,1041,2602}</v>
      </c>
      <c r="O447">
        <v>440</v>
      </c>
      <c r="P447">
        <v>4</v>
      </c>
      <c r="Q447">
        <v>6</v>
      </c>
      <c r="R447">
        <v>10</v>
      </c>
      <c r="S447" s="14">
        <v>0</v>
      </c>
      <c r="T447" s="14">
        <v>986.56177478409495</v>
      </c>
      <c r="U447" s="14">
        <v>171249.05541317101</v>
      </c>
      <c r="V447">
        <v>1</v>
      </c>
      <c r="W447">
        <v>2</v>
      </c>
      <c r="X447">
        <v>3</v>
      </c>
      <c r="Y447">
        <f t="shared" si="470"/>
        <v>1</v>
      </c>
      <c r="Z447">
        <f t="shared" si="471"/>
        <v>3</v>
      </c>
      <c r="AA447">
        <f t="shared" si="472"/>
        <v>6</v>
      </c>
      <c r="AB447" t="e" vm="1">
        <f t="array" aca="1" ref="AB447" ca="1">_xlfn.SWITCH(Y447,1,1,2,5,3,10,4,50,5,100,6,1000,10000)</f>
        <v>#NAME?</v>
      </c>
      <c r="AC447" t="e" vm="1">
        <f t="array" aca="1" ref="AC447" ca="1">_xlfn.SWITCH(Z447,1,1,2,5,3,10,4,50,5,100,6,1000,10000)</f>
        <v>#NAME?</v>
      </c>
      <c r="AD447" t="e" vm="1">
        <f t="array" aca="1" ref="AD447" ca="1">_xlfn.SWITCH(AA447,1,1,2,5,3,10,4,50,5,100,6,1000,10000)</f>
        <v>#NAME?</v>
      </c>
      <c r="AE447">
        <f t="shared" si="461"/>
        <v>0</v>
      </c>
      <c r="AF447" t="e" vm="2">
        <f t="shared" ca="1" si="462"/>
        <v>#NAME?</v>
      </c>
      <c r="AG447" t="e" vm="2">
        <f t="shared" ca="1" si="463"/>
        <v>#NAME?</v>
      </c>
      <c r="AH447" t="e">
        <f t="array" aca="1" ref="AH447" ca="1">[1]!LKnum(AE447:AG447)</f>
        <v>#NAME?</v>
      </c>
      <c r="AI447">
        <f t="array" ref="AI447">SUMPRODUCT(([2]符文经济!$BA$6:$BA$205)*(Q447=[2]符文经济!$AU$6:$AU$205)*([2]符文经济!$AT$6:$AT$205=R447))</f>
        <v>0</v>
      </c>
    </row>
    <row r="448" spans="4:35" x14ac:dyDescent="0.2">
      <c r="D448">
        <f t="shared" ref="D448" si="525">SUM(S448:S451)</f>
        <v>58185.315771211797</v>
      </c>
      <c r="E448">
        <f t="shared" ref="E448" si="526">SUM(T448:T451)</f>
        <v>12930.070171380379</v>
      </c>
      <c r="F448">
        <f t="shared" ref="F448" si="527">SUM(U448:U451)</f>
        <v>363960.54648661998</v>
      </c>
      <c r="G448">
        <f t="shared" si="465"/>
        <v>218</v>
      </c>
      <c r="H448">
        <f t="shared" si="466"/>
        <v>48</v>
      </c>
      <c r="I448">
        <f t="shared" si="467"/>
        <v>1364</v>
      </c>
      <c r="J448" t="str">
        <f t="shared" si="460"/>
        <v>{1,100,218,545}</v>
      </c>
      <c r="K448" t="str">
        <f t="shared" si="468"/>
        <v>{2,100,48,120}</v>
      </c>
      <c r="L448" t="str">
        <f t="shared" si="469"/>
        <v>{3,100,1364,3410}</v>
      </c>
      <c r="O448">
        <v>441</v>
      </c>
      <c r="P448">
        <v>1</v>
      </c>
      <c r="Q448">
        <v>6</v>
      </c>
      <c r="R448">
        <v>11</v>
      </c>
      <c r="S448" s="14">
        <v>29092.657885605899</v>
      </c>
      <c r="T448" s="14">
        <v>1293.0070171380401</v>
      </c>
      <c r="U448" s="14">
        <v>0</v>
      </c>
      <c r="V448">
        <v>1</v>
      </c>
      <c r="W448">
        <v>2</v>
      </c>
      <c r="X448">
        <v>3</v>
      </c>
      <c r="Y448">
        <f t="shared" si="470"/>
        <v>5</v>
      </c>
      <c r="Z448">
        <f t="shared" si="471"/>
        <v>4</v>
      </c>
      <c r="AA448">
        <f t="shared" si="472"/>
        <v>1</v>
      </c>
      <c r="AB448" t="e" vm="1">
        <f t="array" aca="1" ref="AB448" ca="1">_xlfn.SWITCH(Y448,1,1,2,5,3,10,4,50,5,100,6,1000,10000)</f>
        <v>#NAME?</v>
      </c>
      <c r="AC448" t="e" vm="1">
        <f t="array" aca="1" ref="AC448" ca="1">_xlfn.SWITCH(Z448,1,1,2,5,3,10,4,50,5,100,6,1000,10000)</f>
        <v>#NAME?</v>
      </c>
      <c r="AD448" t="e" vm="1">
        <f t="array" aca="1" ref="AD448" ca="1">_xlfn.SWITCH(AA448,1,1,2,5,3,10,4,50,5,100,6,1000,10000)</f>
        <v>#NAME?</v>
      </c>
      <c r="AE448" t="e" vm="2">
        <f t="shared" ca="1" si="461"/>
        <v>#NAME?</v>
      </c>
      <c r="AF448" t="e" vm="2">
        <f t="shared" ca="1" si="462"/>
        <v>#NAME?</v>
      </c>
      <c r="AG448">
        <f t="shared" si="463"/>
        <v>0</v>
      </c>
      <c r="AH448" t="e">
        <f t="array" aca="1" ref="AH448" ca="1">[1]!LKnum(AE448:AG448)</f>
        <v>#NAME?</v>
      </c>
      <c r="AI448">
        <f t="array" ref="AI448">SUMPRODUCT(([2]符文经济!$BA$6:$BA$205)*(Q448=[2]符文经济!$AU$6:$AU$205)*([2]符文经济!$AT$6:$AT$205=R448))</f>
        <v>0</v>
      </c>
    </row>
    <row r="449" spans="4:35" x14ac:dyDescent="0.2">
      <c r="D449">
        <f t="shared" ref="D449:F451" si="528">D448</f>
        <v>58185.315771211797</v>
      </c>
      <c r="E449">
        <f t="shared" si="528"/>
        <v>12930.070171380379</v>
      </c>
      <c r="F449">
        <f t="shared" si="528"/>
        <v>363960.54648661998</v>
      </c>
      <c r="G449">
        <f t="shared" si="465"/>
        <v>218</v>
      </c>
      <c r="H449">
        <f t="shared" si="466"/>
        <v>48</v>
      </c>
      <c r="I449">
        <f t="shared" si="467"/>
        <v>1364</v>
      </c>
      <c r="J449" t="str">
        <f t="shared" si="460"/>
        <v>{1,100,218,545}</v>
      </c>
      <c r="K449" t="str">
        <f t="shared" si="468"/>
        <v>{2,100,48,120}</v>
      </c>
      <c r="L449" t="str">
        <f t="shared" si="469"/>
        <v>{3,100,1364,3410}</v>
      </c>
      <c r="O449">
        <v>442</v>
      </c>
      <c r="P449">
        <v>2</v>
      </c>
      <c r="Q449">
        <v>6</v>
      </c>
      <c r="R449">
        <v>11</v>
      </c>
      <c r="S449" s="14">
        <v>29092.657885605899</v>
      </c>
      <c r="T449" s="14">
        <v>0</v>
      </c>
      <c r="U449" s="14">
        <v>18198.027324331</v>
      </c>
      <c r="V449">
        <v>1</v>
      </c>
      <c r="W449">
        <v>2</v>
      </c>
      <c r="X449">
        <v>3</v>
      </c>
      <c r="Y449">
        <f t="shared" si="470"/>
        <v>5</v>
      </c>
      <c r="Z449">
        <f t="shared" si="471"/>
        <v>1</v>
      </c>
      <c r="AA449">
        <f t="shared" si="472"/>
        <v>5</v>
      </c>
      <c r="AB449" t="e" vm="1">
        <f t="array" aca="1" ref="AB449" ca="1">_xlfn.SWITCH(Y449,1,1,2,5,3,10,4,50,5,100,6,1000,10000)</f>
        <v>#NAME?</v>
      </c>
      <c r="AC449" t="e" vm="1">
        <f t="array" aca="1" ref="AC449" ca="1">_xlfn.SWITCH(Z449,1,1,2,5,3,10,4,50,5,100,6,1000,10000)</f>
        <v>#NAME?</v>
      </c>
      <c r="AD449" t="e" vm="1">
        <f t="array" aca="1" ref="AD449" ca="1">_xlfn.SWITCH(AA449,1,1,2,5,3,10,4,50,5,100,6,1000,10000)</f>
        <v>#NAME?</v>
      </c>
      <c r="AE449" t="e" vm="2">
        <f t="shared" ca="1" si="461"/>
        <v>#NAME?</v>
      </c>
      <c r="AF449">
        <f t="shared" si="462"/>
        <v>0</v>
      </c>
      <c r="AG449" t="e" vm="2">
        <f t="shared" ca="1" si="463"/>
        <v>#NAME?</v>
      </c>
      <c r="AH449" t="e">
        <f t="array" aca="1" ref="AH449" ca="1">[1]!LKnum(AE449:AG449)</f>
        <v>#NAME?</v>
      </c>
      <c r="AI449">
        <f t="array" ref="AI449">SUMPRODUCT(([2]符文经济!$BA$6:$BA$205)*(Q449=[2]符文经济!$AU$6:$AU$205)*([2]符文经济!$AT$6:$AT$205=R449))</f>
        <v>0</v>
      </c>
    </row>
    <row r="450" spans="4:35" x14ac:dyDescent="0.2">
      <c r="D450">
        <f t="shared" si="528"/>
        <v>58185.315771211797</v>
      </c>
      <c r="E450">
        <f t="shared" si="528"/>
        <v>12930.070171380379</v>
      </c>
      <c r="F450">
        <f t="shared" si="528"/>
        <v>363960.54648661998</v>
      </c>
      <c r="G450">
        <f t="shared" si="465"/>
        <v>218</v>
      </c>
      <c r="H450">
        <f t="shared" si="466"/>
        <v>48</v>
      </c>
      <c r="I450">
        <f t="shared" si="467"/>
        <v>1364</v>
      </c>
      <c r="J450" t="str">
        <f t="shared" si="460"/>
        <v>{1,100,218,545}</v>
      </c>
      <c r="K450" t="str">
        <f t="shared" si="468"/>
        <v>{2,100,48,120}</v>
      </c>
      <c r="L450" t="str">
        <f t="shared" si="469"/>
        <v>{3,100,1364,3410}</v>
      </c>
      <c r="O450">
        <v>443</v>
      </c>
      <c r="P450">
        <v>3</v>
      </c>
      <c r="Q450">
        <v>6</v>
      </c>
      <c r="R450">
        <v>11</v>
      </c>
      <c r="S450" s="14">
        <v>0</v>
      </c>
      <c r="T450" s="14">
        <v>10344.0561371043</v>
      </c>
      <c r="U450" s="14">
        <v>121320.182162207</v>
      </c>
      <c r="V450">
        <v>1</v>
      </c>
      <c r="W450">
        <v>2</v>
      </c>
      <c r="X450">
        <v>3</v>
      </c>
      <c r="Y450">
        <f t="shared" si="470"/>
        <v>1</v>
      </c>
      <c r="Z450">
        <f t="shared" si="471"/>
        <v>5</v>
      </c>
      <c r="AA450">
        <f t="shared" si="472"/>
        <v>6</v>
      </c>
      <c r="AB450" t="e" vm="1">
        <f t="array" aca="1" ref="AB450" ca="1">_xlfn.SWITCH(Y450,1,1,2,5,3,10,4,50,5,100,6,1000,10000)</f>
        <v>#NAME?</v>
      </c>
      <c r="AC450" t="e" vm="1">
        <f t="array" aca="1" ref="AC450" ca="1">_xlfn.SWITCH(Z450,1,1,2,5,3,10,4,50,5,100,6,1000,10000)</f>
        <v>#NAME?</v>
      </c>
      <c r="AD450" t="e" vm="1">
        <f t="array" aca="1" ref="AD450" ca="1">_xlfn.SWITCH(AA450,1,1,2,5,3,10,4,50,5,100,6,1000,10000)</f>
        <v>#NAME?</v>
      </c>
      <c r="AE450">
        <f t="shared" si="461"/>
        <v>0</v>
      </c>
      <c r="AF450" t="e" vm="2">
        <f t="shared" ca="1" si="462"/>
        <v>#NAME?</v>
      </c>
      <c r="AG450" t="e" vm="2">
        <f t="shared" ca="1" si="463"/>
        <v>#NAME?</v>
      </c>
      <c r="AH450" t="e">
        <f t="array" aca="1" ref="AH450" ca="1">[1]!LKnum(AE450:AG450)</f>
        <v>#NAME?</v>
      </c>
      <c r="AI450">
        <f t="array" ref="AI450">SUMPRODUCT(([2]符文经济!$BA$6:$BA$205)*(Q450=[2]符文经济!$AU$6:$AU$205)*([2]符文经济!$AT$6:$AT$205=R450))</f>
        <v>0</v>
      </c>
    </row>
    <row r="451" spans="4:35" x14ac:dyDescent="0.2">
      <c r="D451">
        <f t="shared" si="528"/>
        <v>58185.315771211797</v>
      </c>
      <c r="E451">
        <f t="shared" si="528"/>
        <v>12930.070171380379</v>
      </c>
      <c r="F451">
        <f t="shared" si="528"/>
        <v>363960.54648661998</v>
      </c>
      <c r="G451">
        <f t="shared" si="465"/>
        <v>218</v>
      </c>
      <c r="H451">
        <f t="shared" si="466"/>
        <v>48</v>
      </c>
      <c r="I451">
        <f t="shared" si="467"/>
        <v>1364</v>
      </c>
      <c r="J451" t="str">
        <f t="shared" si="460"/>
        <v>{1,100,218,545}</v>
      </c>
      <c r="K451" t="str">
        <f t="shared" si="468"/>
        <v>{2,100,48,120}</v>
      </c>
      <c r="L451" t="str">
        <f t="shared" si="469"/>
        <v>{3,100,1364,3410}</v>
      </c>
      <c r="O451">
        <v>444</v>
      </c>
      <c r="P451">
        <v>4</v>
      </c>
      <c r="Q451">
        <v>6</v>
      </c>
      <c r="R451">
        <v>11</v>
      </c>
      <c r="S451" s="14">
        <v>0</v>
      </c>
      <c r="T451" s="14">
        <v>1293.0070171380401</v>
      </c>
      <c r="U451" s="14">
        <v>224442.33700008201</v>
      </c>
      <c r="V451">
        <v>1</v>
      </c>
      <c r="W451">
        <v>2</v>
      </c>
      <c r="X451">
        <v>3</v>
      </c>
      <c r="Y451">
        <f t="shared" si="470"/>
        <v>1</v>
      </c>
      <c r="Z451">
        <f t="shared" si="471"/>
        <v>4</v>
      </c>
      <c r="AA451">
        <f t="shared" si="472"/>
        <v>6</v>
      </c>
      <c r="AB451" t="e" vm="1">
        <f t="array" aca="1" ref="AB451" ca="1">_xlfn.SWITCH(Y451,1,1,2,5,3,10,4,50,5,100,6,1000,10000)</f>
        <v>#NAME?</v>
      </c>
      <c r="AC451" t="e" vm="1">
        <f t="array" aca="1" ref="AC451" ca="1">_xlfn.SWITCH(Z451,1,1,2,5,3,10,4,50,5,100,6,1000,10000)</f>
        <v>#NAME?</v>
      </c>
      <c r="AD451" t="e" vm="1">
        <f t="array" aca="1" ref="AD451" ca="1">_xlfn.SWITCH(AA451,1,1,2,5,3,10,4,50,5,100,6,1000,10000)</f>
        <v>#NAME?</v>
      </c>
      <c r="AE451">
        <f t="shared" si="461"/>
        <v>0</v>
      </c>
      <c r="AF451" t="e" vm="2">
        <f t="shared" ca="1" si="462"/>
        <v>#NAME?</v>
      </c>
      <c r="AG451" t="e" vm="2">
        <f t="shared" ca="1" si="463"/>
        <v>#NAME?</v>
      </c>
      <c r="AH451" t="e">
        <f t="array" aca="1" ref="AH451" ca="1">[1]!LKnum(AE451:AG451)</f>
        <v>#NAME?</v>
      </c>
      <c r="AI451">
        <f t="array" ref="AI451">SUMPRODUCT(([2]符文经济!$BA$6:$BA$205)*(Q451=[2]符文经济!$AU$6:$AU$205)*([2]符文经济!$AT$6:$AT$205=R451))</f>
        <v>0</v>
      </c>
    </row>
    <row r="452" spans="4:35" x14ac:dyDescent="0.2">
      <c r="D452">
        <f t="shared" ref="D452" si="529">SUM(S452:S455)</f>
        <v>76217.181843020793</v>
      </c>
      <c r="E452">
        <f t="shared" ref="E452" si="530">SUM(T452:T455)</f>
        <v>16937.151520671261</v>
      </c>
      <c r="F452">
        <f t="shared" ref="F452" si="531">SUM(U452:U455)</f>
        <v>476753.40053719794</v>
      </c>
      <c r="G452">
        <f t="shared" si="465"/>
        <v>285</v>
      </c>
      <c r="H452">
        <f t="shared" si="466"/>
        <v>63</v>
      </c>
      <c r="I452">
        <f t="shared" si="467"/>
        <v>1787</v>
      </c>
      <c r="J452" t="str">
        <f t="shared" si="460"/>
        <v>{1,100,285,712}</v>
      </c>
      <c r="K452" t="str">
        <f t="shared" si="468"/>
        <v>{2,100,63,157}</v>
      </c>
      <c r="L452" t="str">
        <f t="shared" si="469"/>
        <v>{3,100,1787,4467}</v>
      </c>
      <c r="O452">
        <v>445</v>
      </c>
      <c r="P452">
        <v>1</v>
      </c>
      <c r="Q452">
        <v>6</v>
      </c>
      <c r="R452">
        <v>12</v>
      </c>
      <c r="S452" s="14">
        <v>38108.590921510397</v>
      </c>
      <c r="T452" s="14">
        <v>1693.71515206713</v>
      </c>
      <c r="U452" s="14">
        <v>0</v>
      </c>
      <c r="V452">
        <v>1</v>
      </c>
      <c r="W452">
        <v>2</v>
      </c>
      <c r="X452">
        <v>3</v>
      </c>
      <c r="Y452">
        <f t="shared" si="470"/>
        <v>5</v>
      </c>
      <c r="Z452">
        <f t="shared" si="471"/>
        <v>4</v>
      </c>
      <c r="AA452">
        <f t="shared" si="472"/>
        <v>1</v>
      </c>
      <c r="AB452" t="e" vm="1">
        <f t="array" aca="1" ref="AB452" ca="1">_xlfn.SWITCH(Y452,1,1,2,5,3,10,4,50,5,100,6,1000,10000)</f>
        <v>#NAME?</v>
      </c>
      <c r="AC452" t="e" vm="1">
        <f t="array" aca="1" ref="AC452" ca="1">_xlfn.SWITCH(Z452,1,1,2,5,3,10,4,50,5,100,6,1000,10000)</f>
        <v>#NAME?</v>
      </c>
      <c r="AD452" t="e" vm="1">
        <f t="array" aca="1" ref="AD452" ca="1">_xlfn.SWITCH(AA452,1,1,2,5,3,10,4,50,5,100,6,1000,10000)</f>
        <v>#NAME?</v>
      </c>
      <c r="AE452" t="e" vm="2">
        <f t="shared" ca="1" si="461"/>
        <v>#NAME?</v>
      </c>
      <c r="AF452" t="e" vm="2">
        <f t="shared" ca="1" si="462"/>
        <v>#NAME?</v>
      </c>
      <c r="AG452">
        <f t="shared" si="463"/>
        <v>0</v>
      </c>
      <c r="AH452" t="e">
        <f t="array" aca="1" ref="AH452" ca="1">[1]!LKnum(AE452:AG452)</f>
        <v>#NAME?</v>
      </c>
      <c r="AI452">
        <f t="array" ref="AI452">SUMPRODUCT(([2]符文经济!$BA$6:$BA$205)*(Q452=[2]符文经济!$AU$6:$AU$205)*([2]符文经济!$AT$6:$AT$205=R452))</f>
        <v>0</v>
      </c>
    </row>
    <row r="453" spans="4:35" x14ac:dyDescent="0.2">
      <c r="D453">
        <f t="shared" ref="D453:F455" si="532">D452</f>
        <v>76217.181843020793</v>
      </c>
      <c r="E453">
        <f t="shared" si="532"/>
        <v>16937.151520671261</v>
      </c>
      <c r="F453">
        <f t="shared" si="532"/>
        <v>476753.40053719794</v>
      </c>
      <c r="G453">
        <f t="shared" si="465"/>
        <v>285</v>
      </c>
      <c r="H453">
        <f t="shared" si="466"/>
        <v>63</v>
      </c>
      <c r="I453">
        <f t="shared" si="467"/>
        <v>1787</v>
      </c>
      <c r="J453" t="str">
        <f t="shared" si="460"/>
        <v>{1,100,285,712}</v>
      </c>
      <c r="K453" t="str">
        <f t="shared" si="468"/>
        <v>{2,100,63,157}</v>
      </c>
      <c r="L453" t="str">
        <f t="shared" si="469"/>
        <v>{3,100,1787,4467}</v>
      </c>
      <c r="O453">
        <v>446</v>
      </c>
      <c r="P453">
        <v>2</v>
      </c>
      <c r="Q453">
        <v>6</v>
      </c>
      <c r="R453">
        <v>12</v>
      </c>
      <c r="S453" s="14">
        <v>38108.590921510397</v>
      </c>
      <c r="T453" s="14">
        <v>0</v>
      </c>
      <c r="U453" s="14">
        <v>23837.670026859902</v>
      </c>
      <c r="V453">
        <v>1</v>
      </c>
      <c r="W453">
        <v>2</v>
      </c>
      <c r="X453">
        <v>3</v>
      </c>
      <c r="Y453">
        <f t="shared" si="470"/>
        <v>5</v>
      </c>
      <c r="Z453">
        <f t="shared" si="471"/>
        <v>1</v>
      </c>
      <c r="AA453">
        <f t="shared" si="472"/>
        <v>5</v>
      </c>
      <c r="AB453" t="e" vm="1">
        <f t="array" aca="1" ref="AB453" ca="1">_xlfn.SWITCH(Y453,1,1,2,5,3,10,4,50,5,100,6,1000,10000)</f>
        <v>#NAME?</v>
      </c>
      <c r="AC453" t="e" vm="1">
        <f t="array" aca="1" ref="AC453" ca="1">_xlfn.SWITCH(Z453,1,1,2,5,3,10,4,50,5,100,6,1000,10000)</f>
        <v>#NAME?</v>
      </c>
      <c r="AD453" t="e" vm="1">
        <f t="array" aca="1" ref="AD453" ca="1">_xlfn.SWITCH(AA453,1,1,2,5,3,10,4,50,5,100,6,1000,10000)</f>
        <v>#NAME?</v>
      </c>
      <c r="AE453" t="e" vm="2">
        <f t="shared" ca="1" si="461"/>
        <v>#NAME?</v>
      </c>
      <c r="AF453">
        <f t="shared" si="462"/>
        <v>0</v>
      </c>
      <c r="AG453" t="e" vm="2">
        <f t="shared" ca="1" si="463"/>
        <v>#NAME?</v>
      </c>
      <c r="AH453" t="e">
        <f t="array" aca="1" ref="AH453" ca="1">[1]!LKnum(AE453:AG453)</f>
        <v>#NAME?</v>
      </c>
      <c r="AI453">
        <f t="array" ref="AI453">SUMPRODUCT(([2]符文经济!$BA$6:$BA$205)*(Q453=[2]符文经济!$AU$6:$AU$205)*([2]符文经济!$AT$6:$AT$205=R453))</f>
        <v>0</v>
      </c>
    </row>
    <row r="454" spans="4:35" x14ac:dyDescent="0.2">
      <c r="D454">
        <f t="shared" si="532"/>
        <v>76217.181843020793</v>
      </c>
      <c r="E454">
        <f t="shared" si="532"/>
        <v>16937.151520671261</v>
      </c>
      <c r="F454">
        <f t="shared" si="532"/>
        <v>476753.40053719794</v>
      </c>
      <c r="G454">
        <f t="shared" si="465"/>
        <v>285</v>
      </c>
      <c r="H454">
        <f t="shared" si="466"/>
        <v>63</v>
      </c>
      <c r="I454">
        <f t="shared" si="467"/>
        <v>1787</v>
      </c>
      <c r="J454" t="str">
        <f t="shared" si="460"/>
        <v>{1,100,285,712}</v>
      </c>
      <c r="K454" t="str">
        <f t="shared" si="468"/>
        <v>{2,100,63,157}</v>
      </c>
      <c r="L454" t="str">
        <f t="shared" si="469"/>
        <v>{3,100,1787,4467}</v>
      </c>
      <c r="O454">
        <v>447</v>
      </c>
      <c r="P454">
        <v>3</v>
      </c>
      <c r="Q454">
        <v>6</v>
      </c>
      <c r="R454">
        <v>12</v>
      </c>
      <c r="S454" s="14">
        <v>0</v>
      </c>
      <c r="T454" s="14">
        <v>13549.721216537</v>
      </c>
      <c r="U454" s="14">
        <v>158917.80017906599</v>
      </c>
      <c r="V454">
        <v>1</v>
      </c>
      <c r="W454">
        <v>2</v>
      </c>
      <c r="X454">
        <v>3</v>
      </c>
      <c r="Y454">
        <f t="shared" si="470"/>
        <v>1</v>
      </c>
      <c r="Z454">
        <f t="shared" si="471"/>
        <v>5</v>
      </c>
      <c r="AA454">
        <f t="shared" si="472"/>
        <v>6</v>
      </c>
      <c r="AB454" t="e" vm="1">
        <f t="array" aca="1" ref="AB454" ca="1">_xlfn.SWITCH(Y454,1,1,2,5,3,10,4,50,5,100,6,1000,10000)</f>
        <v>#NAME?</v>
      </c>
      <c r="AC454" t="e" vm="1">
        <f t="array" aca="1" ref="AC454" ca="1">_xlfn.SWITCH(Z454,1,1,2,5,3,10,4,50,5,100,6,1000,10000)</f>
        <v>#NAME?</v>
      </c>
      <c r="AD454" t="e" vm="1">
        <f t="array" aca="1" ref="AD454" ca="1">_xlfn.SWITCH(AA454,1,1,2,5,3,10,4,50,5,100,6,1000,10000)</f>
        <v>#NAME?</v>
      </c>
      <c r="AE454">
        <f t="shared" si="461"/>
        <v>0</v>
      </c>
      <c r="AF454" t="e" vm="2">
        <f t="shared" ca="1" si="462"/>
        <v>#NAME?</v>
      </c>
      <c r="AG454" t="e" vm="2">
        <f t="shared" ca="1" si="463"/>
        <v>#NAME?</v>
      </c>
      <c r="AH454" t="e">
        <f t="array" aca="1" ref="AH454" ca="1">[1]!LKnum(AE454:AG454)</f>
        <v>#NAME?</v>
      </c>
      <c r="AI454">
        <f t="array" ref="AI454">SUMPRODUCT(([2]符文经济!$BA$6:$BA$205)*(Q454=[2]符文经济!$AU$6:$AU$205)*([2]符文经济!$AT$6:$AT$205=R454))</f>
        <v>0</v>
      </c>
    </row>
    <row r="455" spans="4:35" x14ac:dyDescent="0.2">
      <c r="D455">
        <f t="shared" si="532"/>
        <v>76217.181843020793</v>
      </c>
      <c r="E455">
        <f t="shared" si="532"/>
        <v>16937.151520671261</v>
      </c>
      <c r="F455">
        <f t="shared" si="532"/>
        <v>476753.40053719794</v>
      </c>
      <c r="G455">
        <f t="shared" si="465"/>
        <v>285</v>
      </c>
      <c r="H455">
        <f t="shared" si="466"/>
        <v>63</v>
      </c>
      <c r="I455">
        <f t="shared" si="467"/>
        <v>1787</v>
      </c>
      <c r="J455" t="str">
        <f t="shared" si="460"/>
        <v>{1,100,285,712}</v>
      </c>
      <c r="K455" t="str">
        <f t="shared" si="468"/>
        <v>{2,100,63,157}</v>
      </c>
      <c r="L455" t="str">
        <f t="shared" si="469"/>
        <v>{3,100,1787,4467}</v>
      </c>
      <c r="O455">
        <v>448</v>
      </c>
      <c r="P455">
        <v>4</v>
      </c>
      <c r="Q455">
        <v>6</v>
      </c>
      <c r="R455">
        <v>12</v>
      </c>
      <c r="S455" s="14">
        <v>0</v>
      </c>
      <c r="T455" s="14">
        <v>1693.71515206713</v>
      </c>
      <c r="U455" s="14">
        <v>293997.93033127201</v>
      </c>
      <c r="V455">
        <v>1</v>
      </c>
      <c r="W455">
        <v>2</v>
      </c>
      <c r="X455">
        <v>3</v>
      </c>
      <c r="Y455">
        <f t="shared" si="470"/>
        <v>1</v>
      </c>
      <c r="Z455">
        <f t="shared" si="471"/>
        <v>4</v>
      </c>
      <c r="AA455">
        <f t="shared" si="472"/>
        <v>6</v>
      </c>
      <c r="AB455" t="e" vm="1">
        <f t="array" aca="1" ref="AB455" ca="1">_xlfn.SWITCH(Y455,1,1,2,5,3,10,4,50,5,100,6,1000,10000)</f>
        <v>#NAME?</v>
      </c>
      <c r="AC455" t="e" vm="1">
        <f t="array" aca="1" ref="AC455" ca="1">_xlfn.SWITCH(Z455,1,1,2,5,3,10,4,50,5,100,6,1000,10000)</f>
        <v>#NAME?</v>
      </c>
      <c r="AD455" t="e" vm="1">
        <f t="array" aca="1" ref="AD455" ca="1">_xlfn.SWITCH(AA455,1,1,2,5,3,10,4,50,5,100,6,1000,10000)</f>
        <v>#NAME?</v>
      </c>
      <c r="AE455">
        <f t="shared" si="461"/>
        <v>0</v>
      </c>
      <c r="AF455" t="e" vm="2">
        <f t="shared" ca="1" si="462"/>
        <v>#NAME?</v>
      </c>
      <c r="AG455" t="e" vm="2">
        <f t="shared" ca="1" si="463"/>
        <v>#NAME?</v>
      </c>
      <c r="AH455" t="e">
        <f t="array" aca="1" ref="AH455" ca="1">[1]!LKnum(AE455:AG455)</f>
        <v>#NAME?</v>
      </c>
      <c r="AI455">
        <f t="array" ref="AI455">SUMPRODUCT(([2]符文经济!$BA$6:$BA$205)*(Q455=[2]符文经济!$AU$6:$AU$205)*([2]符文经济!$AT$6:$AT$205=R455))</f>
        <v>0</v>
      </c>
    </row>
    <row r="456" spans="4:35" x14ac:dyDescent="0.2">
      <c r="D456">
        <f t="shared" ref="D456" si="533">SUM(S456:S459)</f>
        <v>99785.164158579602</v>
      </c>
      <c r="E456">
        <f t="shared" ref="E456" si="534">SUM(T456:T459)</f>
        <v>22174.480924128762</v>
      </c>
      <c r="F456">
        <f t="shared" ref="F456" si="535">SUM(U456:U459)</f>
        <v>624175.7460115474</v>
      </c>
      <c r="G456">
        <f t="shared" si="465"/>
        <v>374</v>
      </c>
      <c r="H456">
        <f t="shared" si="466"/>
        <v>83</v>
      </c>
      <c r="I456">
        <f t="shared" si="467"/>
        <v>2340</v>
      </c>
      <c r="J456" t="str">
        <f t="shared" ref="J456:J519" si="536">J$7&amp;G456&amp;$J$1&amp;INT(G456*2.5)&amp;$J$2</f>
        <v>{1,100,374,935}</v>
      </c>
      <c r="K456" t="str">
        <f t="shared" si="468"/>
        <v>{2,100,83,207}</v>
      </c>
      <c r="L456" t="str">
        <f t="shared" si="469"/>
        <v>{3,100,2340,5850}</v>
      </c>
      <c r="O456">
        <v>449</v>
      </c>
      <c r="P456">
        <v>1</v>
      </c>
      <c r="Q456">
        <v>6</v>
      </c>
      <c r="R456">
        <v>13</v>
      </c>
      <c r="S456" s="14">
        <v>49892.582079289801</v>
      </c>
      <c r="T456" s="14">
        <v>2217.4480924128802</v>
      </c>
      <c r="U456" s="14">
        <v>0</v>
      </c>
      <c r="V456">
        <v>1</v>
      </c>
      <c r="W456">
        <v>2</v>
      </c>
      <c r="X456">
        <v>3</v>
      </c>
      <c r="Y456">
        <f t="shared" si="470"/>
        <v>5</v>
      </c>
      <c r="Z456">
        <f t="shared" si="471"/>
        <v>4</v>
      </c>
      <c r="AA456">
        <f t="shared" si="472"/>
        <v>1</v>
      </c>
      <c r="AB456" t="e" vm="1">
        <f t="array" aca="1" ref="AB456" ca="1">_xlfn.SWITCH(Y456,1,1,2,5,3,10,4,50,5,100,6,1000,10000)</f>
        <v>#NAME?</v>
      </c>
      <c r="AC456" t="e" vm="1">
        <f t="array" aca="1" ref="AC456" ca="1">_xlfn.SWITCH(Z456,1,1,2,5,3,10,4,50,5,100,6,1000,10000)</f>
        <v>#NAME?</v>
      </c>
      <c r="AD456" t="e" vm="1">
        <f t="array" aca="1" ref="AD456" ca="1">_xlfn.SWITCH(AA456,1,1,2,5,3,10,4,50,5,100,6,1000,10000)</f>
        <v>#NAME?</v>
      </c>
      <c r="AE456" t="e" vm="2">
        <f t="shared" ref="AE456:AE519" ca="1" si="537">IF(S456=0,0,"{"&amp;V456&amp;","&amp;_xlfn.CEILING.MATH(S456,AB456)&amp;"}")</f>
        <v>#NAME?</v>
      </c>
      <c r="AF456" t="e" vm="2">
        <f t="shared" ref="AF456:AF519" ca="1" si="538">IF(T456=0,0,"{"&amp;W456&amp;","&amp;_xlfn.CEILING.MATH(T456,AC456)&amp;"}")</f>
        <v>#NAME?</v>
      </c>
      <c r="AG456">
        <f t="shared" ref="AG456:AG519" si="539">IF(U456=0,0,"{"&amp;X456&amp;","&amp;_xlfn.CEILING.MATH(U456,AD456)&amp;"}")</f>
        <v>0</v>
      </c>
      <c r="AH456" t="e">
        <f t="array" aca="1" ref="AH456" ca="1">[1]!LKnum(AE456:AG456)</f>
        <v>#NAME?</v>
      </c>
      <c r="AI456">
        <f t="array" ref="AI456">SUMPRODUCT(([2]符文经济!$BA$6:$BA$205)*(Q456=[2]符文经济!$AU$6:$AU$205)*([2]符文经济!$AT$6:$AT$205=R456))</f>
        <v>0</v>
      </c>
    </row>
    <row r="457" spans="4:35" x14ac:dyDescent="0.2">
      <c r="D457">
        <f t="shared" ref="D457:F459" si="540">D456</f>
        <v>99785.164158579602</v>
      </c>
      <c r="E457">
        <f t="shared" si="540"/>
        <v>22174.480924128762</v>
      </c>
      <c r="F457">
        <f t="shared" si="540"/>
        <v>624175.7460115474</v>
      </c>
      <c r="G457">
        <f t="shared" ref="G457:G520" si="541">MAX(INT(D457/4*0.015),10)</f>
        <v>374</v>
      </c>
      <c r="H457">
        <f t="shared" ref="H457:H520" si="542">MAX(INT(E457/4*0.015),2)</f>
        <v>83</v>
      </c>
      <c r="I457">
        <f t="shared" ref="I457:I520" si="543">MAX(INT(F457/4*0.015),150)</f>
        <v>2340</v>
      </c>
      <c r="J457" t="str">
        <f t="shared" si="536"/>
        <v>{1,100,374,935}</v>
      </c>
      <c r="K457" t="str">
        <f t="shared" ref="K457:K520" si="544">K$7&amp;H457&amp;$J$1&amp;INT(H457*2.5)&amp;$J$2</f>
        <v>{2,100,83,207}</v>
      </c>
      <c r="L457" t="str">
        <f t="shared" ref="L457:L520" si="545">L$7&amp;I457&amp;$J$1&amp;INT(I457*2.5)&amp;$J$2</f>
        <v>{3,100,2340,5850}</v>
      </c>
      <c r="O457">
        <v>450</v>
      </c>
      <c r="P457">
        <v>2</v>
      </c>
      <c r="Q457">
        <v>6</v>
      </c>
      <c r="R457">
        <v>13</v>
      </c>
      <c r="S457" s="14">
        <v>49892.582079289801</v>
      </c>
      <c r="T457" s="14">
        <v>0</v>
      </c>
      <c r="U457" s="14">
        <v>31208.787300577402</v>
      </c>
      <c r="V457">
        <v>1</v>
      </c>
      <c r="W457">
        <v>2</v>
      </c>
      <c r="X457">
        <v>3</v>
      </c>
      <c r="Y457">
        <f t="shared" ref="Y457:Y520" si="546">LEN(INT(S457))</f>
        <v>5</v>
      </c>
      <c r="Z457">
        <f t="shared" ref="Z457:Z520" si="547">LEN(INT(T457))</f>
        <v>1</v>
      </c>
      <c r="AA457">
        <f t="shared" ref="AA457:AA520" si="548">LEN(INT(U457))</f>
        <v>5</v>
      </c>
      <c r="AB457" t="e" vm="1">
        <f t="array" aca="1" ref="AB457" ca="1">_xlfn.SWITCH(Y457,1,1,2,5,3,10,4,50,5,100,6,1000,10000)</f>
        <v>#NAME?</v>
      </c>
      <c r="AC457" t="e" vm="1">
        <f t="array" aca="1" ref="AC457" ca="1">_xlfn.SWITCH(Z457,1,1,2,5,3,10,4,50,5,100,6,1000,10000)</f>
        <v>#NAME?</v>
      </c>
      <c r="AD457" t="e" vm="1">
        <f t="array" aca="1" ref="AD457" ca="1">_xlfn.SWITCH(AA457,1,1,2,5,3,10,4,50,5,100,6,1000,10000)</f>
        <v>#NAME?</v>
      </c>
      <c r="AE457" t="e" vm="2">
        <f t="shared" ca="1" si="537"/>
        <v>#NAME?</v>
      </c>
      <c r="AF457">
        <f t="shared" si="538"/>
        <v>0</v>
      </c>
      <c r="AG457" t="e" vm="2">
        <f t="shared" ca="1" si="539"/>
        <v>#NAME?</v>
      </c>
      <c r="AH457" t="e">
        <f t="array" aca="1" ref="AH457" ca="1">[1]!LKnum(AE457:AG457)</f>
        <v>#NAME?</v>
      </c>
      <c r="AI457">
        <f t="array" ref="AI457">SUMPRODUCT(([2]符文经济!$BA$6:$BA$205)*(Q457=[2]符文经济!$AU$6:$AU$205)*([2]符文经济!$AT$6:$AT$205=R457))</f>
        <v>0</v>
      </c>
    </row>
    <row r="458" spans="4:35" x14ac:dyDescent="0.2">
      <c r="D458">
        <f t="shared" si="540"/>
        <v>99785.164158579602</v>
      </c>
      <c r="E458">
        <f t="shared" si="540"/>
        <v>22174.480924128762</v>
      </c>
      <c r="F458">
        <f t="shared" si="540"/>
        <v>624175.7460115474</v>
      </c>
      <c r="G458">
        <f t="shared" si="541"/>
        <v>374</v>
      </c>
      <c r="H458">
        <f t="shared" si="542"/>
        <v>83</v>
      </c>
      <c r="I458">
        <f t="shared" si="543"/>
        <v>2340</v>
      </c>
      <c r="J458" t="str">
        <f t="shared" si="536"/>
        <v>{1,100,374,935}</v>
      </c>
      <c r="K458" t="str">
        <f t="shared" si="544"/>
        <v>{2,100,83,207}</v>
      </c>
      <c r="L458" t="str">
        <f t="shared" si="545"/>
        <v>{3,100,2340,5850}</v>
      </c>
      <c r="O458">
        <v>451</v>
      </c>
      <c r="P458">
        <v>3</v>
      </c>
      <c r="Q458">
        <v>6</v>
      </c>
      <c r="R458">
        <v>13</v>
      </c>
      <c r="S458" s="14">
        <v>0</v>
      </c>
      <c r="T458" s="14">
        <v>17739.584739303002</v>
      </c>
      <c r="U458" s="14">
        <v>208058.58200384901</v>
      </c>
      <c r="V458">
        <v>1</v>
      </c>
      <c r="W458">
        <v>2</v>
      </c>
      <c r="X458">
        <v>3</v>
      </c>
      <c r="Y458">
        <f t="shared" si="546"/>
        <v>1</v>
      </c>
      <c r="Z458">
        <f t="shared" si="547"/>
        <v>5</v>
      </c>
      <c r="AA458">
        <f t="shared" si="548"/>
        <v>6</v>
      </c>
      <c r="AB458" t="e" vm="1">
        <f t="array" aca="1" ref="AB458" ca="1">_xlfn.SWITCH(Y458,1,1,2,5,3,10,4,50,5,100,6,1000,10000)</f>
        <v>#NAME?</v>
      </c>
      <c r="AC458" t="e" vm="1">
        <f t="array" aca="1" ref="AC458" ca="1">_xlfn.SWITCH(Z458,1,1,2,5,3,10,4,50,5,100,6,1000,10000)</f>
        <v>#NAME?</v>
      </c>
      <c r="AD458" t="e" vm="1">
        <f t="array" aca="1" ref="AD458" ca="1">_xlfn.SWITCH(AA458,1,1,2,5,3,10,4,50,5,100,6,1000,10000)</f>
        <v>#NAME?</v>
      </c>
      <c r="AE458">
        <f t="shared" si="537"/>
        <v>0</v>
      </c>
      <c r="AF458" t="e" vm="2">
        <f t="shared" ca="1" si="538"/>
        <v>#NAME?</v>
      </c>
      <c r="AG458" t="e" vm="2">
        <f t="shared" ca="1" si="539"/>
        <v>#NAME?</v>
      </c>
      <c r="AH458" t="e">
        <f t="array" aca="1" ref="AH458" ca="1">[1]!LKnum(AE458:AG458)</f>
        <v>#NAME?</v>
      </c>
      <c r="AI458">
        <f t="array" ref="AI458">SUMPRODUCT(([2]符文经济!$BA$6:$BA$205)*(Q458=[2]符文经济!$AU$6:$AU$205)*([2]符文经济!$AT$6:$AT$205=R458))</f>
        <v>0</v>
      </c>
    </row>
    <row r="459" spans="4:35" x14ac:dyDescent="0.2">
      <c r="D459">
        <f t="shared" si="540"/>
        <v>99785.164158579602</v>
      </c>
      <c r="E459">
        <f t="shared" si="540"/>
        <v>22174.480924128762</v>
      </c>
      <c r="F459">
        <f t="shared" si="540"/>
        <v>624175.7460115474</v>
      </c>
      <c r="G459">
        <f t="shared" si="541"/>
        <v>374</v>
      </c>
      <c r="H459">
        <f t="shared" si="542"/>
        <v>83</v>
      </c>
      <c r="I459">
        <f t="shared" si="543"/>
        <v>2340</v>
      </c>
      <c r="J459" t="str">
        <f t="shared" si="536"/>
        <v>{1,100,374,935}</v>
      </c>
      <c r="K459" t="str">
        <f t="shared" si="544"/>
        <v>{2,100,83,207}</v>
      </c>
      <c r="L459" t="str">
        <f t="shared" si="545"/>
        <v>{3,100,2340,5850}</v>
      </c>
      <c r="O459">
        <v>452</v>
      </c>
      <c r="P459">
        <v>4</v>
      </c>
      <c r="Q459">
        <v>6</v>
      </c>
      <c r="R459">
        <v>13</v>
      </c>
      <c r="S459" s="14">
        <v>0</v>
      </c>
      <c r="T459" s="14">
        <v>2217.4480924128802</v>
      </c>
      <c r="U459" s="14">
        <v>384908.37670712097</v>
      </c>
      <c r="V459">
        <v>1</v>
      </c>
      <c r="W459">
        <v>2</v>
      </c>
      <c r="X459">
        <v>3</v>
      </c>
      <c r="Y459">
        <f t="shared" si="546"/>
        <v>1</v>
      </c>
      <c r="Z459">
        <f t="shared" si="547"/>
        <v>4</v>
      </c>
      <c r="AA459">
        <f t="shared" si="548"/>
        <v>6</v>
      </c>
      <c r="AB459" t="e" vm="1">
        <f t="array" aca="1" ref="AB459" ca="1">_xlfn.SWITCH(Y459,1,1,2,5,3,10,4,50,5,100,6,1000,10000)</f>
        <v>#NAME?</v>
      </c>
      <c r="AC459" t="e" vm="1">
        <f t="array" aca="1" ref="AC459" ca="1">_xlfn.SWITCH(Z459,1,1,2,5,3,10,4,50,5,100,6,1000,10000)</f>
        <v>#NAME?</v>
      </c>
      <c r="AD459" t="e" vm="1">
        <f t="array" aca="1" ref="AD459" ca="1">_xlfn.SWITCH(AA459,1,1,2,5,3,10,4,50,5,100,6,1000,10000)</f>
        <v>#NAME?</v>
      </c>
      <c r="AE459">
        <f t="shared" si="537"/>
        <v>0</v>
      </c>
      <c r="AF459" t="e" vm="2">
        <f t="shared" ca="1" si="538"/>
        <v>#NAME?</v>
      </c>
      <c r="AG459" t="e" vm="2">
        <f t="shared" ca="1" si="539"/>
        <v>#NAME?</v>
      </c>
      <c r="AH459" t="e">
        <f t="array" aca="1" ref="AH459" ca="1">[1]!LKnum(AE459:AG459)</f>
        <v>#NAME?</v>
      </c>
      <c r="AI459">
        <f t="array" ref="AI459">SUMPRODUCT(([2]符文经济!$BA$6:$BA$205)*(Q459=[2]符文经济!$AU$6:$AU$205)*([2]符文经济!$AT$6:$AT$205=R459))</f>
        <v>0</v>
      </c>
    </row>
    <row r="460" spans="4:35" x14ac:dyDescent="0.2">
      <c r="D460">
        <f t="shared" ref="D460" si="549">SUM(S460:S463)</f>
        <v>130575.7895143584</v>
      </c>
      <c r="E460">
        <f t="shared" ref="E460" si="550">SUM(T460:T463)</f>
        <v>29016.842114301882</v>
      </c>
      <c r="F460">
        <f t="shared" ref="F460" si="551">SUM(U460:U463)</f>
        <v>816777.13834941876</v>
      </c>
      <c r="G460">
        <f t="shared" si="541"/>
        <v>489</v>
      </c>
      <c r="H460">
        <f t="shared" si="542"/>
        <v>108</v>
      </c>
      <c r="I460">
        <f t="shared" si="543"/>
        <v>3062</v>
      </c>
      <c r="J460" t="str">
        <f t="shared" si="536"/>
        <v>{1,100,489,1222}</v>
      </c>
      <c r="K460" t="str">
        <f t="shared" si="544"/>
        <v>{2,100,108,270}</v>
      </c>
      <c r="L460" t="str">
        <f t="shared" si="545"/>
        <v>{3,100,3062,7655}</v>
      </c>
      <c r="O460">
        <v>453</v>
      </c>
      <c r="P460">
        <v>1</v>
      </c>
      <c r="Q460">
        <v>6</v>
      </c>
      <c r="R460">
        <v>14</v>
      </c>
      <c r="S460" s="14">
        <v>65287.894757179201</v>
      </c>
      <c r="T460" s="14">
        <v>2901.6842114301899</v>
      </c>
      <c r="U460" s="14">
        <v>0</v>
      </c>
      <c r="V460">
        <v>1</v>
      </c>
      <c r="W460">
        <v>2</v>
      </c>
      <c r="X460">
        <v>3</v>
      </c>
      <c r="Y460">
        <f t="shared" si="546"/>
        <v>5</v>
      </c>
      <c r="Z460">
        <f t="shared" si="547"/>
        <v>4</v>
      </c>
      <c r="AA460">
        <f t="shared" si="548"/>
        <v>1</v>
      </c>
      <c r="AB460" t="e" vm="1">
        <f t="array" aca="1" ref="AB460" ca="1">_xlfn.SWITCH(Y460,1,1,2,5,3,10,4,50,5,100,6,1000,10000)</f>
        <v>#NAME?</v>
      </c>
      <c r="AC460" t="e" vm="1">
        <f t="array" aca="1" ref="AC460" ca="1">_xlfn.SWITCH(Z460,1,1,2,5,3,10,4,50,5,100,6,1000,10000)</f>
        <v>#NAME?</v>
      </c>
      <c r="AD460" t="e" vm="1">
        <f t="array" aca="1" ref="AD460" ca="1">_xlfn.SWITCH(AA460,1,1,2,5,3,10,4,50,5,100,6,1000,10000)</f>
        <v>#NAME?</v>
      </c>
      <c r="AE460" t="e" vm="2">
        <f t="shared" ca="1" si="537"/>
        <v>#NAME?</v>
      </c>
      <c r="AF460" t="e" vm="2">
        <f t="shared" ca="1" si="538"/>
        <v>#NAME?</v>
      </c>
      <c r="AG460">
        <f t="shared" si="539"/>
        <v>0</v>
      </c>
      <c r="AH460" t="e">
        <f t="array" aca="1" ref="AH460" ca="1">[1]!LKnum(AE460:AG460)</f>
        <v>#NAME?</v>
      </c>
      <c r="AI460">
        <f t="array" ref="AI460">SUMPRODUCT(([2]符文经济!$BA$6:$BA$205)*(Q460=[2]符文经济!$AU$6:$AU$205)*([2]符文经济!$AT$6:$AT$205=R460))</f>
        <v>0</v>
      </c>
    </row>
    <row r="461" spans="4:35" x14ac:dyDescent="0.2">
      <c r="D461">
        <f t="shared" ref="D461:F463" si="552">D460</f>
        <v>130575.7895143584</v>
      </c>
      <c r="E461">
        <f t="shared" si="552"/>
        <v>29016.842114301882</v>
      </c>
      <c r="F461">
        <f t="shared" si="552"/>
        <v>816777.13834941876</v>
      </c>
      <c r="G461">
        <f t="shared" si="541"/>
        <v>489</v>
      </c>
      <c r="H461">
        <f t="shared" si="542"/>
        <v>108</v>
      </c>
      <c r="I461">
        <f t="shared" si="543"/>
        <v>3062</v>
      </c>
      <c r="J461" t="str">
        <f t="shared" si="536"/>
        <v>{1,100,489,1222}</v>
      </c>
      <c r="K461" t="str">
        <f t="shared" si="544"/>
        <v>{2,100,108,270}</v>
      </c>
      <c r="L461" t="str">
        <f t="shared" si="545"/>
        <v>{3,100,3062,7655}</v>
      </c>
      <c r="O461">
        <v>454</v>
      </c>
      <c r="P461">
        <v>2</v>
      </c>
      <c r="Q461">
        <v>6</v>
      </c>
      <c r="R461">
        <v>14</v>
      </c>
      <c r="S461" s="14">
        <v>65287.894757179201</v>
      </c>
      <c r="T461" s="14">
        <v>0</v>
      </c>
      <c r="U461" s="14">
        <v>40838.856917470897</v>
      </c>
      <c r="V461">
        <v>1</v>
      </c>
      <c r="W461">
        <v>2</v>
      </c>
      <c r="X461">
        <v>3</v>
      </c>
      <c r="Y461">
        <f t="shared" si="546"/>
        <v>5</v>
      </c>
      <c r="Z461">
        <f t="shared" si="547"/>
        <v>1</v>
      </c>
      <c r="AA461">
        <f t="shared" si="548"/>
        <v>5</v>
      </c>
      <c r="AB461" t="e" vm="1">
        <f t="array" aca="1" ref="AB461" ca="1">_xlfn.SWITCH(Y461,1,1,2,5,3,10,4,50,5,100,6,1000,10000)</f>
        <v>#NAME?</v>
      </c>
      <c r="AC461" t="e" vm="1">
        <f t="array" aca="1" ref="AC461" ca="1">_xlfn.SWITCH(Z461,1,1,2,5,3,10,4,50,5,100,6,1000,10000)</f>
        <v>#NAME?</v>
      </c>
      <c r="AD461" t="e" vm="1">
        <f t="array" aca="1" ref="AD461" ca="1">_xlfn.SWITCH(AA461,1,1,2,5,3,10,4,50,5,100,6,1000,10000)</f>
        <v>#NAME?</v>
      </c>
      <c r="AE461" t="e" vm="2">
        <f t="shared" ca="1" si="537"/>
        <v>#NAME?</v>
      </c>
      <c r="AF461">
        <f t="shared" si="538"/>
        <v>0</v>
      </c>
      <c r="AG461" t="e" vm="2">
        <f t="shared" ca="1" si="539"/>
        <v>#NAME?</v>
      </c>
      <c r="AH461" t="e">
        <f t="array" aca="1" ref="AH461" ca="1">[1]!LKnum(AE461:AG461)</f>
        <v>#NAME?</v>
      </c>
      <c r="AI461">
        <f t="array" ref="AI461">SUMPRODUCT(([2]符文经济!$BA$6:$BA$205)*(Q461=[2]符文经济!$AU$6:$AU$205)*([2]符文经济!$AT$6:$AT$205=R461))</f>
        <v>0</v>
      </c>
    </row>
    <row r="462" spans="4:35" x14ac:dyDescent="0.2">
      <c r="D462">
        <f t="shared" si="552"/>
        <v>130575.7895143584</v>
      </c>
      <c r="E462">
        <f t="shared" si="552"/>
        <v>29016.842114301882</v>
      </c>
      <c r="F462">
        <f t="shared" si="552"/>
        <v>816777.13834941876</v>
      </c>
      <c r="G462">
        <f t="shared" si="541"/>
        <v>489</v>
      </c>
      <c r="H462">
        <f t="shared" si="542"/>
        <v>108</v>
      </c>
      <c r="I462">
        <f t="shared" si="543"/>
        <v>3062</v>
      </c>
      <c r="J462" t="str">
        <f t="shared" si="536"/>
        <v>{1,100,489,1222}</v>
      </c>
      <c r="K462" t="str">
        <f t="shared" si="544"/>
        <v>{2,100,108,270}</v>
      </c>
      <c r="L462" t="str">
        <f t="shared" si="545"/>
        <v>{3,100,3062,7655}</v>
      </c>
      <c r="O462">
        <v>455</v>
      </c>
      <c r="P462">
        <v>3</v>
      </c>
      <c r="Q462">
        <v>6</v>
      </c>
      <c r="R462">
        <v>14</v>
      </c>
      <c r="S462" s="14">
        <v>0</v>
      </c>
      <c r="T462" s="14">
        <v>23213.473691441501</v>
      </c>
      <c r="U462" s="14">
        <v>272259.04611647298</v>
      </c>
      <c r="V462">
        <v>1</v>
      </c>
      <c r="W462">
        <v>2</v>
      </c>
      <c r="X462">
        <v>3</v>
      </c>
      <c r="Y462">
        <f t="shared" si="546"/>
        <v>1</v>
      </c>
      <c r="Z462">
        <f t="shared" si="547"/>
        <v>5</v>
      </c>
      <c r="AA462">
        <f t="shared" si="548"/>
        <v>6</v>
      </c>
      <c r="AB462" t="e" vm="1">
        <f t="array" aca="1" ref="AB462" ca="1">_xlfn.SWITCH(Y462,1,1,2,5,3,10,4,50,5,100,6,1000,10000)</f>
        <v>#NAME?</v>
      </c>
      <c r="AC462" t="e" vm="1">
        <f t="array" aca="1" ref="AC462" ca="1">_xlfn.SWITCH(Z462,1,1,2,5,3,10,4,50,5,100,6,1000,10000)</f>
        <v>#NAME?</v>
      </c>
      <c r="AD462" t="e" vm="1">
        <f t="array" aca="1" ref="AD462" ca="1">_xlfn.SWITCH(AA462,1,1,2,5,3,10,4,50,5,100,6,1000,10000)</f>
        <v>#NAME?</v>
      </c>
      <c r="AE462">
        <f t="shared" si="537"/>
        <v>0</v>
      </c>
      <c r="AF462" t="e" vm="2">
        <f t="shared" ca="1" si="538"/>
        <v>#NAME?</v>
      </c>
      <c r="AG462" t="e" vm="2">
        <f t="shared" ca="1" si="539"/>
        <v>#NAME?</v>
      </c>
      <c r="AH462" t="e">
        <f t="array" aca="1" ref="AH462" ca="1">[1]!LKnum(AE462:AG462)</f>
        <v>#NAME?</v>
      </c>
      <c r="AI462">
        <f t="array" ref="AI462">SUMPRODUCT(([2]符文经济!$BA$6:$BA$205)*(Q462=[2]符文经济!$AU$6:$AU$205)*([2]符文经济!$AT$6:$AT$205=R462))</f>
        <v>0</v>
      </c>
    </row>
    <row r="463" spans="4:35" x14ac:dyDescent="0.2">
      <c r="D463">
        <f t="shared" si="552"/>
        <v>130575.7895143584</v>
      </c>
      <c r="E463">
        <f t="shared" si="552"/>
        <v>29016.842114301882</v>
      </c>
      <c r="F463">
        <f t="shared" si="552"/>
        <v>816777.13834941876</v>
      </c>
      <c r="G463">
        <f t="shared" si="541"/>
        <v>489</v>
      </c>
      <c r="H463">
        <f t="shared" si="542"/>
        <v>108</v>
      </c>
      <c r="I463">
        <f t="shared" si="543"/>
        <v>3062</v>
      </c>
      <c r="J463" t="str">
        <f t="shared" si="536"/>
        <v>{1,100,489,1222}</v>
      </c>
      <c r="K463" t="str">
        <f t="shared" si="544"/>
        <v>{2,100,108,270}</v>
      </c>
      <c r="L463" t="str">
        <f t="shared" si="545"/>
        <v>{3,100,3062,7655}</v>
      </c>
      <c r="O463">
        <v>456</v>
      </c>
      <c r="P463">
        <v>4</v>
      </c>
      <c r="Q463">
        <v>6</v>
      </c>
      <c r="R463">
        <v>14</v>
      </c>
      <c r="S463" s="14">
        <v>0</v>
      </c>
      <c r="T463" s="14">
        <v>2901.6842114301899</v>
      </c>
      <c r="U463" s="14">
        <v>503679.23531547497</v>
      </c>
      <c r="V463">
        <v>1</v>
      </c>
      <c r="W463">
        <v>2</v>
      </c>
      <c r="X463">
        <v>3</v>
      </c>
      <c r="Y463">
        <f t="shared" si="546"/>
        <v>1</v>
      </c>
      <c r="Z463">
        <f t="shared" si="547"/>
        <v>4</v>
      </c>
      <c r="AA463">
        <f t="shared" si="548"/>
        <v>6</v>
      </c>
      <c r="AB463" t="e" vm="1">
        <f t="array" aca="1" ref="AB463" ca="1">_xlfn.SWITCH(Y463,1,1,2,5,3,10,4,50,5,100,6,1000,10000)</f>
        <v>#NAME?</v>
      </c>
      <c r="AC463" t="e" vm="1">
        <f t="array" aca="1" ref="AC463" ca="1">_xlfn.SWITCH(Z463,1,1,2,5,3,10,4,50,5,100,6,1000,10000)</f>
        <v>#NAME?</v>
      </c>
      <c r="AD463" t="e" vm="1">
        <f t="array" aca="1" ref="AD463" ca="1">_xlfn.SWITCH(AA463,1,1,2,5,3,10,4,50,5,100,6,1000,10000)</f>
        <v>#NAME?</v>
      </c>
      <c r="AE463">
        <f t="shared" si="537"/>
        <v>0</v>
      </c>
      <c r="AF463" t="e" vm="2">
        <f t="shared" ca="1" si="538"/>
        <v>#NAME?</v>
      </c>
      <c r="AG463" t="e" vm="2">
        <f t="shared" ca="1" si="539"/>
        <v>#NAME?</v>
      </c>
      <c r="AH463" t="e">
        <f t="array" aca="1" ref="AH463" ca="1">[1]!LKnum(AE463:AG463)</f>
        <v>#NAME?</v>
      </c>
      <c r="AI463">
        <f t="array" ref="AI463">SUMPRODUCT(([2]符文经济!$BA$6:$BA$205)*(Q463=[2]符文经济!$AU$6:$AU$205)*([2]符文经济!$AT$6:$AT$205=R463))</f>
        <v>0</v>
      </c>
    </row>
    <row r="464" spans="4:35" x14ac:dyDescent="0.2">
      <c r="D464">
        <f t="shared" ref="D464" si="553">SUM(S464:S467)</f>
        <v>170786.00819934081</v>
      </c>
      <c r="E464">
        <f t="shared" ref="E464" si="554">SUM(T464:T467)</f>
        <v>37952.446266520135</v>
      </c>
      <c r="F464">
        <f t="shared" ref="F464" si="555">SUM(U464:U467)</f>
        <v>1068299.9319091905</v>
      </c>
      <c r="G464">
        <f t="shared" si="541"/>
        <v>640</v>
      </c>
      <c r="H464">
        <f t="shared" si="542"/>
        <v>142</v>
      </c>
      <c r="I464">
        <f t="shared" si="543"/>
        <v>4006</v>
      </c>
      <c r="J464" t="str">
        <f t="shared" si="536"/>
        <v>{1,100,640,1600}</v>
      </c>
      <c r="K464" t="str">
        <f t="shared" si="544"/>
        <v>{2,100,142,355}</v>
      </c>
      <c r="L464" t="str">
        <f t="shared" si="545"/>
        <v>{3,100,4006,10015}</v>
      </c>
      <c r="O464">
        <v>457</v>
      </c>
      <c r="P464">
        <v>1</v>
      </c>
      <c r="Q464">
        <v>6</v>
      </c>
      <c r="R464">
        <v>15</v>
      </c>
      <c r="S464" s="14">
        <v>85393.004099670405</v>
      </c>
      <c r="T464" s="14">
        <v>3795.2446266520201</v>
      </c>
      <c r="U464" s="14">
        <v>0</v>
      </c>
      <c r="V464">
        <v>1</v>
      </c>
      <c r="W464">
        <v>2</v>
      </c>
      <c r="X464">
        <v>3</v>
      </c>
      <c r="Y464">
        <f t="shared" si="546"/>
        <v>5</v>
      </c>
      <c r="Z464">
        <f t="shared" si="547"/>
        <v>4</v>
      </c>
      <c r="AA464">
        <f t="shared" si="548"/>
        <v>1</v>
      </c>
      <c r="AB464" t="e" vm="1">
        <f t="array" aca="1" ref="AB464" ca="1">_xlfn.SWITCH(Y464,1,1,2,5,3,10,4,50,5,100,6,1000,10000)</f>
        <v>#NAME?</v>
      </c>
      <c r="AC464" t="e" vm="1">
        <f t="array" aca="1" ref="AC464" ca="1">_xlfn.SWITCH(Z464,1,1,2,5,3,10,4,50,5,100,6,1000,10000)</f>
        <v>#NAME?</v>
      </c>
      <c r="AD464" t="e" vm="1">
        <f t="array" aca="1" ref="AD464" ca="1">_xlfn.SWITCH(AA464,1,1,2,5,3,10,4,50,5,100,6,1000,10000)</f>
        <v>#NAME?</v>
      </c>
      <c r="AE464" t="e" vm="2">
        <f t="shared" ca="1" si="537"/>
        <v>#NAME?</v>
      </c>
      <c r="AF464" t="e" vm="2">
        <f t="shared" ca="1" si="538"/>
        <v>#NAME?</v>
      </c>
      <c r="AG464">
        <f t="shared" si="539"/>
        <v>0</v>
      </c>
      <c r="AH464" t="e">
        <f t="array" aca="1" ref="AH464" ca="1">[1]!LKnum(AE464:AG464)</f>
        <v>#NAME?</v>
      </c>
      <c r="AI464">
        <f t="array" ref="AI464">SUMPRODUCT(([2]符文经济!$BA$6:$BA$205)*(Q464=[2]符文经济!$AU$6:$AU$205)*([2]符文经济!$AT$6:$AT$205=R464))</f>
        <v>0</v>
      </c>
    </row>
    <row r="465" spans="4:35" x14ac:dyDescent="0.2">
      <c r="D465">
        <f t="shared" ref="D465:F467" si="556">D464</f>
        <v>170786.00819934081</v>
      </c>
      <c r="E465">
        <f t="shared" si="556"/>
        <v>37952.446266520135</v>
      </c>
      <c r="F465">
        <f t="shared" si="556"/>
        <v>1068299.9319091905</v>
      </c>
      <c r="G465">
        <f t="shared" si="541"/>
        <v>640</v>
      </c>
      <c r="H465">
        <f t="shared" si="542"/>
        <v>142</v>
      </c>
      <c r="I465">
        <f t="shared" si="543"/>
        <v>4006</v>
      </c>
      <c r="J465" t="str">
        <f t="shared" si="536"/>
        <v>{1,100,640,1600}</v>
      </c>
      <c r="K465" t="str">
        <f t="shared" si="544"/>
        <v>{2,100,142,355}</v>
      </c>
      <c r="L465" t="str">
        <f t="shared" si="545"/>
        <v>{3,100,4006,10015}</v>
      </c>
      <c r="O465">
        <v>458</v>
      </c>
      <c r="P465">
        <v>2</v>
      </c>
      <c r="Q465">
        <v>6</v>
      </c>
      <c r="R465">
        <v>15</v>
      </c>
      <c r="S465" s="14">
        <v>85393.004099670405</v>
      </c>
      <c r="T465" s="14">
        <v>0</v>
      </c>
      <c r="U465" s="14">
        <v>53414.996595459503</v>
      </c>
      <c r="V465">
        <v>1</v>
      </c>
      <c r="W465">
        <v>2</v>
      </c>
      <c r="X465">
        <v>3</v>
      </c>
      <c r="Y465">
        <f t="shared" si="546"/>
        <v>5</v>
      </c>
      <c r="Z465">
        <f t="shared" si="547"/>
        <v>1</v>
      </c>
      <c r="AA465">
        <f t="shared" si="548"/>
        <v>5</v>
      </c>
      <c r="AB465" t="e" vm="1">
        <f t="array" aca="1" ref="AB465" ca="1">_xlfn.SWITCH(Y465,1,1,2,5,3,10,4,50,5,100,6,1000,10000)</f>
        <v>#NAME?</v>
      </c>
      <c r="AC465" t="e" vm="1">
        <f t="array" aca="1" ref="AC465" ca="1">_xlfn.SWITCH(Z465,1,1,2,5,3,10,4,50,5,100,6,1000,10000)</f>
        <v>#NAME?</v>
      </c>
      <c r="AD465" t="e" vm="1">
        <f t="array" aca="1" ref="AD465" ca="1">_xlfn.SWITCH(AA465,1,1,2,5,3,10,4,50,5,100,6,1000,10000)</f>
        <v>#NAME?</v>
      </c>
      <c r="AE465" t="e" vm="2">
        <f t="shared" ca="1" si="537"/>
        <v>#NAME?</v>
      </c>
      <c r="AF465">
        <f t="shared" si="538"/>
        <v>0</v>
      </c>
      <c r="AG465" t="e" vm="2">
        <f t="shared" ca="1" si="539"/>
        <v>#NAME?</v>
      </c>
      <c r="AH465" t="e">
        <f t="array" aca="1" ref="AH465" ca="1">[1]!LKnum(AE465:AG465)</f>
        <v>#NAME?</v>
      </c>
      <c r="AI465">
        <f t="array" ref="AI465">SUMPRODUCT(([2]符文经济!$BA$6:$BA$205)*(Q465=[2]符文经济!$AU$6:$AU$205)*([2]符文经济!$AT$6:$AT$205=R465))</f>
        <v>0</v>
      </c>
    </row>
    <row r="466" spans="4:35" x14ac:dyDescent="0.2">
      <c r="D466">
        <f t="shared" si="556"/>
        <v>170786.00819934081</v>
      </c>
      <c r="E466">
        <f t="shared" si="556"/>
        <v>37952.446266520135</v>
      </c>
      <c r="F466">
        <f t="shared" si="556"/>
        <v>1068299.9319091905</v>
      </c>
      <c r="G466">
        <f t="shared" si="541"/>
        <v>640</v>
      </c>
      <c r="H466">
        <f t="shared" si="542"/>
        <v>142</v>
      </c>
      <c r="I466">
        <f t="shared" si="543"/>
        <v>4006</v>
      </c>
      <c r="J466" t="str">
        <f t="shared" si="536"/>
        <v>{1,100,640,1600}</v>
      </c>
      <c r="K466" t="str">
        <f t="shared" si="544"/>
        <v>{2,100,142,355}</v>
      </c>
      <c r="L466" t="str">
        <f t="shared" si="545"/>
        <v>{3,100,4006,10015}</v>
      </c>
      <c r="O466">
        <v>459</v>
      </c>
      <c r="P466">
        <v>3</v>
      </c>
      <c r="Q466">
        <v>6</v>
      </c>
      <c r="R466">
        <v>15</v>
      </c>
      <c r="S466" s="14">
        <v>0</v>
      </c>
      <c r="T466" s="14">
        <v>30361.957013216099</v>
      </c>
      <c r="U466" s="14">
        <v>356099.97730306297</v>
      </c>
      <c r="V466">
        <v>1</v>
      </c>
      <c r="W466">
        <v>2</v>
      </c>
      <c r="X466">
        <v>3</v>
      </c>
      <c r="Y466">
        <f t="shared" si="546"/>
        <v>1</v>
      </c>
      <c r="Z466">
        <f t="shared" si="547"/>
        <v>5</v>
      </c>
      <c r="AA466">
        <f t="shared" si="548"/>
        <v>6</v>
      </c>
      <c r="AB466" t="e" vm="1">
        <f t="array" aca="1" ref="AB466" ca="1">_xlfn.SWITCH(Y466,1,1,2,5,3,10,4,50,5,100,6,1000,10000)</f>
        <v>#NAME?</v>
      </c>
      <c r="AC466" t="e" vm="1">
        <f t="array" aca="1" ref="AC466" ca="1">_xlfn.SWITCH(Z466,1,1,2,5,3,10,4,50,5,100,6,1000,10000)</f>
        <v>#NAME?</v>
      </c>
      <c r="AD466" t="e" vm="1">
        <f t="array" aca="1" ref="AD466" ca="1">_xlfn.SWITCH(AA466,1,1,2,5,3,10,4,50,5,100,6,1000,10000)</f>
        <v>#NAME?</v>
      </c>
      <c r="AE466">
        <f t="shared" si="537"/>
        <v>0</v>
      </c>
      <c r="AF466" t="e" vm="2">
        <f t="shared" ca="1" si="538"/>
        <v>#NAME?</v>
      </c>
      <c r="AG466" t="e" vm="2">
        <f t="shared" ca="1" si="539"/>
        <v>#NAME?</v>
      </c>
      <c r="AH466" t="e">
        <f t="array" aca="1" ref="AH466" ca="1">[1]!LKnum(AE466:AG466)</f>
        <v>#NAME?</v>
      </c>
      <c r="AI466">
        <f t="array" ref="AI466">SUMPRODUCT(([2]符文经济!$BA$6:$BA$205)*(Q466=[2]符文经济!$AU$6:$AU$205)*([2]符文经济!$AT$6:$AT$205=R466))</f>
        <v>0</v>
      </c>
    </row>
    <row r="467" spans="4:35" x14ac:dyDescent="0.2">
      <c r="D467">
        <f t="shared" si="556"/>
        <v>170786.00819934081</v>
      </c>
      <c r="E467">
        <f t="shared" si="556"/>
        <v>37952.446266520135</v>
      </c>
      <c r="F467">
        <f t="shared" si="556"/>
        <v>1068299.9319091905</v>
      </c>
      <c r="G467">
        <f t="shared" si="541"/>
        <v>640</v>
      </c>
      <c r="H467">
        <f t="shared" si="542"/>
        <v>142</v>
      </c>
      <c r="I467">
        <f t="shared" si="543"/>
        <v>4006</v>
      </c>
      <c r="J467" t="str">
        <f t="shared" si="536"/>
        <v>{1,100,640,1600}</v>
      </c>
      <c r="K467" t="str">
        <f t="shared" si="544"/>
        <v>{2,100,142,355}</v>
      </c>
      <c r="L467" t="str">
        <f t="shared" si="545"/>
        <v>{3,100,4006,10015}</v>
      </c>
      <c r="O467">
        <v>460</v>
      </c>
      <c r="P467">
        <v>4</v>
      </c>
      <c r="Q467">
        <v>6</v>
      </c>
      <c r="R467">
        <v>15</v>
      </c>
      <c r="S467" s="14">
        <v>0</v>
      </c>
      <c r="T467" s="14">
        <v>3795.2446266520201</v>
      </c>
      <c r="U467" s="14">
        <v>658784.95801066805</v>
      </c>
      <c r="V467">
        <v>1</v>
      </c>
      <c r="W467">
        <v>2</v>
      </c>
      <c r="X467">
        <v>3</v>
      </c>
      <c r="Y467">
        <f t="shared" si="546"/>
        <v>1</v>
      </c>
      <c r="Z467">
        <f t="shared" si="547"/>
        <v>4</v>
      </c>
      <c r="AA467">
        <f t="shared" si="548"/>
        <v>6</v>
      </c>
      <c r="AB467" t="e" vm="1">
        <f t="array" aca="1" ref="AB467" ca="1">_xlfn.SWITCH(Y467,1,1,2,5,3,10,4,50,5,100,6,1000,10000)</f>
        <v>#NAME?</v>
      </c>
      <c r="AC467" t="e" vm="1">
        <f t="array" aca="1" ref="AC467" ca="1">_xlfn.SWITCH(Z467,1,1,2,5,3,10,4,50,5,100,6,1000,10000)</f>
        <v>#NAME?</v>
      </c>
      <c r="AD467" t="e" vm="1">
        <f t="array" aca="1" ref="AD467" ca="1">_xlfn.SWITCH(AA467,1,1,2,5,3,10,4,50,5,100,6,1000,10000)</f>
        <v>#NAME?</v>
      </c>
      <c r="AE467">
        <f t="shared" si="537"/>
        <v>0</v>
      </c>
      <c r="AF467" t="e" vm="2">
        <f t="shared" ca="1" si="538"/>
        <v>#NAME?</v>
      </c>
      <c r="AG467" t="e" vm="2">
        <f t="shared" ca="1" si="539"/>
        <v>#NAME?</v>
      </c>
      <c r="AH467" t="e">
        <f t="array" aca="1" ref="AH467" ca="1">[1]!LKnum(AE467:AG467)</f>
        <v>#NAME?</v>
      </c>
      <c r="AI467">
        <f t="array" ref="AI467">SUMPRODUCT(([2]符文经济!$BA$6:$BA$205)*(Q467=[2]符文经济!$AU$6:$AU$205)*([2]符文经济!$AT$6:$AT$205=R467))</f>
        <v>0</v>
      </c>
    </row>
    <row r="468" spans="4:35" x14ac:dyDescent="0.2">
      <c r="D468">
        <f t="shared" ref="D468" si="557">SUM(S468:S471)</f>
        <v>223276.807449988</v>
      </c>
      <c r="E468">
        <f t="shared" ref="E468" si="558">SUM(T468:T471)</f>
        <v>49617.0683222195</v>
      </c>
      <c r="F468">
        <f t="shared" ref="F468" si="559">SUM(U468:U471)</f>
        <v>1396640.162215841</v>
      </c>
      <c r="G468">
        <f t="shared" si="541"/>
        <v>837</v>
      </c>
      <c r="H468">
        <f t="shared" si="542"/>
        <v>186</v>
      </c>
      <c r="I468">
        <f t="shared" si="543"/>
        <v>5237</v>
      </c>
      <c r="J468" t="str">
        <f t="shared" si="536"/>
        <v>{1,100,837,2092}</v>
      </c>
      <c r="K468" t="str">
        <f t="shared" si="544"/>
        <v>{2,100,186,465}</v>
      </c>
      <c r="L468" t="str">
        <f t="shared" si="545"/>
        <v>{3,100,5237,13092}</v>
      </c>
      <c r="O468">
        <v>461</v>
      </c>
      <c r="P468">
        <v>1</v>
      </c>
      <c r="Q468">
        <v>6</v>
      </c>
      <c r="R468">
        <v>16</v>
      </c>
      <c r="S468" s="14">
        <v>111638.403724994</v>
      </c>
      <c r="T468" s="14">
        <v>4961.7068322219502</v>
      </c>
      <c r="U468" s="14">
        <v>0</v>
      </c>
      <c r="V468">
        <v>1</v>
      </c>
      <c r="W468">
        <v>2</v>
      </c>
      <c r="X468">
        <v>3</v>
      </c>
      <c r="Y468">
        <f t="shared" si="546"/>
        <v>6</v>
      </c>
      <c r="Z468">
        <f t="shared" si="547"/>
        <v>4</v>
      </c>
      <c r="AA468">
        <f t="shared" si="548"/>
        <v>1</v>
      </c>
      <c r="AB468" t="e" vm="1">
        <f t="array" aca="1" ref="AB468" ca="1">_xlfn.SWITCH(Y468,1,1,2,5,3,10,4,50,5,100,6,1000,10000)</f>
        <v>#NAME?</v>
      </c>
      <c r="AC468" t="e" vm="1">
        <f t="array" aca="1" ref="AC468" ca="1">_xlfn.SWITCH(Z468,1,1,2,5,3,10,4,50,5,100,6,1000,10000)</f>
        <v>#NAME?</v>
      </c>
      <c r="AD468" t="e" vm="1">
        <f t="array" aca="1" ref="AD468" ca="1">_xlfn.SWITCH(AA468,1,1,2,5,3,10,4,50,5,100,6,1000,10000)</f>
        <v>#NAME?</v>
      </c>
      <c r="AE468" t="e" vm="2">
        <f t="shared" ca="1" si="537"/>
        <v>#NAME?</v>
      </c>
      <c r="AF468" t="e" vm="2">
        <f t="shared" ca="1" si="538"/>
        <v>#NAME?</v>
      </c>
      <c r="AG468">
        <f t="shared" si="539"/>
        <v>0</v>
      </c>
      <c r="AH468" t="e">
        <f t="array" aca="1" ref="AH468" ca="1">[1]!LKnum(AE468:AG468)</f>
        <v>#NAME?</v>
      </c>
      <c r="AI468">
        <f t="array" ref="AI468">SUMPRODUCT(([2]符文经济!$BA$6:$BA$205)*(Q468=[2]符文经济!$AU$6:$AU$205)*([2]符文经济!$AT$6:$AT$205=R468))</f>
        <v>0</v>
      </c>
    </row>
    <row r="469" spans="4:35" x14ac:dyDescent="0.2">
      <c r="D469">
        <f t="shared" ref="D469:F471" si="560">D468</f>
        <v>223276.807449988</v>
      </c>
      <c r="E469">
        <f t="shared" si="560"/>
        <v>49617.0683222195</v>
      </c>
      <c r="F469">
        <f t="shared" si="560"/>
        <v>1396640.162215841</v>
      </c>
      <c r="G469">
        <f t="shared" si="541"/>
        <v>837</v>
      </c>
      <c r="H469">
        <f t="shared" si="542"/>
        <v>186</v>
      </c>
      <c r="I469">
        <f t="shared" si="543"/>
        <v>5237</v>
      </c>
      <c r="J469" t="str">
        <f t="shared" si="536"/>
        <v>{1,100,837,2092}</v>
      </c>
      <c r="K469" t="str">
        <f t="shared" si="544"/>
        <v>{2,100,186,465}</v>
      </c>
      <c r="L469" t="str">
        <f t="shared" si="545"/>
        <v>{3,100,5237,13092}</v>
      </c>
      <c r="O469">
        <v>462</v>
      </c>
      <c r="P469">
        <v>2</v>
      </c>
      <c r="Q469">
        <v>6</v>
      </c>
      <c r="R469">
        <v>16</v>
      </c>
      <c r="S469" s="14">
        <v>111638.403724994</v>
      </c>
      <c r="T469" s="14">
        <v>0</v>
      </c>
      <c r="U469" s="14">
        <v>69832.008110791998</v>
      </c>
      <c r="V469">
        <v>1</v>
      </c>
      <c r="W469">
        <v>2</v>
      </c>
      <c r="X469">
        <v>3</v>
      </c>
      <c r="Y469">
        <f t="shared" si="546"/>
        <v>6</v>
      </c>
      <c r="Z469">
        <f t="shared" si="547"/>
        <v>1</v>
      </c>
      <c r="AA469">
        <f t="shared" si="548"/>
        <v>5</v>
      </c>
      <c r="AB469" t="e" vm="1">
        <f t="array" aca="1" ref="AB469" ca="1">_xlfn.SWITCH(Y469,1,1,2,5,3,10,4,50,5,100,6,1000,10000)</f>
        <v>#NAME?</v>
      </c>
      <c r="AC469" t="e" vm="1">
        <f t="array" aca="1" ref="AC469" ca="1">_xlfn.SWITCH(Z469,1,1,2,5,3,10,4,50,5,100,6,1000,10000)</f>
        <v>#NAME?</v>
      </c>
      <c r="AD469" t="e" vm="1">
        <f t="array" aca="1" ref="AD469" ca="1">_xlfn.SWITCH(AA469,1,1,2,5,3,10,4,50,5,100,6,1000,10000)</f>
        <v>#NAME?</v>
      </c>
      <c r="AE469" t="e" vm="2">
        <f t="shared" ca="1" si="537"/>
        <v>#NAME?</v>
      </c>
      <c r="AF469">
        <f t="shared" si="538"/>
        <v>0</v>
      </c>
      <c r="AG469" t="e" vm="2">
        <f t="shared" ca="1" si="539"/>
        <v>#NAME?</v>
      </c>
      <c r="AH469" t="e">
        <f t="array" aca="1" ref="AH469" ca="1">[1]!LKnum(AE469:AG469)</f>
        <v>#NAME?</v>
      </c>
      <c r="AI469">
        <f t="array" ref="AI469">SUMPRODUCT(([2]符文经济!$BA$6:$BA$205)*(Q469=[2]符文经济!$AU$6:$AU$205)*([2]符文经济!$AT$6:$AT$205=R469))</f>
        <v>0</v>
      </c>
    </row>
    <row r="470" spans="4:35" x14ac:dyDescent="0.2">
      <c r="D470">
        <f t="shared" si="560"/>
        <v>223276.807449988</v>
      </c>
      <c r="E470">
        <f t="shared" si="560"/>
        <v>49617.0683222195</v>
      </c>
      <c r="F470">
        <f t="shared" si="560"/>
        <v>1396640.162215841</v>
      </c>
      <c r="G470">
        <f t="shared" si="541"/>
        <v>837</v>
      </c>
      <c r="H470">
        <f t="shared" si="542"/>
        <v>186</v>
      </c>
      <c r="I470">
        <f t="shared" si="543"/>
        <v>5237</v>
      </c>
      <c r="J470" t="str">
        <f t="shared" si="536"/>
        <v>{1,100,837,2092}</v>
      </c>
      <c r="K470" t="str">
        <f t="shared" si="544"/>
        <v>{2,100,186,465}</v>
      </c>
      <c r="L470" t="str">
        <f t="shared" si="545"/>
        <v>{3,100,5237,13092}</v>
      </c>
      <c r="O470">
        <v>463</v>
      </c>
      <c r="P470">
        <v>3</v>
      </c>
      <c r="Q470">
        <v>6</v>
      </c>
      <c r="R470">
        <v>16</v>
      </c>
      <c r="S470" s="14">
        <v>0</v>
      </c>
      <c r="T470" s="14">
        <v>39693.654657775602</v>
      </c>
      <c r="U470" s="14">
        <v>465546.72073861398</v>
      </c>
      <c r="V470">
        <v>1</v>
      </c>
      <c r="W470">
        <v>2</v>
      </c>
      <c r="X470">
        <v>3</v>
      </c>
      <c r="Y470">
        <f t="shared" si="546"/>
        <v>1</v>
      </c>
      <c r="Z470">
        <f t="shared" si="547"/>
        <v>5</v>
      </c>
      <c r="AA470">
        <f t="shared" si="548"/>
        <v>6</v>
      </c>
      <c r="AB470" t="e" vm="1">
        <f t="array" aca="1" ref="AB470" ca="1">_xlfn.SWITCH(Y470,1,1,2,5,3,10,4,50,5,100,6,1000,10000)</f>
        <v>#NAME?</v>
      </c>
      <c r="AC470" t="e" vm="1">
        <f t="array" aca="1" ref="AC470" ca="1">_xlfn.SWITCH(Z470,1,1,2,5,3,10,4,50,5,100,6,1000,10000)</f>
        <v>#NAME?</v>
      </c>
      <c r="AD470" t="e" vm="1">
        <f t="array" aca="1" ref="AD470" ca="1">_xlfn.SWITCH(AA470,1,1,2,5,3,10,4,50,5,100,6,1000,10000)</f>
        <v>#NAME?</v>
      </c>
      <c r="AE470">
        <f t="shared" si="537"/>
        <v>0</v>
      </c>
      <c r="AF470" t="e" vm="2">
        <f t="shared" ca="1" si="538"/>
        <v>#NAME?</v>
      </c>
      <c r="AG470" t="e" vm="2">
        <f t="shared" ca="1" si="539"/>
        <v>#NAME?</v>
      </c>
      <c r="AH470" t="e">
        <f t="array" aca="1" ref="AH470" ca="1">[1]!LKnum(AE470:AG470)</f>
        <v>#NAME?</v>
      </c>
      <c r="AI470">
        <f t="array" ref="AI470">SUMPRODUCT(([2]符文经济!$BA$6:$BA$205)*(Q470=[2]符文经济!$AU$6:$AU$205)*([2]符文经济!$AT$6:$AT$205=R470))</f>
        <v>0</v>
      </c>
    </row>
    <row r="471" spans="4:35" x14ac:dyDescent="0.2">
      <c r="D471">
        <f t="shared" si="560"/>
        <v>223276.807449988</v>
      </c>
      <c r="E471">
        <f t="shared" si="560"/>
        <v>49617.0683222195</v>
      </c>
      <c r="F471">
        <f t="shared" si="560"/>
        <v>1396640.162215841</v>
      </c>
      <c r="G471">
        <f t="shared" si="541"/>
        <v>837</v>
      </c>
      <c r="H471">
        <f t="shared" si="542"/>
        <v>186</v>
      </c>
      <c r="I471">
        <f t="shared" si="543"/>
        <v>5237</v>
      </c>
      <c r="J471" t="str">
        <f t="shared" si="536"/>
        <v>{1,100,837,2092}</v>
      </c>
      <c r="K471" t="str">
        <f t="shared" si="544"/>
        <v>{2,100,186,465}</v>
      </c>
      <c r="L471" t="str">
        <f t="shared" si="545"/>
        <v>{3,100,5237,13092}</v>
      </c>
      <c r="O471">
        <v>464</v>
      </c>
      <c r="P471">
        <v>4</v>
      </c>
      <c r="Q471">
        <v>6</v>
      </c>
      <c r="R471">
        <v>16</v>
      </c>
      <c r="S471" s="14">
        <v>0</v>
      </c>
      <c r="T471" s="14">
        <v>4961.7068322219502</v>
      </c>
      <c r="U471" s="14">
        <v>861261.433366435</v>
      </c>
      <c r="V471">
        <v>1</v>
      </c>
      <c r="W471">
        <v>2</v>
      </c>
      <c r="X471">
        <v>3</v>
      </c>
      <c r="Y471">
        <f t="shared" si="546"/>
        <v>1</v>
      </c>
      <c r="Z471">
        <f t="shared" si="547"/>
        <v>4</v>
      </c>
      <c r="AA471">
        <f t="shared" si="548"/>
        <v>6</v>
      </c>
      <c r="AB471" t="e" vm="1">
        <f t="array" aca="1" ref="AB471" ca="1">_xlfn.SWITCH(Y471,1,1,2,5,3,10,4,50,5,100,6,1000,10000)</f>
        <v>#NAME?</v>
      </c>
      <c r="AC471" t="e" vm="1">
        <f t="array" aca="1" ref="AC471" ca="1">_xlfn.SWITCH(Z471,1,1,2,5,3,10,4,50,5,100,6,1000,10000)</f>
        <v>#NAME?</v>
      </c>
      <c r="AD471" t="e" vm="1">
        <f t="array" aca="1" ref="AD471" ca="1">_xlfn.SWITCH(AA471,1,1,2,5,3,10,4,50,5,100,6,1000,10000)</f>
        <v>#NAME?</v>
      </c>
      <c r="AE471">
        <f t="shared" si="537"/>
        <v>0</v>
      </c>
      <c r="AF471" t="e" vm="2">
        <f t="shared" ca="1" si="538"/>
        <v>#NAME?</v>
      </c>
      <c r="AG471" t="e" vm="2">
        <f t="shared" ca="1" si="539"/>
        <v>#NAME?</v>
      </c>
      <c r="AH471" t="e">
        <f t="array" aca="1" ref="AH471" ca="1">[1]!LKnum(AE471:AG471)</f>
        <v>#NAME?</v>
      </c>
      <c r="AI471">
        <f t="array" ref="AI471">SUMPRODUCT(([2]符文经济!$BA$6:$BA$205)*(Q471=[2]符文经济!$AU$6:$AU$205)*([2]符文经济!$AT$6:$AT$205=R471))</f>
        <v>0</v>
      </c>
    </row>
    <row r="472" spans="4:35" x14ac:dyDescent="0.2">
      <c r="D472">
        <f t="shared" ref="D472" si="561">SUM(S472:S475)</f>
        <v>291772.831238168</v>
      </c>
      <c r="E472">
        <f t="shared" ref="E472" si="562">SUM(T472:T475)</f>
        <v>64838.406941815236</v>
      </c>
      <c r="F472">
        <f t="shared" ref="F472" si="563">SUM(U472:U475)</f>
        <v>1825096.2068325386</v>
      </c>
      <c r="G472">
        <f t="shared" si="541"/>
        <v>1094</v>
      </c>
      <c r="H472">
        <f t="shared" si="542"/>
        <v>243</v>
      </c>
      <c r="I472">
        <f t="shared" si="543"/>
        <v>6844</v>
      </c>
      <c r="J472" t="str">
        <f t="shared" si="536"/>
        <v>{1,100,1094,2735}</v>
      </c>
      <c r="K472" t="str">
        <f t="shared" si="544"/>
        <v>{2,100,243,607}</v>
      </c>
      <c r="L472" t="str">
        <f t="shared" si="545"/>
        <v>{3,100,6844,17110}</v>
      </c>
      <c r="O472">
        <v>465</v>
      </c>
      <c r="P472">
        <v>1</v>
      </c>
      <c r="Q472">
        <v>6</v>
      </c>
      <c r="R472">
        <v>17</v>
      </c>
      <c r="S472" s="14">
        <v>145886.415619084</v>
      </c>
      <c r="T472" s="14">
        <v>6483.8406941815201</v>
      </c>
      <c r="U472" s="14">
        <v>0</v>
      </c>
      <c r="V472">
        <v>1</v>
      </c>
      <c r="W472">
        <v>2</v>
      </c>
      <c r="X472">
        <v>3</v>
      </c>
      <c r="Y472">
        <f t="shared" si="546"/>
        <v>6</v>
      </c>
      <c r="Z472">
        <f t="shared" si="547"/>
        <v>4</v>
      </c>
      <c r="AA472">
        <f t="shared" si="548"/>
        <v>1</v>
      </c>
      <c r="AB472" t="e" vm="1">
        <f t="array" aca="1" ref="AB472" ca="1">_xlfn.SWITCH(Y472,1,1,2,5,3,10,4,50,5,100,6,1000,10000)</f>
        <v>#NAME?</v>
      </c>
      <c r="AC472" t="e" vm="1">
        <f t="array" aca="1" ref="AC472" ca="1">_xlfn.SWITCH(Z472,1,1,2,5,3,10,4,50,5,100,6,1000,10000)</f>
        <v>#NAME?</v>
      </c>
      <c r="AD472" t="e" vm="1">
        <f t="array" aca="1" ref="AD472" ca="1">_xlfn.SWITCH(AA472,1,1,2,5,3,10,4,50,5,100,6,1000,10000)</f>
        <v>#NAME?</v>
      </c>
      <c r="AE472" t="e" vm="2">
        <f t="shared" ca="1" si="537"/>
        <v>#NAME?</v>
      </c>
      <c r="AF472" t="e" vm="2">
        <f t="shared" ca="1" si="538"/>
        <v>#NAME?</v>
      </c>
      <c r="AG472">
        <f t="shared" si="539"/>
        <v>0</v>
      </c>
      <c r="AH472" t="e">
        <f t="array" aca="1" ref="AH472" ca="1">[1]!LKnum(AE472:AG472)</f>
        <v>#NAME?</v>
      </c>
      <c r="AI472">
        <f t="array" ref="AI472">SUMPRODUCT(([2]符文经济!$BA$6:$BA$205)*(Q472=[2]符文经济!$AU$6:$AU$205)*([2]符文经济!$AT$6:$AT$205=R472))</f>
        <v>0</v>
      </c>
    </row>
    <row r="473" spans="4:35" x14ac:dyDescent="0.2">
      <c r="D473">
        <f t="shared" ref="D473:F475" si="564">D472</f>
        <v>291772.831238168</v>
      </c>
      <c r="E473">
        <f t="shared" si="564"/>
        <v>64838.406941815236</v>
      </c>
      <c r="F473">
        <f t="shared" si="564"/>
        <v>1825096.2068325386</v>
      </c>
      <c r="G473">
        <f t="shared" si="541"/>
        <v>1094</v>
      </c>
      <c r="H473">
        <f t="shared" si="542"/>
        <v>243</v>
      </c>
      <c r="I473">
        <f t="shared" si="543"/>
        <v>6844</v>
      </c>
      <c r="J473" t="str">
        <f t="shared" si="536"/>
        <v>{1,100,1094,2735}</v>
      </c>
      <c r="K473" t="str">
        <f t="shared" si="544"/>
        <v>{2,100,243,607}</v>
      </c>
      <c r="L473" t="str">
        <f t="shared" si="545"/>
        <v>{3,100,6844,17110}</v>
      </c>
      <c r="O473">
        <v>466</v>
      </c>
      <c r="P473">
        <v>2</v>
      </c>
      <c r="Q473">
        <v>6</v>
      </c>
      <c r="R473">
        <v>17</v>
      </c>
      <c r="S473" s="14">
        <v>145886.415619084</v>
      </c>
      <c r="T473" s="14">
        <v>0</v>
      </c>
      <c r="U473" s="14">
        <v>91254.810341626697</v>
      </c>
      <c r="V473">
        <v>1</v>
      </c>
      <c r="W473">
        <v>2</v>
      </c>
      <c r="X473">
        <v>3</v>
      </c>
      <c r="Y473">
        <f t="shared" si="546"/>
        <v>6</v>
      </c>
      <c r="Z473">
        <f t="shared" si="547"/>
        <v>1</v>
      </c>
      <c r="AA473">
        <f t="shared" si="548"/>
        <v>5</v>
      </c>
      <c r="AB473" t="e" vm="1">
        <f t="array" aca="1" ref="AB473" ca="1">_xlfn.SWITCH(Y473,1,1,2,5,3,10,4,50,5,100,6,1000,10000)</f>
        <v>#NAME?</v>
      </c>
      <c r="AC473" t="e" vm="1">
        <f t="array" aca="1" ref="AC473" ca="1">_xlfn.SWITCH(Z473,1,1,2,5,3,10,4,50,5,100,6,1000,10000)</f>
        <v>#NAME?</v>
      </c>
      <c r="AD473" t="e" vm="1">
        <f t="array" aca="1" ref="AD473" ca="1">_xlfn.SWITCH(AA473,1,1,2,5,3,10,4,50,5,100,6,1000,10000)</f>
        <v>#NAME?</v>
      </c>
      <c r="AE473" t="e" vm="2">
        <f t="shared" ca="1" si="537"/>
        <v>#NAME?</v>
      </c>
      <c r="AF473">
        <f t="shared" si="538"/>
        <v>0</v>
      </c>
      <c r="AG473" t="e" vm="2">
        <f t="shared" ca="1" si="539"/>
        <v>#NAME?</v>
      </c>
      <c r="AH473" t="e">
        <f t="array" aca="1" ref="AH473" ca="1">[1]!LKnum(AE473:AG473)</f>
        <v>#NAME?</v>
      </c>
      <c r="AI473">
        <f t="array" ref="AI473">SUMPRODUCT(([2]符文经济!$BA$6:$BA$205)*(Q473=[2]符文经济!$AU$6:$AU$205)*([2]符文经济!$AT$6:$AT$205=R473))</f>
        <v>0</v>
      </c>
    </row>
    <row r="474" spans="4:35" x14ac:dyDescent="0.2">
      <c r="D474">
        <f t="shared" si="564"/>
        <v>291772.831238168</v>
      </c>
      <c r="E474">
        <f t="shared" si="564"/>
        <v>64838.406941815236</v>
      </c>
      <c r="F474">
        <f t="shared" si="564"/>
        <v>1825096.2068325386</v>
      </c>
      <c r="G474">
        <f t="shared" si="541"/>
        <v>1094</v>
      </c>
      <c r="H474">
        <f t="shared" si="542"/>
        <v>243</v>
      </c>
      <c r="I474">
        <f t="shared" si="543"/>
        <v>6844</v>
      </c>
      <c r="J474" t="str">
        <f t="shared" si="536"/>
        <v>{1,100,1094,2735}</v>
      </c>
      <c r="K474" t="str">
        <f t="shared" si="544"/>
        <v>{2,100,243,607}</v>
      </c>
      <c r="L474" t="str">
        <f t="shared" si="545"/>
        <v>{3,100,6844,17110}</v>
      </c>
      <c r="O474">
        <v>467</v>
      </c>
      <c r="P474">
        <v>3</v>
      </c>
      <c r="Q474">
        <v>6</v>
      </c>
      <c r="R474">
        <v>17</v>
      </c>
      <c r="S474" s="14">
        <v>0</v>
      </c>
      <c r="T474" s="14">
        <v>51870.725553452197</v>
      </c>
      <c r="U474" s="14">
        <v>608365.40227751201</v>
      </c>
      <c r="V474">
        <v>1</v>
      </c>
      <c r="W474">
        <v>2</v>
      </c>
      <c r="X474">
        <v>3</v>
      </c>
      <c r="Y474">
        <f t="shared" si="546"/>
        <v>1</v>
      </c>
      <c r="Z474">
        <f t="shared" si="547"/>
        <v>5</v>
      </c>
      <c r="AA474">
        <f t="shared" si="548"/>
        <v>6</v>
      </c>
      <c r="AB474" t="e" vm="1">
        <f t="array" aca="1" ref="AB474" ca="1">_xlfn.SWITCH(Y474,1,1,2,5,3,10,4,50,5,100,6,1000,10000)</f>
        <v>#NAME?</v>
      </c>
      <c r="AC474" t="e" vm="1">
        <f t="array" aca="1" ref="AC474" ca="1">_xlfn.SWITCH(Z474,1,1,2,5,3,10,4,50,5,100,6,1000,10000)</f>
        <v>#NAME?</v>
      </c>
      <c r="AD474" t="e" vm="1">
        <f t="array" aca="1" ref="AD474" ca="1">_xlfn.SWITCH(AA474,1,1,2,5,3,10,4,50,5,100,6,1000,10000)</f>
        <v>#NAME?</v>
      </c>
      <c r="AE474">
        <f t="shared" si="537"/>
        <v>0</v>
      </c>
      <c r="AF474" t="e" vm="2">
        <f t="shared" ca="1" si="538"/>
        <v>#NAME?</v>
      </c>
      <c r="AG474" t="e" vm="2">
        <f t="shared" ca="1" si="539"/>
        <v>#NAME?</v>
      </c>
      <c r="AH474" t="e">
        <f t="array" aca="1" ref="AH474" ca="1">[1]!LKnum(AE474:AG474)</f>
        <v>#NAME?</v>
      </c>
      <c r="AI474">
        <f t="array" ref="AI474">SUMPRODUCT(([2]符文经济!$BA$6:$BA$205)*(Q474=[2]符文经济!$AU$6:$AU$205)*([2]符文经济!$AT$6:$AT$205=R474))</f>
        <v>0</v>
      </c>
    </row>
    <row r="475" spans="4:35" x14ac:dyDescent="0.2">
      <c r="D475">
        <f t="shared" si="564"/>
        <v>291772.831238168</v>
      </c>
      <c r="E475">
        <f t="shared" si="564"/>
        <v>64838.406941815236</v>
      </c>
      <c r="F475">
        <f t="shared" si="564"/>
        <v>1825096.2068325386</v>
      </c>
      <c r="G475">
        <f t="shared" si="541"/>
        <v>1094</v>
      </c>
      <c r="H475">
        <f t="shared" si="542"/>
        <v>243</v>
      </c>
      <c r="I475">
        <f t="shared" si="543"/>
        <v>6844</v>
      </c>
      <c r="J475" t="str">
        <f t="shared" si="536"/>
        <v>{1,100,1094,2735}</v>
      </c>
      <c r="K475" t="str">
        <f t="shared" si="544"/>
        <v>{2,100,243,607}</v>
      </c>
      <c r="L475" t="str">
        <f t="shared" si="545"/>
        <v>{3,100,6844,17110}</v>
      </c>
      <c r="O475">
        <v>468</v>
      </c>
      <c r="P475">
        <v>4</v>
      </c>
      <c r="Q475">
        <v>6</v>
      </c>
      <c r="R475">
        <v>17</v>
      </c>
      <c r="S475" s="14">
        <v>0</v>
      </c>
      <c r="T475" s="14">
        <v>6483.8406941815201</v>
      </c>
      <c r="U475" s="14">
        <v>1125475.9942133999</v>
      </c>
      <c r="V475">
        <v>1</v>
      </c>
      <c r="W475">
        <v>2</v>
      </c>
      <c r="X475">
        <v>3</v>
      </c>
      <c r="Y475">
        <f t="shared" si="546"/>
        <v>1</v>
      </c>
      <c r="Z475">
        <f t="shared" si="547"/>
        <v>4</v>
      </c>
      <c r="AA475">
        <f t="shared" si="548"/>
        <v>7</v>
      </c>
      <c r="AB475" t="e" vm="1">
        <f t="array" aca="1" ref="AB475" ca="1">_xlfn.SWITCH(Y475,1,1,2,5,3,10,4,50,5,100,6,1000,10000)</f>
        <v>#NAME?</v>
      </c>
      <c r="AC475" t="e" vm="1">
        <f t="array" aca="1" ref="AC475" ca="1">_xlfn.SWITCH(Z475,1,1,2,5,3,10,4,50,5,100,6,1000,10000)</f>
        <v>#NAME?</v>
      </c>
      <c r="AD475" t="e" vm="1">
        <f t="array" aca="1" ref="AD475" ca="1">_xlfn.SWITCH(AA475,1,1,2,5,3,10,4,50,5,100,6,1000,10000)</f>
        <v>#NAME?</v>
      </c>
      <c r="AE475">
        <f t="shared" si="537"/>
        <v>0</v>
      </c>
      <c r="AF475" t="e" vm="2">
        <f t="shared" ca="1" si="538"/>
        <v>#NAME?</v>
      </c>
      <c r="AG475" t="e" vm="2">
        <f t="shared" ca="1" si="539"/>
        <v>#NAME?</v>
      </c>
      <c r="AH475" t="e">
        <f t="array" aca="1" ref="AH475" ca="1">[1]!LKnum(AE475:AG475)</f>
        <v>#NAME?</v>
      </c>
      <c r="AI475">
        <f t="array" ref="AI475">SUMPRODUCT(([2]符文经济!$BA$6:$BA$205)*(Q475=[2]符文经济!$AU$6:$AU$205)*([2]符文经济!$AT$6:$AT$205=R475))</f>
        <v>0</v>
      </c>
    </row>
    <row r="476" spans="4:35" x14ac:dyDescent="0.2">
      <c r="D476">
        <f t="shared" ref="D476" si="565">SUM(S476:S479)</f>
        <v>381121.72664365201</v>
      </c>
      <c r="E476">
        <f t="shared" ref="E476" si="566">SUM(T476:T479)</f>
        <v>84693.717031922482</v>
      </c>
      <c r="F476">
        <f t="shared" ref="F476" si="567">SUM(U476:U479)</f>
        <v>2383991.0477168579</v>
      </c>
      <c r="G476">
        <f t="shared" si="541"/>
        <v>1429</v>
      </c>
      <c r="H476">
        <f t="shared" si="542"/>
        <v>317</v>
      </c>
      <c r="I476">
        <f t="shared" si="543"/>
        <v>8939</v>
      </c>
      <c r="J476" t="str">
        <f t="shared" si="536"/>
        <v>{1,100,1429,3572}</v>
      </c>
      <c r="K476" t="str">
        <f t="shared" si="544"/>
        <v>{2,100,317,792}</v>
      </c>
      <c r="L476" t="str">
        <f t="shared" si="545"/>
        <v>{3,100,8939,22347}</v>
      </c>
      <c r="O476">
        <v>469</v>
      </c>
      <c r="P476">
        <v>1</v>
      </c>
      <c r="Q476">
        <v>6</v>
      </c>
      <c r="R476">
        <v>18</v>
      </c>
      <c r="S476" s="14">
        <v>190560.86332182601</v>
      </c>
      <c r="T476" s="14">
        <v>8469.3717031922497</v>
      </c>
      <c r="U476" s="14">
        <v>0</v>
      </c>
      <c r="V476">
        <v>1</v>
      </c>
      <c r="W476">
        <v>2</v>
      </c>
      <c r="X476">
        <v>3</v>
      </c>
      <c r="Y476">
        <f t="shared" si="546"/>
        <v>6</v>
      </c>
      <c r="Z476">
        <f t="shared" si="547"/>
        <v>4</v>
      </c>
      <c r="AA476">
        <f t="shared" si="548"/>
        <v>1</v>
      </c>
      <c r="AB476" t="e" vm="1">
        <f t="array" aca="1" ref="AB476" ca="1">_xlfn.SWITCH(Y476,1,1,2,5,3,10,4,50,5,100,6,1000,10000)</f>
        <v>#NAME?</v>
      </c>
      <c r="AC476" t="e" vm="1">
        <f t="array" aca="1" ref="AC476" ca="1">_xlfn.SWITCH(Z476,1,1,2,5,3,10,4,50,5,100,6,1000,10000)</f>
        <v>#NAME?</v>
      </c>
      <c r="AD476" t="e" vm="1">
        <f t="array" aca="1" ref="AD476" ca="1">_xlfn.SWITCH(AA476,1,1,2,5,3,10,4,50,5,100,6,1000,10000)</f>
        <v>#NAME?</v>
      </c>
      <c r="AE476" t="e" vm="2">
        <f t="shared" ca="1" si="537"/>
        <v>#NAME?</v>
      </c>
      <c r="AF476" t="e" vm="2">
        <f t="shared" ca="1" si="538"/>
        <v>#NAME?</v>
      </c>
      <c r="AG476">
        <f t="shared" si="539"/>
        <v>0</v>
      </c>
      <c r="AH476" t="e">
        <f t="array" aca="1" ref="AH476" ca="1">[1]!LKnum(AE476:AG476)</f>
        <v>#NAME?</v>
      </c>
      <c r="AI476">
        <f t="array" ref="AI476">SUMPRODUCT(([2]符文经济!$BA$6:$BA$205)*(Q476=[2]符文经济!$AU$6:$AU$205)*([2]符文经济!$AT$6:$AT$205=R476))</f>
        <v>0</v>
      </c>
    </row>
    <row r="477" spans="4:35" x14ac:dyDescent="0.2">
      <c r="D477">
        <f t="shared" ref="D477:F479" si="568">D476</f>
        <v>381121.72664365201</v>
      </c>
      <c r="E477">
        <f t="shared" si="568"/>
        <v>84693.717031922482</v>
      </c>
      <c r="F477">
        <f t="shared" si="568"/>
        <v>2383991.0477168579</v>
      </c>
      <c r="G477">
        <f t="shared" si="541"/>
        <v>1429</v>
      </c>
      <c r="H477">
        <f t="shared" si="542"/>
        <v>317</v>
      </c>
      <c r="I477">
        <f t="shared" si="543"/>
        <v>8939</v>
      </c>
      <c r="J477" t="str">
        <f t="shared" si="536"/>
        <v>{1,100,1429,3572}</v>
      </c>
      <c r="K477" t="str">
        <f t="shared" si="544"/>
        <v>{2,100,317,792}</v>
      </c>
      <c r="L477" t="str">
        <f t="shared" si="545"/>
        <v>{3,100,8939,22347}</v>
      </c>
      <c r="O477">
        <v>470</v>
      </c>
      <c r="P477">
        <v>2</v>
      </c>
      <c r="Q477">
        <v>6</v>
      </c>
      <c r="R477">
        <v>18</v>
      </c>
      <c r="S477" s="14">
        <v>190560.86332182601</v>
      </c>
      <c r="T477" s="14">
        <v>0</v>
      </c>
      <c r="U477" s="14">
        <v>119199.552385843</v>
      </c>
      <c r="V477">
        <v>1</v>
      </c>
      <c r="W477">
        <v>2</v>
      </c>
      <c r="X477">
        <v>3</v>
      </c>
      <c r="Y477">
        <f t="shared" si="546"/>
        <v>6</v>
      </c>
      <c r="Z477">
        <f t="shared" si="547"/>
        <v>1</v>
      </c>
      <c r="AA477">
        <f t="shared" si="548"/>
        <v>6</v>
      </c>
      <c r="AB477" t="e" vm="1">
        <f t="array" aca="1" ref="AB477" ca="1">_xlfn.SWITCH(Y477,1,1,2,5,3,10,4,50,5,100,6,1000,10000)</f>
        <v>#NAME?</v>
      </c>
      <c r="AC477" t="e" vm="1">
        <f t="array" aca="1" ref="AC477" ca="1">_xlfn.SWITCH(Z477,1,1,2,5,3,10,4,50,5,100,6,1000,10000)</f>
        <v>#NAME?</v>
      </c>
      <c r="AD477" t="e" vm="1">
        <f t="array" aca="1" ref="AD477" ca="1">_xlfn.SWITCH(AA477,1,1,2,5,3,10,4,50,5,100,6,1000,10000)</f>
        <v>#NAME?</v>
      </c>
      <c r="AE477" t="e" vm="2">
        <f t="shared" ca="1" si="537"/>
        <v>#NAME?</v>
      </c>
      <c r="AF477">
        <f t="shared" si="538"/>
        <v>0</v>
      </c>
      <c r="AG477" t="e" vm="2">
        <f t="shared" ca="1" si="539"/>
        <v>#NAME?</v>
      </c>
      <c r="AH477" t="e">
        <f t="array" aca="1" ref="AH477" ca="1">[1]!LKnum(AE477:AG477)</f>
        <v>#NAME?</v>
      </c>
      <c r="AI477">
        <f t="array" ref="AI477">SUMPRODUCT(([2]符文经济!$BA$6:$BA$205)*(Q477=[2]符文经济!$AU$6:$AU$205)*([2]符文经济!$AT$6:$AT$205=R477))</f>
        <v>0</v>
      </c>
    </row>
    <row r="478" spans="4:35" x14ac:dyDescent="0.2">
      <c r="D478">
        <f t="shared" si="568"/>
        <v>381121.72664365201</v>
      </c>
      <c r="E478">
        <f t="shared" si="568"/>
        <v>84693.717031922482</v>
      </c>
      <c r="F478">
        <f t="shared" si="568"/>
        <v>2383991.0477168579</v>
      </c>
      <c r="G478">
        <f t="shared" si="541"/>
        <v>1429</v>
      </c>
      <c r="H478">
        <f t="shared" si="542"/>
        <v>317</v>
      </c>
      <c r="I478">
        <f t="shared" si="543"/>
        <v>8939</v>
      </c>
      <c r="J478" t="str">
        <f t="shared" si="536"/>
        <v>{1,100,1429,3572}</v>
      </c>
      <c r="K478" t="str">
        <f t="shared" si="544"/>
        <v>{2,100,317,792}</v>
      </c>
      <c r="L478" t="str">
        <f t="shared" si="545"/>
        <v>{3,100,8939,22347}</v>
      </c>
      <c r="O478">
        <v>471</v>
      </c>
      <c r="P478">
        <v>3</v>
      </c>
      <c r="Q478">
        <v>6</v>
      </c>
      <c r="R478">
        <v>18</v>
      </c>
      <c r="S478" s="14">
        <v>0</v>
      </c>
      <c r="T478" s="14">
        <v>67754.973625537998</v>
      </c>
      <c r="U478" s="14">
        <v>794663.68257228495</v>
      </c>
      <c r="V478">
        <v>1</v>
      </c>
      <c r="W478">
        <v>2</v>
      </c>
      <c r="X478">
        <v>3</v>
      </c>
      <c r="Y478">
        <f t="shared" si="546"/>
        <v>1</v>
      </c>
      <c r="Z478">
        <f t="shared" si="547"/>
        <v>5</v>
      </c>
      <c r="AA478">
        <f t="shared" si="548"/>
        <v>6</v>
      </c>
      <c r="AB478" t="e" vm="1">
        <f t="array" aca="1" ref="AB478" ca="1">_xlfn.SWITCH(Y478,1,1,2,5,3,10,4,50,5,100,6,1000,10000)</f>
        <v>#NAME?</v>
      </c>
      <c r="AC478" t="e" vm="1">
        <f t="array" aca="1" ref="AC478" ca="1">_xlfn.SWITCH(Z478,1,1,2,5,3,10,4,50,5,100,6,1000,10000)</f>
        <v>#NAME?</v>
      </c>
      <c r="AD478" t="e" vm="1">
        <f t="array" aca="1" ref="AD478" ca="1">_xlfn.SWITCH(AA478,1,1,2,5,3,10,4,50,5,100,6,1000,10000)</f>
        <v>#NAME?</v>
      </c>
      <c r="AE478">
        <f t="shared" si="537"/>
        <v>0</v>
      </c>
      <c r="AF478" t="e" vm="2">
        <f t="shared" ca="1" si="538"/>
        <v>#NAME?</v>
      </c>
      <c r="AG478" t="e" vm="2">
        <f t="shared" ca="1" si="539"/>
        <v>#NAME?</v>
      </c>
      <c r="AH478" t="e">
        <f t="array" aca="1" ref="AH478" ca="1">[1]!LKnum(AE478:AG478)</f>
        <v>#NAME?</v>
      </c>
      <c r="AI478">
        <f t="array" ref="AI478">SUMPRODUCT(([2]符文经济!$BA$6:$BA$205)*(Q478=[2]符文经济!$AU$6:$AU$205)*([2]符文经济!$AT$6:$AT$205=R478))</f>
        <v>0</v>
      </c>
    </row>
    <row r="479" spans="4:35" x14ac:dyDescent="0.2">
      <c r="D479">
        <f t="shared" si="568"/>
        <v>381121.72664365201</v>
      </c>
      <c r="E479">
        <f t="shared" si="568"/>
        <v>84693.717031922482</v>
      </c>
      <c r="F479">
        <f t="shared" si="568"/>
        <v>2383991.0477168579</v>
      </c>
      <c r="G479">
        <f t="shared" si="541"/>
        <v>1429</v>
      </c>
      <c r="H479">
        <f t="shared" si="542"/>
        <v>317</v>
      </c>
      <c r="I479">
        <f t="shared" si="543"/>
        <v>8939</v>
      </c>
      <c r="J479" t="str">
        <f t="shared" si="536"/>
        <v>{1,100,1429,3572}</v>
      </c>
      <c r="K479" t="str">
        <f t="shared" si="544"/>
        <v>{2,100,317,792}</v>
      </c>
      <c r="L479" t="str">
        <f t="shared" si="545"/>
        <v>{3,100,8939,22347}</v>
      </c>
      <c r="O479">
        <v>472</v>
      </c>
      <c r="P479">
        <v>4</v>
      </c>
      <c r="Q479">
        <v>6</v>
      </c>
      <c r="R479">
        <v>18</v>
      </c>
      <c r="S479" s="14">
        <v>0</v>
      </c>
      <c r="T479" s="14">
        <v>8469.3717031922497</v>
      </c>
      <c r="U479" s="14">
        <v>1470127.81275873</v>
      </c>
      <c r="V479">
        <v>1</v>
      </c>
      <c r="W479">
        <v>2</v>
      </c>
      <c r="X479">
        <v>3</v>
      </c>
      <c r="Y479">
        <f t="shared" si="546"/>
        <v>1</v>
      </c>
      <c r="Z479">
        <f t="shared" si="547"/>
        <v>4</v>
      </c>
      <c r="AA479">
        <f t="shared" si="548"/>
        <v>7</v>
      </c>
      <c r="AB479" t="e" vm="1">
        <f t="array" aca="1" ref="AB479" ca="1">_xlfn.SWITCH(Y479,1,1,2,5,3,10,4,50,5,100,6,1000,10000)</f>
        <v>#NAME?</v>
      </c>
      <c r="AC479" t="e" vm="1">
        <f t="array" aca="1" ref="AC479" ca="1">_xlfn.SWITCH(Z479,1,1,2,5,3,10,4,50,5,100,6,1000,10000)</f>
        <v>#NAME?</v>
      </c>
      <c r="AD479" t="e" vm="1">
        <f t="array" aca="1" ref="AD479" ca="1">_xlfn.SWITCH(AA479,1,1,2,5,3,10,4,50,5,100,6,1000,10000)</f>
        <v>#NAME?</v>
      </c>
      <c r="AE479">
        <f t="shared" si="537"/>
        <v>0</v>
      </c>
      <c r="AF479" t="e" vm="2">
        <f t="shared" ca="1" si="538"/>
        <v>#NAME?</v>
      </c>
      <c r="AG479" t="e" vm="2">
        <f t="shared" ca="1" si="539"/>
        <v>#NAME?</v>
      </c>
      <c r="AH479" t="e">
        <f t="array" aca="1" ref="AH479" ca="1">[1]!LKnum(AE479:AG479)</f>
        <v>#NAME?</v>
      </c>
      <c r="AI479">
        <f t="array" ref="AI479">SUMPRODUCT(([2]符文经济!$BA$6:$BA$205)*(Q479=[2]符文经济!$AU$6:$AU$205)*([2]符文经济!$AT$6:$AT$205=R479))</f>
        <v>0</v>
      </c>
    </row>
    <row r="480" spans="4:35" x14ac:dyDescent="0.2">
      <c r="D480">
        <f t="shared" ref="D480" si="569">SUM(S480:S483)</f>
        <v>497631.01350713201</v>
      </c>
      <c r="E480">
        <f t="shared" ref="E480" si="570">SUM(T480:T483)</f>
        <v>110584.66966825171</v>
      </c>
      <c r="F480">
        <f t="shared" ref="F480" si="571">SUM(U480:U483)</f>
        <v>3112779.4568807157</v>
      </c>
      <c r="G480">
        <f t="shared" si="541"/>
        <v>1866</v>
      </c>
      <c r="H480">
        <f t="shared" si="542"/>
        <v>414</v>
      </c>
      <c r="I480">
        <f t="shared" si="543"/>
        <v>11672</v>
      </c>
      <c r="J480" t="str">
        <f t="shared" si="536"/>
        <v>{1,100,1866,4665}</v>
      </c>
      <c r="K480" t="str">
        <f t="shared" si="544"/>
        <v>{2,100,414,1035}</v>
      </c>
      <c r="L480" t="str">
        <f t="shared" si="545"/>
        <v>{3,100,11672,29180}</v>
      </c>
      <c r="O480">
        <v>473</v>
      </c>
      <c r="P480">
        <v>1</v>
      </c>
      <c r="Q480">
        <v>6</v>
      </c>
      <c r="R480">
        <v>19</v>
      </c>
      <c r="S480" s="14">
        <v>248815.50675356601</v>
      </c>
      <c r="T480" s="14">
        <v>11058.466966825201</v>
      </c>
      <c r="U480" s="14">
        <v>0</v>
      </c>
      <c r="V480">
        <v>1</v>
      </c>
      <c r="W480">
        <v>2</v>
      </c>
      <c r="X480">
        <v>3</v>
      </c>
      <c r="Y480">
        <f t="shared" si="546"/>
        <v>6</v>
      </c>
      <c r="Z480">
        <f t="shared" si="547"/>
        <v>5</v>
      </c>
      <c r="AA480">
        <f t="shared" si="548"/>
        <v>1</v>
      </c>
      <c r="AB480" t="e" vm="1">
        <f t="array" aca="1" ref="AB480" ca="1">_xlfn.SWITCH(Y480,1,1,2,5,3,10,4,50,5,100,6,1000,10000)</f>
        <v>#NAME?</v>
      </c>
      <c r="AC480" t="e" vm="1">
        <f t="array" aca="1" ref="AC480" ca="1">_xlfn.SWITCH(Z480,1,1,2,5,3,10,4,50,5,100,6,1000,10000)</f>
        <v>#NAME?</v>
      </c>
      <c r="AD480" t="e" vm="1">
        <f t="array" aca="1" ref="AD480" ca="1">_xlfn.SWITCH(AA480,1,1,2,5,3,10,4,50,5,100,6,1000,10000)</f>
        <v>#NAME?</v>
      </c>
      <c r="AE480" t="e" vm="2">
        <f t="shared" ca="1" si="537"/>
        <v>#NAME?</v>
      </c>
      <c r="AF480" t="e" vm="2">
        <f t="shared" ca="1" si="538"/>
        <v>#NAME?</v>
      </c>
      <c r="AG480">
        <f t="shared" si="539"/>
        <v>0</v>
      </c>
      <c r="AH480" t="e">
        <f t="array" aca="1" ref="AH480" ca="1">[1]!LKnum(AE480:AG480)</f>
        <v>#NAME?</v>
      </c>
      <c r="AI480">
        <f t="array" ref="AI480">SUMPRODUCT(([2]符文经济!$BA$6:$BA$205)*(Q480=[2]符文经济!$AU$6:$AU$205)*([2]符文经济!$AT$6:$AT$205=R480))</f>
        <v>0</v>
      </c>
    </row>
    <row r="481" spans="4:35" x14ac:dyDescent="0.2">
      <c r="D481">
        <f t="shared" ref="D481:F483" si="572">D480</f>
        <v>497631.01350713201</v>
      </c>
      <c r="E481">
        <f t="shared" si="572"/>
        <v>110584.66966825171</v>
      </c>
      <c r="F481">
        <f t="shared" si="572"/>
        <v>3112779.4568807157</v>
      </c>
      <c r="G481">
        <f t="shared" si="541"/>
        <v>1866</v>
      </c>
      <c r="H481">
        <f t="shared" si="542"/>
        <v>414</v>
      </c>
      <c r="I481">
        <f t="shared" si="543"/>
        <v>11672</v>
      </c>
      <c r="J481" t="str">
        <f t="shared" si="536"/>
        <v>{1,100,1866,4665}</v>
      </c>
      <c r="K481" t="str">
        <f t="shared" si="544"/>
        <v>{2,100,414,1035}</v>
      </c>
      <c r="L481" t="str">
        <f t="shared" si="545"/>
        <v>{3,100,11672,29180}</v>
      </c>
      <c r="O481">
        <v>474</v>
      </c>
      <c r="P481">
        <v>2</v>
      </c>
      <c r="Q481">
        <v>6</v>
      </c>
      <c r="R481">
        <v>19</v>
      </c>
      <c r="S481" s="14">
        <v>248815.50675356601</v>
      </c>
      <c r="T481" s="14">
        <v>0</v>
      </c>
      <c r="U481" s="14">
        <v>155638.972844036</v>
      </c>
      <c r="V481">
        <v>1</v>
      </c>
      <c r="W481">
        <v>2</v>
      </c>
      <c r="X481">
        <v>3</v>
      </c>
      <c r="Y481">
        <f t="shared" si="546"/>
        <v>6</v>
      </c>
      <c r="Z481">
        <f t="shared" si="547"/>
        <v>1</v>
      </c>
      <c r="AA481">
        <f t="shared" si="548"/>
        <v>6</v>
      </c>
      <c r="AB481" t="e" vm="1">
        <f t="array" aca="1" ref="AB481" ca="1">_xlfn.SWITCH(Y481,1,1,2,5,3,10,4,50,5,100,6,1000,10000)</f>
        <v>#NAME?</v>
      </c>
      <c r="AC481" t="e" vm="1">
        <f t="array" aca="1" ref="AC481" ca="1">_xlfn.SWITCH(Z481,1,1,2,5,3,10,4,50,5,100,6,1000,10000)</f>
        <v>#NAME?</v>
      </c>
      <c r="AD481" t="e" vm="1">
        <f t="array" aca="1" ref="AD481" ca="1">_xlfn.SWITCH(AA481,1,1,2,5,3,10,4,50,5,100,6,1000,10000)</f>
        <v>#NAME?</v>
      </c>
      <c r="AE481" t="e" vm="2">
        <f t="shared" ca="1" si="537"/>
        <v>#NAME?</v>
      </c>
      <c r="AF481">
        <f t="shared" si="538"/>
        <v>0</v>
      </c>
      <c r="AG481" t="e" vm="2">
        <f t="shared" ca="1" si="539"/>
        <v>#NAME?</v>
      </c>
      <c r="AH481" t="e">
        <f t="array" aca="1" ref="AH481" ca="1">[1]!LKnum(AE481:AG481)</f>
        <v>#NAME?</v>
      </c>
      <c r="AI481">
        <f t="array" ref="AI481">SUMPRODUCT(([2]符文经济!$BA$6:$BA$205)*(Q481=[2]符文经济!$AU$6:$AU$205)*([2]符文经济!$AT$6:$AT$205=R481))</f>
        <v>0</v>
      </c>
    </row>
    <row r="482" spans="4:35" x14ac:dyDescent="0.2">
      <c r="D482">
        <f t="shared" si="572"/>
        <v>497631.01350713201</v>
      </c>
      <c r="E482">
        <f t="shared" si="572"/>
        <v>110584.66966825171</v>
      </c>
      <c r="F482">
        <f t="shared" si="572"/>
        <v>3112779.4568807157</v>
      </c>
      <c r="G482">
        <f t="shared" si="541"/>
        <v>1866</v>
      </c>
      <c r="H482">
        <f t="shared" si="542"/>
        <v>414</v>
      </c>
      <c r="I482">
        <f t="shared" si="543"/>
        <v>11672</v>
      </c>
      <c r="J482" t="str">
        <f t="shared" si="536"/>
        <v>{1,100,1866,4665}</v>
      </c>
      <c r="K482" t="str">
        <f t="shared" si="544"/>
        <v>{2,100,414,1035}</v>
      </c>
      <c r="L482" t="str">
        <f t="shared" si="545"/>
        <v>{3,100,11672,29180}</v>
      </c>
      <c r="O482">
        <v>475</v>
      </c>
      <c r="P482">
        <v>3</v>
      </c>
      <c r="Q482">
        <v>6</v>
      </c>
      <c r="R482">
        <v>19</v>
      </c>
      <c r="S482" s="14">
        <v>0</v>
      </c>
      <c r="T482" s="14">
        <v>88467.735734601301</v>
      </c>
      <c r="U482" s="14">
        <v>1037593.15229357</v>
      </c>
      <c r="V482">
        <v>1</v>
      </c>
      <c r="W482">
        <v>2</v>
      </c>
      <c r="X482">
        <v>3</v>
      </c>
      <c r="Y482">
        <f t="shared" si="546"/>
        <v>1</v>
      </c>
      <c r="Z482">
        <f t="shared" si="547"/>
        <v>5</v>
      </c>
      <c r="AA482">
        <f t="shared" si="548"/>
        <v>7</v>
      </c>
      <c r="AB482" t="e" vm="1">
        <f t="array" aca="1" ref="AB482" ca="1">_xlfn.SWITCH(Y482,1,1,2,5,3,10,4,50,5,100,6,1000,10000)</f>
        <v>#NAME?</v>
      </c>
      <c r="AC482" t="e" vm="1">
        <f t="array" aca="1" ref="AC482" ca="1">_xlfn.SWITCH(Z482,1,1,2,5,3,10,4,50,5,100,6,1000,10000)</f>
        <v>#NAME?</v>
      </c>
      <c r="AD482" t="e" vm="1">
        <f t="array" aca="1" ref="AD482" ca="1">_xlfn.SWITCH(AA482,1,1,2,5,3,10,4,50,5,100,6,1000,10000)</f>
        <v>#NAME?</v>
      </c>
      <c r="AE482">
        <f t="shared" si="537"/>
        <v>0</v>
      </c>
      <c r="AF482" t="e" vm="2">
        <f t="shared" ca="1" si="538"/>
        <v>#NAME?</v>
      </c>
      <c r="AG482" t="e" vm="2">
        <f t="shared" ca="1" si="539"/>
        <v>#NAME?</v>
      </c>
      <c r="AH482" t="e">
        <f t="array" aca="1" ref="AH482" ca="1">[1]!LKnum(AE482:AG482)</f>
        <v>#NAME?</v>
      </c>
      <c r="AI482">
        <f t="array" ref="AI482">SUMPRODUCT(([2]符文经济!$BA$6:$BA$205)*(Q482=[2]符文经济!$AU$6:$AU$205)*([2]符文经济!$AT$6:$AT$205=R482))</f>
        <v>0</v>
      </c>
    </row>
    <row r="483" spans="4:35" x14ac:dyDescent="0.2">
      <c r="D483">
        <f t="shared" si="572"/>
        <v>497631.01350713201</v>
      </c>
      <c r="E483">
        <f t="shared" si="572"/>
        <v>110584.66966825171</v>
      </c>
      <c r="F483">
        <f t="shared" si="572"/>
        <v>3112779.4568807157</v>
      </c>
      <c r="G483">
        <f t="shared" si="541"/>
        <v>1866</v>
      </c>
      <c r="H483">
        <f t="shared" si="542"/>
        <v>414</v>
      </c>
      <c r="I483">
        <f t="shared" si="543"/>
        <v>11672</v>
      </c>
      <c r="J483" t="str">
        <f t="shared" si="536"/>
        <v>{1,100,1866,4665}</v>
      </c>
      <c r="K483" t="str">
        <f t="shared" si="544"/>
        <v>{2,100,414,1035}</v>
      </c>
      <c r="L483" t="str">
        <f t="shared" si="545"/>
        <v>{3,100,11672,29180}</v>
      </c>
      <c r="O483">
        <v>476</v>
      </c>
      <c r="P483">
        <v>4</v>
      </c>
      <c r="Q483">
        <v>6</v>
      </c>
      <c r="R483">
        <v>19</v>
      </c>
      <c r="S483" s="14">
        <v>0</v>
      </c>
      <c r="T483" s="14">
        <v>11058.466966825201</v>
      </c>
      <c r="U483" s="14">
        <v>1919547.33174311</v>
      </c>
      <c r="V483">
        <v>1</v>
      </c>
      <c r="W483">
        <v>2</v>
      </c>
      <c r="X483">
        <v>3</v>
      </c>
      <c r="Y483">
        <f t="shared" si="546"/>
        <v>1</v>
      </c>
      <c r="Z483">
        <f t="shared" si="547"/>
        <v>5</v>
      </c>
      <c r="AA483">
        <f t="shared" si="548"/>
        <v>7</v>
      </c>
      <c r="AB483" t="e" vm="1">
        <f t="array" aca="1" ref="AB483" ca="1">_xlfn.SWITCH(Y483,1,1,2,5,3,10,4,50,5,100,6,1000,10000)</f>
        <v>#NAME?</v>
      </c>
      <c r="AC483" t="e" vm="1">
        <f t="array" aca="1" ref="AC483" ca="1">_xlfn.SWITCH(Z483,1,1,2,5,3,10,4,50,5,100,6,1000,10000)</f>
        <v>#NAME?</v>
      </c>
      <c r="AD483" t="e" vm="1">
        <f t="array" aca="1" ref="AD483" ca="1">_xlfn.SWITCH(AA483,1,1,2,5,3,10,4,50,5,100,6,1000,10000)</f>
        <v>#NAME?</v>
      </c>
      <c r="AE483">
        <f t="shared" si="537"/>
        <v>0</v>
      </c>
      <c r="AF483" t="e" vm="2">
        <f t="shared" ca="1" si="538"/>
        <v>#NAME?</v>
      </c>
      <c r="AG483" t="e" vm="2">
        <f t="shared" ca="1" si="539"/>
        <v>#NAME?</v>
      </c>
      <c r="AH483" t="e">
        <f t="array" aca="1" ref="AH483" ca="1">[1]!LKnum(AE483:AG483)</f>
        <v>#NAME?</v>
      </c>
      <c r="AI483">
        <f t="array" ref="AI483">SUMPRODUCT(([2]符文经济!$BA$6:$BA$205)*(Q483=[2]符文经济!$AU$6:$AU$205)*([2]符文经济!$AT$6:$AT$205=R483))</f>
        <v>0</v>
      </c>
    </row>
    <row r="484" spans="4:35" x14ac:dyDescent="0.2">
      <c r="D484">
        <f t="shared" ref="D484" si="573">SUM(S484:S487)</f>
        <v>649505.55764530005</v>
      </c>
      <c r="E484">
        <f t="shared" ref="E484" si="574">SUM(T484:T487)</f>
        <v>144334.5683656224</v>
      </c>
      <c r="F484">
        <f t="shared" ref="F484" si="575">SUM(U484:U487)</f>
        <v>4062784.4770353581</v>
      </c>
      <c r="G484">
        <f t="shared" si="541"/>
        <v>2435</v>
      </c>
      <c r="H484">
        <f t="shared" si="542"/>
        <v>541</v>
      </c>
      <c r="I484">
        <f t="shared" si="543"/>
        <v>15235</v>
      </c>
      <c r="J484" t="str">
        <f t="shared" si="536"/>
        <v>{1,100,2435,6087}</v>
      </c>
      <c r="K484" t="str">
        <f t="shared" si="544"/>
        <v>{2,100,541,1352}</v>
      </c>
      <c r="L484" t="str">
        <f t="shared" si="545"/>
        <v>{3,100,15235,38087}</v>
      </c>
      <c r="O484">
        <v>477</v>
      </c>
      <c r="P484">
        <v>1</v>
      </c>
      <c r="Q484">
        <v>6</v>
      </c>
      <c r="R484">
        <v>20</v>
      </c>
      <c r="S484" s="14">
        <v>324752.77882265003</v>
      </c>
      <c r="T484" s="14">
        <v>14433.4568365622</v>
      </c>
      <c r="U484" s="14">
        <v>0</v>
      </c>
      <c r="V484">
        <v>1</v>
      </c>
      <c r="W484">
        <v>2</v>
      </c>
      <c r="X484">
        <v>3</v>
      </c>
      <c r="Y484">
        <f t="shared" si="546"/>
        <v>6</v>
      </c>
      <c r="Z484">
        <f t="shared" si="547"/>
        <v>5</v>
      </c>
      <c r="AA484">
        <f t="shared" si="548"/>
        <v>1</v>
      </c>
      <c r="AB484" t="e" vm="1">
        <f t="array" aca="1" ref="AB484" ca="1">_xlfn.SWITCH(Y484,1,1,2,5,3,10,4,50,5,100,6,1000,10000)</f>
        <v>#NAME?</v>
      </c>
      <c r="AC484" t="e" vm="1">
        <f t="array" aca="1" ref="AC484" ca="1">_xlfn.SWITCH(Z484,1,1,2,5,3,10,4,50,5,100,6,1000,10000)</f>
        <v>#NAME?</v>
      </c>
      <c r="AD484" t="e" vm="1">
        <f t="array" aca="1" ref="AD484" ca="1">_xlfn.SWITCH(AA484,1,1,2,5,3,10,4,50,5,100,6,1000,10000)</f>
        <v>#NAME?</v>
      </c>
      <c r="AE484" t="e" vm="2">
        <f t="shared" ca="1" si="537"/>
        <v>#NAME?</v>
      </c>
      <c r="AF484" t="e" vm="2">
        <f t="shared" ca="1" si="538"/>
        <v>#NAME?</v>
      </c>
      <c r="AG484">
        <f t="shared" si="539"/>
        <v>0</v>
      </c>
      <c r="AH484" t="e">
        <f t="array" aca="1" ref="AH484" ca="1">[1]!LKnum(AE484:AG484)</f>
        <v>#NAME?</v>
      </c>
      <c r="AI484">
        <f t="array" ref="AI484">SUMPRODUCT(([2]符文经济!$BA$6:$BA$205)*(Q484=[2]符文经济!$AU$6:$AU$205)*([2]符文经济!$AT$6:$AT$205=R484))</f>
        <v>0</v>
      </c>
    </row>
    <row r="485" spans="4:35" x14ac:dyDescent="0.2">
      <c r="D485">
        <f t="shared" ref="D485:F487" si="576">D484</f>
        <v>649505.55764530005</v>
      </c>
      <c r="E485">
        <f t="shared" si="576"/>
        <v>144334.5683656224</v>
      </c>
      <c r="F485">
        <f t="shared" si="576"/>
        <v>4062784.4770353581</v>
      </c>
      <c r="G485">
        <f t="shared" si="541"/>
        <v>2435</v>
      </c>
      <c r="H485">
        <f t="shared" si="542"/>
        <v>541</v>
      </c>
      <c r="I485">
        <f t="shared" si="543"/>
        <v>15235</v>
      </c>
      <c r="J485" t="str">
        <f t="shared" si="536"/>
        <v>{1,100,2435,6087}</v>
      </c>
      <c r="K485" t="str">
        <f t="shared" si="544"/>
        <v>{2,100,541,1352}</v>
      </c>
      <c r="L485" t="str">
        <f t="shared" si="545"/>
        <v>{3,100,15235,38087}</v>
      </c>
      <c r="O485">
        <v>478</v>
      </c>
      <c r="P485">
        <v>2</v>
      </c>
      <c r="Q485">
        <v>6</v>
      </c>
      <c r="R485">
        <v>20</v>
      </c>
      <c r="S485" s="14">
        <v>324752.77882265003</v>
      </c>
      <c r="T485" s="14">
        <v>0</v>
      </c>
      <c r="U485" s="14">
        <v>203139.22385176801</v>
      </c>
      <c r="V485">
        <v>1</v>
      </c>
      <c r="W485">
        <v>2</v>
      </c>
      <c r="X485">
        <v>3</v>
      </c>
      <c r="Y485">
        <f t="shared" si="546"/>
        <v>6</v>
      </c>
      <c r="Z485">
        <f t="shared" si="547"/>
        <v>1</v>
      </c>
      <c r="AA485">
        <f t="shared" si="548"/>
        <v>6</v>
      </c>
      <c r="AB485" t="e" vm="1">
        <f t="array" aca="1" ref="AB485" ca="1">_xlfn.SWITCH(Y485,1,1,2,5,3,10,4,50,5,100,6,1000,10000)</f>
        <v>#NAME?</v>
      </c>
      <c r="AC485" t="e" vm="1">
        <f t="array" aca="1" ref="AC485" ca="1">_xlfn.SWITCH(Z485,1,1,2,5,3,10,4,50,5,100,6,1000,10000)</f>
        <v>#NAME?</v>
      </c>
      <c r="AD485" t="e" vm="1">
        <f t="array" aca="1" ref="AD485" ca="1">_xlfn.SWITCH(AA485,1,1,2,5,3,10,4,50,5,100,6,1000,10000)</f>
        <v>#NAME?</v>
      </c>
      <c r="AE485" t="e" vm="2">
        <f t="shared" ca="1" si="537"/>
        <v>#NAME?</v>
      </c>
      <c r="AF485">
        <f t="shared" si="538"/>
        <v>0</v>
      </c>
      <c r="AG485" t="e" vm="2">
        <f t="shared" ca="1" si="539"/>
        <v>#NAME?</v>
      </c>
      <c r="AH485" t="e">
        <f t="array" aca="1" ref="AH485" ca="1">[1]!LKnum(AE485:AG485)</f>
        <v>#NAME?</v>
      </c>
      <c r="AI485">
        <f t="array" ref="AI485">SUMPRODUCT(([2]符文经济!$BA$6:$BA$205)*(Q485=[2]符文经济!$AU$6:$AU$205)*([2]符文经济!$AT$6:$AT$205=R485))</f>
        <v>0</v>
      </c>
    </row>
    <row r="486" spans="4:35" x14ac:dyDescent="0.2">
      <c r="D486">
        <f t="shared" si="576"/>
        <v>649505.55764530005</v>
      </c>
      <c r="E486">
        <f t="shared" si="576"/>
        <v>144334.5683656224</v>
      </c>
      <c r="F486">
        <f t="shared" si="576"/>
        <v>4062784.4770353581</v>
      </c>
      <c r="G486">
        <f t="shared" si="541"/>
        <v>2435</v>
      </c>
      <c r="H486">
        <f t="shared" si="542"/>
        <v>541</v>
      </c>
      <c r="I486">
        <f t="shared" si="543"/>
        <v>15235</v>
      </c>
      <c r="J486" t="str">
        <f t="shared" si="536"/>
        <v>{1,100,2435,6087}</v>
      </c>
      <c r="K486" t="str">
        <f t="shared" si="544"/>
        <v>{2,100,541,1352}</v>
      </c>
      <c r="L486" t="str">
        <f t="shared" si="545"/>
        <v>{3,100,15235,38087}</v>
      </c>
      <c r="O486">
        <v>479</v>
      </c>
      <c r="P486">
        <v>3</v>
      </c>
      <c r="Q486">
        <v>6</v>
      </c>
      <c r="R486">
        <v>20</v>
      </c>
      <c r="S486" s="14">
        <v>0</v>
      </c>
      <c r="T486" s="14">
        <v>115467.65469249801</v>
      </c>
      <c r="U486" s="14">
        <v>1354261.4923451201</v>
      </c>
      <c r="V486">
        <v>1</v>
      </c>
      <c r="W486">
        <v>2</v>
      </c>
      <c r="X486">
        <v>3</v>
      </c>
      <c r="Y486">
        <f t="shared" si="546"/>
        <v>1</v>
      </c>
      <c r="Z486">
        <f t="shared" si="547"/>
        <v>6</v>
      </c>
      <c r="AA486">
        <f t="shared" si="548"/>
        <v>7</v>
      </c>
      <c r="AB486" t="e" vm="1">
        <f t="array" aca="1" ref="AB486" ca="1">_xlfn.SWITCH(Y486,1,1,2,5,3,10,4,50,5,100,6,1000,10000)</f>
        <v>#NAME?</v>
      </c>
      <c r="AC486" t="e" vm="1">
        <f t="array" aca="1" ref="AC486" ca="1">_xlfn.SWITCH(Z486,1,1,2,5,3,10,4,50,5,100,6,1000,10000)</f>
        <v>#NAME?</v>
      </c>
      <c r="AD486" t="e" vm="1">
        <f t="array" aca="1" ref="AD486" ca="1">_xlfn.SWITCH(AA486,1,1,2,5,3,10,4,50,5,100,6,1000,10000)</f>
        <v>#NAME?</v>
      </c>
      <c r="AE486">
        <f t="shared" si="537"/>
        <v>0</v>
      </c>
      <c r="AF486" t="e" vm="2">
        <f t="shared" ca="1" si="538"/>
        <v>#NAME?</v>
      </c>
      <c r="AG486" t="e" vm="2">
        <f t="shared" ca="1" si="539"/>
        <v>#NAME?</v>
      </c>
      <c r="AH486" t="e">
        <f t="array" aca="1" ref="AH486" ca="1">[1]!LKnum(AE486:AG486)</f>
        <v>#NAME?</v>
      </c>
      <c r="AI486">
        <f t="array" ref="AI486">SUMPRODUCT(([2]符文经济!$BA$6:$BA$205)*(Q486=[2]符文经济!$AU$6:$AU$205)*([2]符文经济!$AT$6:$AT$205=R486))</f>
        <v>0</v>
      </c>
    </row>
    <row r="487" spans="4:35" x14ac:dyDescent="0.2">
      <c r="D487">
        <f t="shared" si="576"/>
        <v>649505.55764530005</v>
      </c>
      <c r="E487">
        <f t="shared" si="576"/>
        <v>144334.5683656224</v>
      </c>
      <c r="F487">
        <f t="shared" si="576"/>
        <v>4062784.4770353581</v>
      </c>
      <c r="G487">
        <f t="shared" si="541"/>
        <v>2435</v>
      </c>
      <c r="H487">
        <f t="shared" si="542"/>
        <v>541</v>
      </c>
      <c r="I487">
        <f t="shared" si="543"/>
        <v>15235</v>
      </c>
      <c r="J487" t="str">
        <f t="shared" si="536"/>
        <v>{1,100,2435,6087}</v>
      </c>
      <c r="K487" t="str">
        <f t="shared" si="544"/>
        <v>{2,100,541,1352}</v>
      </c>
      <c r="L487" t="str">
        <f t="shared" si="545"/>
        <v>{3,100,15235,38087}</v>
      </c>
      <c r="O487">
        <v>480</v>
      </c>
      <c r="P487">
        <v>4</v>
      </c>
      <c r="Q487">
        <v>6</v>
      </c>
      <c r="R487">
        <v>20</v>
      </c>
      <c r="S487" s="14">
        <v>0</v>
      </c>
      <c r="T487" s="14">
        <v>14433.4568365622</v>
      </c>
      <c r="U487" s="14">
        <v>2505383.76083847</v>
      </c>
      <c r="V487">
        <v>1</v>
      </c>
      <c r="W487">
        <v>2</v>
      </c>
      <c r="X487">
        <v>3</v>
      </c>
      <c r="Y487">
        <f t="shared" si="546"/>
        <v>1</v>
      </c>
      <c r="Z487">
        <f t="shared" si="547"/>
        <v>5</v>
      </c>
      <c r="AA487">
        <f t="shared" si="548"/>
        <v>7</v>
      </c>
      <c r="AB487" t="e" vm="1">
        <f t="array" aca="1" ref="AB487" ca="1">_xlfn.SWITCH(Y487,1,1,2,5,3,10,4,50,5,100,6,1000,10000)</f>
        <v>#NAME?</v>
      </c>
      <c r="AC487" t="e" vm="1">
        <f t="array" aca="1" ref="AC487" ca="1">_xlfn.SWITCH(Z487,1,1,2,5,3,10,4,50,5,100,6,1000,10000)</f>
        <v>#NAME?</v>
      </c>
      <c r="AD487" t="e" vm="1">
        <f t="array" aca="1" ref="AD487" ca="1">_xlfn.SWITCH(AA487,1,1,2,5,3,10,4,50,5,100,6,1000,10000)</f>
        <v>#NAME?</v>
      </c>
      <c r="AE487">
        <f t="shared" si="537"/>
        <v>0</v>
      </c>
      <c r="AF487" t="e" vm="2">
        <f t="shared" ca="1" si="538"/>
        <v>#NAME?</v>
      </c>
      <c r="AG487" t="e" vm="2">
        <f t="shared" ca="1" si="539"/>
        <v>#NAME?</v>
      </c>
      <c r="AH487" t="e">
        <f t="array" aca="1" ref="AH487" ca="1">[1]!LKnum(AE487:AG487)</f>
        <v>#NAME?</v>
      </c>
      <c r="AI487">
        <f t="array" ref="AI487">SUMPRODUCT(([2]符文经济!$BA$6:$BA$205)*(Q487=[2]符文经济!$AU$6:$AU$205)*([2]符文经济!$AT$6:$AT$205=R487))</f>
        <v>0</v>
      </c>
    </row>
    <row r="488" spans="4:35" x14ac:dyDescent="0.2">
      <c r="D488">
        <f t="shared" ref="D488" si="577">SUM(S488:S491)</f>
        <v>5144.5380267174796</v>
      </c>
      <c r="E488">
        <f t="shared" ref="E488" si="578">SUM(T488:T491)</f>
        <v>1143.2306726038828</v>
      </c>
      <c r="F488">
        <f t="shared" ref="F488" si="579">SUM(U488:U491)</f>
        <v>32180.092980636418</v>
      </c>
      <c r="G488">
        <f t="shared" si="541"/>
        <v>19</v>
      </c>
      <c r="H488">
        <f t="shared" si="542"/>
        <v>4</v>
      </c>
      <c r="I488">
        <f t="shared" si="543"/>
        <v>150</v>
      </c>
      <c r="J488" t="str">
        <f t="shared" si="536"/>
        <v>{1,100,19,47}</v>
      </c>
      <c r="K488" t="str">
        <f t="shared" si="544"/>
        <v>{2,100,4,10}</v>
      </c>
      <c r="L488" t="str">
        <f t="shared" si="545"/>
        <v>{3,100,150,375}</v>
      </c>
      <c r="O488">
        <v>481</v>
      </c>
      <c r="P488">
        <v>1</v>
      </c>
      <c r="Q488">
        <v>7</v>
      </c>
      <c r="R488">
        <v>1</v>
      </c>
      <c r="S488" s="14">
        <v>2572.2690133587398</v>
      </c>
      <c r="T488" s="14">
        <v>114.323067260388</v>
      </c>
      <c r="U488" s="14">
        <v>0</v>
      </c>
      <c r="V488">
        <v>1</v>
      </c>
      <c r="W488">
        <v>2</v>
      </c>
      <c r="X488">
        <v>3</v>
      </c>
      <c r="Y488">
        <f t="shared" si="546"/>
        <v>4</v>
      </c>
      <c r="Z488">
        <f t="shared" si="547"/>
        <v>3</v>
      </c>
      <c r="AA488">
        <f t="shared" si="548"/>
        <v>1</v>
      </c>
      <c r="AB488" t="e" vm="1">
        <f t="array" aca="1" ref="AB488" ca="1">_xlfn.SWITCH(Y488,1,1,2,5,3,10,4,50,5,100,6,1000,10000)</f>
        <v>#NAME?</v>
      </c>
      <c r="AC488" t="e" vm="1">
        <f t="array" aca="1" ref="AC488" ca="1">_xlfn.SWITCH(Z488,1,1,2,5,3,10,4,50,5,100,6,1000,10000)</f>
        <v>#NAME?</v>
      </c>
      <c r="AD488" t="e" vm="1">
        <f t="array" aca="1" ref="AD488" ca="1">_xlfn.SWITCH(AA488,1,1,2,5,3,10,4,50,5,100,6,1000,10000)</f>
        <v>#NAME?</v>
      </c>
      <c r="AE488" t="e" vm="2">
        <f t="shared" ca="1" si="537"/>
        <v>#NAME?</v>
      </c>
      <c r="AF488" t="e" vm="2">
        <f t="shared" ca="1" si="538"/>
        <v>#NAME?</v>
      </c>
      <c r="AG488">
        <f t="shared" si="539"/>
        <v>0</v>
      </c>
      <c r="AH488" t="e">
        <f t="array" aca="1" ref="AH488" ca="1">[1]!LKnum(AE488:AG488)</f>
        <v>#NAME?</v>
      </c>
      <c r="AI488">
        <f t="array" ref="AI488">SUMPRODUCT(([2]符文经济!$BA$6:$BA$205)*(Q488=[2]符文经济!$AU$6:$AU$205)*([2]符文经济!$AT$6:$AT$205=R488))</f>
        <v>0</v>
      </c>
    </row>
    <row r="489" spans="4:35" x14ac:dyDescent="0.2">
      <c r="D489">
        <f t="shared" ref="D489:F491" si="580">D488</f>
        <v>5144.5380267174796</v>
      </c>
      <c r="E489">
        <f t="shared" si="580"/>
        <v>1143.2306726038828</v>
      </c>
      <c r="F489">
        <f t="shared" si="580"/>
        <v>32180.092980636418</v>
      </c>
      <c r="G489">
        <f t="shared" si="541"/>
        <v>19</v>
      </c>
      <c r="H489">
        <f t="shared" si="542"/>
        <v>4</v>
      </c>
      <c r="I489">
        <f t="shared" si="543"/>
        <v>150</v>
      </c>
      <c r="J489" t="str">
        <f t="shared" si="536"/>
        <v>{1,100,19,47}</v>
      </c>
      <c r="K489" t="str">
        <f t="shared" si="544"/>
        <v>{2,100,4,10}</v>
      </c>
      <c r="L489" t="str">
        <f t="shared" si="545"/>
        <v>{3,100,150,375}</v>
      </c>
      <c r="O489">
        <v>482</v>
      </c>
      <c r="P489">
        <v>2</v>
      </c>
      <c r="Q489">
        <v>7</v>
      </c>
      <c r="R489">
        <v>1</v>
      </c>
      <c r="S489" s="14">
        <v>2572.2690133587398</v>
      </c>
      <c r="T489" s="14">
        <v>0</v>
      </c>
      <c r="U489" s="14">
        <v>1609.00464903182</v>
      </c>
      <c r="V489">
        <v>1</v>
      </c>
      <c r="W489">
        <v>2</v>
      </c>
      <c r="X489">
        <v>3</v>
      </c>
      <c r="Y489">
        <f t="shared" si="546"/>
        <v>4</v>
      </c>
      <c r="Z489">
        <f t="shared" si="547"/>
        <v>1</v>
      </c>
      <c r="AA489">
        <f t="shared" si="548"/>
        <v>4</v>
      </c>
      <c r="AB489" t="e" vm="1">
        <f t="array" aca="1" ref="AB489" ca="1">_xlfn.SWITCH(Y489,1,1,2,5,3,10,4,50,5,100,6,1000,10000)</f>
        <v>#NAME?</v>
      </c>
      <c r="AC489" t="e" vm="1">
        <f t="array" aca="1" ref="AC489" ca="1">_xlfn.SWITCH(Z489,1,1,2,5,3,10,4,50,5,100,6,1000,10000)</f>
        <v>#NAME?</v>
      </c>
      <c r="AD489" t="e" vm="1">
        <f t="array" aca="1" ref="AD489" ca="1">_xlfn.SWITCH(AA489,1,1,2,5,3,10,4,50,5,100,6,1000,10000)</f>
        <v>#NAME?</v>
      </c>
      <c r="AE489" t="e" vm="2">
        <f t="shared" ca="1" si="537"/>
        <v>#NAME?</v>
      </c>
      <c r="AF489">
        <f t="shared" si="538"/>
        <v>0</v>
      </c>
      <c r="AG489" t="e" vm="2">
        <f t="shared" ca="1" si="539"/>
        <v>#NAME?</v>
      </c>
      <c r="AH489" t="e">
        <f t="array" aca="1" ref="AH489" ca="1">[1]!LKnum(AE489:AG489)</f>
        <v>#NAME?</v>
      </c>
      <c r="AI489">
        <f t="array" ref="AI489">SUMPRODUCT(([2]符文经济!$BA$6:$BA$205)*(Q489=[2]符文经济!$AU$6:$AU$205)*([2]符文经济!$AT$6:$AT$205=R489))</f>
        <v>0</v>
      </c>
    </row>
    <row r="490" spans="4:35" x14ac:dyDescent="0.2">
      <c r="D490">
        <f t="shared" si="580"/>
        <v>5144.5380267174796</v>
      </c>
      <c r="E490">
        <f t="shared" si="580"/>
        <v>1143.2306726038828</v>
      </c>
      <c r="F490">
        <f t="shared" si="580"/>
        <v>32180.092980636418</v>
      </c>
      <c r="G490">
        <f t="shared" si="541"/>
        <v>19</v>
      </c>
      <c r="H490">
        <f t="shared" si="542"/>
        <v>4</v>
      </c>
      <c r="I490">
        <f t="shared" si="543"/>
        <v>150</v>
      </c>
      <c r="J490" t="str">
        <f t="shared" si="536"/>
        <v>{1,100,19,47}</v>
      </c>
      <c r="K490" t="str">
        <f t="shared" si="544"/>
        <v>{2,100,4,10}</v>
      </c>
      <c r="L490" t="str">
        <f t="shared" si="545"/>
        <v>{3,100,150,375}</v>
      </c>
      <c r="O490">
        <v>483</v>
      </c>
      <c r="P490">
        <v>3</v>
      </c>
      <c r="Q490">
        <v>7</v>
      </c>
      <c r="R490">
        <v>1</v>
      </c>
      <c r="S490" s="14">
        <v>0</v>
      </c>
      <c r="T490" s="14">
        <v>914.58453808310696</v>
      </c>
      <c r="U490" s="14">
        <v>10726.697660212099</v>
      </c>
      <c r="V490">
        <v>1</v>
      </c>
      <c r="W490">
        <v>2</v>
      </c>
      <c r="X490">
        <v>3</v>
      </c>
      <c r="Y490">
        <f t="shared" si="546"/>
        <v>1</v>
      </c>
      <c r="Z490">
        <f t="shared" si="547"/>
        <v>3</v>
      </c>
      <c r="AA490">
        <f t="shared" si="548"/>
        <v>5</v>
      </c>
      <c r="AB490" t="e" vm="1">
        <f t="array" aca="1" ref="AB490" ca="1">_xlfn.SWITCH(Y490,1,1,2,5,3,10,4,50,5,100,6,1000,10000)</f>
        <v>#NAME?</v>
      </c>
      <c r="AC490" t="e" vm="1">
        <f t="array" aca="1" ref="AC490" ca="1">_xlfn.SWITCH(Z490,1,1,2,5,3,10,4,50,5,100,6,1000,10000)</f>
        <v>#NAME?</v>
      </c>
      <c r="AD490" t="e" vm="1">
        <f t="array" aca="1" ref="AD490" ca="1">_xlfn.SWITCH(AA490,1,1,2,5,3,10,4,50,5,100,6,1000,10000)</f>
        <v>#NAME?</v>
      </c>
      <c r="AE490">
        <f t="shared" si="537"/>
        <v>0</v>
      </c>
      <c r="AF490" t="e" vm="2">
        <f t="shared" ca="1" si="538"/>
        <v>#NAME?</v>
      </c>
      <c r="AG490" t="e" vm="2">
        <f t="shared" ca="1" si="539"/>
        <v>#NAME?</v>
      </c>
      <c r="AH490" t="e">
        <f t="array" aca="1" ref="AH490" ca="1">[1]!LKnum(AE490:AG490)</f>
        <v>#NAME?</v>
      </c>
      <c r="AI490">
        <f t="array" ref="AI490">SUMPRODUCT(([2]符文经济!$BA$6:$BA$205)*(Q490=[2]符文经济!$AU$6:$AU$205)*([2]符文经济!$AT$6:$AT$205=R490))</f>
        <v>0</v>
      </c>
    </row>
    <row r="491" spans="4:35" x14ac:dyDescent="0.2">
      <c r="D491">
        <f t="shared" si="580"/>
        <v>5144.5380267174796</v>
      </c>
      <c r="E491">
        <f t="shared" si="580"/>
        <v>1143.2306726038828</v>
      </c>
      <c r="F491">
        <f t="shared" si="580"/>
        <v>32180.092980636418</v>
      </c>
      <c r="G491">
        <f t="shared" si="541"/>
        <v>19</v>
      </c>
      <c r="H491">
        <f t="shared" si="542"/>
        <v>4</v>
      </c>
      <c r="I491">
        <f t="shared" si="543"/>
        <v>150</v>
      </c>
      <c r="J491" t="str">
        <f t="shared" si="536"/>
        <v>{1,100,19,47}</v>
      </c>
      <c r="K491" t="str">
        <f t="shared" si="544"/>
        <v>{2,100,4,10}</v>
      </c>
      <c r="L491" t="str">
        <f t="shared" si="545"/>
        <v>{3,100,150,375}</v>
      </c>
      <c r="O491">
        <v>484</v>
      </c>
      <c r="P491">
        <v>4</v>
      </c>
      <c r="Q491">
        <v>7</v>
      </c>
      <c r="R491">
        <v>1</v>
      </c>
      <c r="S491" s="14">
        <v>0</v>
      </c>
      <c r="T491" s="14">
        <v>114.323067260388</v>
      </c>
      <c r="U491" s="14">
        <v>19844.390671392499</v>
      </c>
      <c r="V491">
        <v>1</v>
      </c>
      <c r="W491">
        <v>2</v>
      </c>
      <c r="X491">
        <v>3</v>
      </c>
      <c r="Y491">
        <f t="shared" si="546"/>
        <v>1</v>
      </c>
      <c r="Z491">
        <f t="shared" si="547"/>
        <v>3</v>
      </c>
      <c r="AA491">
        <f t="shared" si="548"/>
        <v>5</v>
      </c>
      <c r="AB491" t="e" vm="1">
        <f t="array" aca="1" ref="AB491" ca="1">_xlfn.SWITCH(Y491,1,1,2,5,3,10,4,50,5,100,6,1000,10000)</f>
        <v>#NAME?</v>
      </c>
      <c r="AC491" t="e" vm="1">
        <f t="array" aca="1" ref="AC491" ca="1">_xlfn.SWITCH(Z491,1,1,2,5,3,10,4,50,5,100,6,1000,10000)</f>
        <v>#NAME?</v>
      </c>
      <c r="AD491" t="e" vm="1">
        <f t="array" aca="1" ref="AD491" ca="1">_xlfn.SWITCH(AA491,1,1,2,5,3,10,4,50,5,100,6,1000,10000)</f>
        <v>#NAME?</v>
      </c>
      <c r="AE491">
        <f t="shared" si="537"/>
        <v>0</v>
      </c>
      <c r="AF491" t="e" vm="2">
        <f t="shared" ca="1" si="538"/>
        <v>#NAME?</v>
      </c>
      <c r="AG491" t="e" vm="2">
        <f t="shared" ca="1" si="539"/>
        <v>#NAME?</v>
      </c>
      <c r="AH491" t="e">
        <f t="array" aca="1" ref="AH491" ca="1">[1]!LKnum(AE491:AG491)</f>
        <v>#NAME?</v>
      </c>
      <c r="AI491">
        <f t="array" ref="AI491">SUMPRODUCT(([2]符文经济!$BA$6:$BA$205)*(Q491=[2]符文经济!$AU$6:$AU$205)*([2]符文经济!$AT$6:$AT$205=R491))</f>
        <v>0</v>
      </c>
    </row>
    <row r="492" spans="4:35" x14ac:dyDescent="0.2">
      <c r="D492">
        <f t="shared" ref="D492" si="581">SUM(S492:S495)</f>
        <v>6772.6199762481601</v>
      </c>
      <c r="E492">
        <f t="shared" ref="E492" si="582">SUM(T492:T495)</f>
        <v>1505.0266613884762</v>
      </c>
      <c r="F492">
        <f t="shared" ref="F492" si="583">SUM(U492:U495)</f>
        <v>42364.064455607164</v>
      </c>
      <c r="G492">
        <f t="shared" si="541"/>
        <v>25</v>
      </c>
      <c r="H492">
        <f t="shared" si="542"/>
        <v>5</v>
      </c>
      <c r="I492">
        <f t="shared" si="543"/>
        <v>158</v>
      </c>
      <c r="J492" t="str">
        <f t="shared" si="536"/>
        <v>{1,100,25,62}</v>
      </c>
      <c r="K492" t="str">
        <f t="shared" si="544"/>
        <v>{2,100,5,12}</v>
      </c>
      <c r="L492" t="str">
        <f t="shared" si="545"/>
        <v>{3,100,158,395}</v>
      </c>
      <c r="O492">
        <v>485</v>
      </c>
      <c r="P492">
        <v>1</v>
      </c>
      <c r="Q492">
        <v>7</v>
      </c>
      <c r="R492">
        <v>2</v>
      </c>
      <c r="S492" s="14">
        <v>3386.3099881240801</v>
      </c>
      <c r="T492" s="14">
        <v>150.50266613884801</v>
      </c>
      <c r="U492" s="14">
        <v>0</v>
      </c>
      <c r="V492">
        <v>1</v>
      </c>
      <c r="W492">
        <v>2</v>
      </c>
      <c r="X492">
        <v>3</v>
      </c>
      <c r="Y492">
        <f t="shared" si="546"/>
        <v>4</v>
      </c>
      <c r="Z492">
        <f t="shared" si="547"/>
        <v>3</v>
      </c>
      <c r="AA492">
        <f t="shared" si="548"/>
        <v>1</v>
      </c>
      <c r="AB492" t="e" vm="1">
        <f t="array" aca="1" ref="AB492" ca="1">_xlfn.SWITCH(Y492,1,1,2,5,3,10,4,50,5,100,6,1000,10000)</f>
        <v>#NAME?</v>
      </c>
      <c r="AC492" t="e" vm="1">
        <f t="array" aca="1" ref="AC492" ca="1">_xlfn.SWITCH(Z492,1,1,2,5,3,10,4,50,5,100,6,1000,10000)</f>
        <v>#NAME?</v>
      </c>
      <c r="AD492" t="e" vm="1">
        <f t="array" aca="1" ref="AD492" ca="1">_xlfn.SWITCH(AA492,1,1,2,5,3,10,4,50,5,100,6,1000,10000)</f>
        <v>#NAME?</v>
      </c>
      <c r="AE492" t="e" vm="2">
        <f t="shared" ca="1" si="537"/>
        <v>#NAME?</v>
      </c>
      <c r="AF492" t="e" vm="2">
        <f t="shared" ca="1" si="538"/>
        <v>#NAME?</v>
      </c>
      <c r="AG492">
        <f t="shared" si="539"/>
        <v>0</v>
      </c>
      <c r="AH492" t="e">
        <f t="array" aca="1" ref="AH492" ca="1">[1]!LKnum(AE492:AG492)</f>
        <v>#NAME?</v>
      </c>
      <c r="AI492">
        <f t="array" ref="AI492">SUMPRODUCT(([2]符文经济!$BA$6:$BA$205)*(Q492=[2]符文经济!$AU$6:$AU$205)*([2]符文经济!$AT$6:$AT$205=R492))</f>
        <v>0</v>
      </c>
    </row>
    <row r="493" spans="4:35" x14ac:dyDescent="0.2">
      <c r="D493">
        <f t="shared" ref="D493:F495" si="584">D492</f>
        <v>6772.6199762481601</v>
      </c>
      <c r="E493">
        <f t="shared" si="584"/>
        <v>1505.0266613884762</v>
      </c>
      <c r="F493">
        <f t="shared" si="584"/>
        <v>42364.064455607164</v>
      </c>
      <c r="G493">
        <f t="shared" si="541"/>
        <v>25</v>
      </c>
      <c r="H493">
        <f t="shared" si="542"/>
        <v>5</v>
      </c>
      <c r="I493">
        <f t="shared" si="543"/>
        <v>158</v>
      </c>
      <c r="J493" t="str">
        <f t="shared" si="536"/>
        <v>{1,100,25,62}</v>
      </c>
      <c r="K493" t="str">
        <f t="shared" si="544"/>
        <v>{2,100,5,12}</v>
      </c>
      <c r="L493" t="str">
        <f t="shared" si="545"/>
        <v>{3,100,158,395}</v>
      </c>
      <c r="O493">
        <v>486</v>
      </c>
      <c r="P493">
        <v>2</v>
      </c>
      <c r="Q493">
        <v>7</v>
      </c>
      <c r="R493">
        <v>2</v>
      </c>
      <c r="S493" s="14">
        <v>3386.3099881240801</v>
      </c>
      <c r="T493" s="14">
        <v>0</v>
      </c>
      <c r="U493" s="14">
        <v>2118.2032227803602</v>
      </c>
      <c r="V493">
        <v>1</v>
      </c>
      <c r="W493">
        <v>2</v>
      </c>
      <c r="X493">
        <v>3</v>
      </c>
      <c r="Y493">
        <f t="shared" si="546"/>
        <v>4</v>
      </c>
      <c r="Z493">
        <f t="shared" si="547"/>
        <v>1</v>
      </c>
      <c r="AA493">
        <f t="shared" si="548"/>
        <v>4</v>
      </c>
      <c r="AB493" t="e" vm="1">
        <f t="array" aca="1" ref="AB493" ca="1">_xlfn.SWITCH(Y493,1,1,2,5,3,10,4,50,5,100,6,1000,10000)</f>
        <v>#NAME?</v>
      </c>
      <c r="AC493" t="e" vm="1">
        <f t="array" aca="1" ref="AC493" ca="1">_xlfn.SWITCH(Z493,1,1,2,5,3,10,4,50,5,100,6,1000,10000)</f>
        <v>#NAME?</v>
      </c>
      <c r="AD493" t="e" vm="1">
        <f t="array" aca="1" ref="AD493" ca="1">_xlfn.SWITCH(AA493,1,1,2,5,3,10,4,50,5,100,6,1000,10000)</f>
        <v>#NAME?</v>
      </c>
      <c r="AE493" t="e" vm="2">
        <f t="shared" ca="1" si="537"/>
        <v>#NAME?</v>
      </c>
      <c r="AF493">
        <f t="shared" si="538"/>
        <v>0</v>
      </c>
      <c r="AG493" t="e" vm="2">
        <f t="shared" ca="1" si="539"/>
        <v>#NAME?</v>
      </c>
      <c r="AH493" t="e">
        <f t="array" aca="1" ref="AH493" ca="1">[1]!LKnum(AE493:AG493)</f>
        <v>#NAME?</v>
      </c>
      <c r="AI493">
        <f t="array" ref="AI493">SUMPRODUCT(([2]符文经济!$BA$6:$BA$205)*(Q493=[2]符文经济!$AU$6:$AU$205)*([2]符文经济!$AT$6:$AT$205=R493))</f>
        <v>0</v>
      </c>
    </row>
    <row r="494" spans="4:35" x14ac:dyDescent="0.2">
      <c r="D494">
        <f t="shared" si="584"/>
        <v>6772.6199762481601</v>
      </c>
      <c r="E494">
        <f t="shared" si="584"/>
        <v>1505.0266613884762</v>
      </c>
      <c r="F494">
        <f t="shared" si="584"/>
        <v>42364.064455607164</v>
      </c>
      <c r="G494">
        <f t="shared" si="541"/>
        <v>25</v>
      </c>
      <c r="H494">
        <f t="shared" si="542"/>
        <v>5</v>
      </c>
      <c r="I494">
        <f t="shared" si="543"/>
        <v>158</v>
      </c>
      <c r="J494" t="str">
        <f t="shared" si="536"/>
        <v>{1,100,25,62}</v>
      </c>
      <c r="K494" t="str">
        <f t="shared" si="544"/>
        <v>{2,100,5,12}</v>
      </c>
      <c r="L494" t="str">
        <f t="shared" si="545"/>
        <v>{3,100,158,395}</v>
      </c>
      <c r="O494">
        <v>487</v>
      </c>
      <c r="P494">
        <v>3</v>
      </c>
      <c r="Q494">
        <v>7</v>
      </c>
      <c r="R494">
        <v>2</v>
      </c>
      <c r="S494" s="14">
        <v>0</v>
      </c>
      <c r="T494" s="14">
        <v>1204.02132911078</v>
      </c>
      <c r="U494" s="14">
        <v>14121.354818535699</v>
      </c>
      <c r="V494">
        <v>1</v>
      </c>
      <c r="W494">
        <v>2</v>
      </c>
      <c r="X494">
        <v>3</v>
      </c>
      <c r="Y494">
        <f t="shared" si="546"/>
        <v>1</v>
      </c>
      <c r="Z494">
        <f t="shared" si="547"/>
        <v>4</v>
      </c>
      <c r="AA494">
        <f t="shared" si="548"/>
        <v>5</v>
      </c>
      <c r="AB494" t="e" vm="1">
        <f t="array" aca="1" ref="AB494" ca="1">_xlfn.SWITCH(Y494,1,1,2,5,3,10,4,50,5,100,6,1000,10000)</f>
        <v>#NAME?</v>
      </c>
      <c r="AC494" t="e" vm="1">
        <f t="array" aca="1" ref="AC494" ca="1">_xlfn.SWITCH(Z494,1,1,2,5,3,10,4,50,5,100,6,1000,10000)</f>
        <v>#NAME?</v>
      </c>
      <c r="AD494" t="e" vm="1">
        <f t="array" aca="1" ref="AD494" ca="1">_xlfn.SWITCH(AA494,1,1,2,5,3,10,4,50,5,100,6,1000,10000)</f>
        <v>#NAME?</v>
      </c>
      <c r="AE494">
        <f t="shared" si="537"/>
        <v>0</v>
      </c>
      <c r="AF494" t="e" vm="2">
        <f t="shared" ca="1" si="538"/>
        <v>#NAME?</v>
      </c>
      <c r="AG494" t="e" vm="2">
        <f t="shared" ca="1" si="539"/>
        <v>#NAME?</v>
      </c>
      <c r="AH494" t="e">
        <f t="array" aca="1" ref="AH494" ca="1">[1]!LKnum(AE494:AG494)</f>
        <v>#NAME?</v>
      </c>
      <c r="AI494">
        <f t="array" ref="AI494">SUMPRODUCT(([2]符文经济!$BA$6:$BA$205)*(Q494=[2]符文经济!$AU$6:$AU$205)*([2]符文经济!$AT$6:$AT$205=R494))</f>
        <v>0</v>
      </c>
    </row>
    <row r="495" spans="4:35" x14ac:dyDescent="0.2">
      <c r="D495">
        <f t="shared" si="584"/>
        <v>6772.6199762481601</v>
      </c>
      <c r="E495">
        <f t="shared" si="584"/>
        <v>1505.0266613884762</v>
      </c>
      <c r="F495">
        <f t="shared" si="584"/>
        <v>42364.064455607164</v>
      </c>
      <c r="G495">
        <f t="shared" si="541"/>
        <v>25</v>
      </c>
      <c r="H495">
        <f t="shared" si="542"/>
        <v>5</v>
      </c>
      <c r="I495">
        <f t="shared" si="543"/>
        <v>158</v>
      </c>
      <c r="J495" t="str">
        <f t="shared" si="536"/>
        <v>{1,100,25,62}</v>
      </c>
      <c r="K495" t="str">
        <f t="shared" si="544"/>
        <v>{2,100,5,12}</v>
      </c>
      <c r="L495" t="str">
        <f t="shared" si="545"/>
        <v>{3,100,158,395}</v>
      </c>
      <c r="O495">
        <v>488</v>
      </c>
      <c r="P495">
        <v>4</v>
      </c>
      <c r="Q495">
        <v>7</v>
      </c>
      <c r="R495">
        <v>2</v>
      </c>
      <c r="S495" s="14">
        <v>0</v>
      </c>
      <c r="T495" s="14">
        <v>150.50266613884801</v>
      </c>
      <c r="U495" s="14">
        <v>26124.5064142911</v>
      </c>
      <c r="V495">
        <v>1</v>
      </c>
      <c r="W495">
        <v>2</v>
      </c>
      <c r="X495">
        <v>3</v>
      </c>
      <c r="Y495">
        <f t="shared" si="546"/>
        <v>1</v>
      </c>
      <c r="Z495">
        <f t="shared" si="547"/>
        <v>3</v>
      </c>
      <c r="AA495">
        <f t="shared" si="548"/>
        <v>5</v>
      </c>
      <c r="AB495" t="e" vm="1">
        <f t="array" aca="1" ref="AB495" ca="1">_xlfn.SWITCH(Y495,1,1,2,5,3,10,4,50,5,100,6,1000,10000)</f>
        <v>#NAME?</v>
      </c>
      <c r="AC495" t="e" vm="1">
        <f t="array" aca="1" ref="AC495" ca="1">_xlfn.SWITCH(Z495,1,1,2,5,3,10,4,50,5,100,6,1000,10000)</f>
        <v>#NAME?</v>
      </c>
      <c r="AD495" t="e" vm="1">
        <f t="array" aca="1" ref="AD495" ca="1">_xlfn.SWITCH(AA495,1,1,2,5,3,10,4,50,5,100,6,1000,10000)</f>
        <v>#NAME?</v>
      </c>
      <c r="AE495">
        <f t="shared" si="537"/>
        <v>0</v>
      </c>
      <c r="AF495" t="e" vm="2">
        <f t="shared" ca="1" si="538"/>
        <v>#NAME?</v>
      </c>
      <c r="AG495" t="e" vm="2">
        <f t="shared" ca="1" si="539"/>
        <v>#NAME?</v>
      </c>
      <c r="AH495" t="e">
        <f t="array" aca="1" ref="AH495" ca="1">[1]!LKnum(AE495:AG495)</f>
        <v>#NAME?</v>
      </c>
      <c r="AI495">
        <f t="array" ref="AI495">SUMPRODUCT(([2]符文经济!$BA$6:$BA$205)*(Q495=[2]符文经济!$AU$6:$AU$205)*([2]符文经济!$AT$6:$AT$205=R495))</f>
        <v>0</v>
      </c>
    </row>
    <row r="496" spans="4:35" x14ac:dyDescent="0.2">
      <c r="D496">
        <f t="shared" ref="D496" si="585">SUM(S496:S499)</f>
        <v>8912.8578939947001</v>
      </c>
      <c r="E496">
        <f t="shared" ref="E496" si="586">SUM(T496:T499)</f>
        <v>1980.6350875543762</v>
      </c>
      <c r="F496">
        <f t="shared" ref="F496" si="587">SUM(U496:U499)</f>
        <v>55751.671824059798</v>
      </c>
      <c r="G496">
        <f t="shared" si="541"/>
        <v>33</v>
      </c>
      <c r="H496">
        <f t="shared" si="542"/>
        <v>7</v>
      </c>
      <c r="I496">
        <f t="shared" si="543"/>
        <v>209</v>
      </c>
      <c r="J496" t="str">
        <f t="shared" si="536"/>
        <v>{1,100,33,82}</v>
      </c>
      <c r="K496" t="str">
        <f t="shared" si="544"/>
        <v>{2,100,7,17}</v>
      </c>
      <c r="L496" t="str">
        <f t="shared" si="545"/>
        <v>{3,100,209,522}</v>
      </c>
      <c r="O496">
        <v>489</v>
      </c>
      <c r="P496">
        <v>1</v>
      </c>
      <c r="Q496">
        <v>7</v>
      </c>
      <c r="R496">
        <v>3</v>
      </c>
      <c r="S496" s="14">
        <v>4456.4289469973501</v>
      </c>
      <c r="T496" s="14">
        <v>198.06350875543799</v>
      </c>
      <c r="U496" s="14">
        <v>0</v>
      </c>
      <c r="V496">
        <v>1</v>
      </c>
      <c r="W496">
        <v>2</v>
      </c>
      <c r="X496">
        <v>3</v>
      </c>
      <c r="Y496">
        <f t="shared" si="546"/>
        <v>4</v>
      </c>
      <c r="Z496">
        <f t="shared" si="547"/>
        <v>3</v>
      </c>
      <c r="AA496">
        <f t="shared" si="548"/>
        <v>1</v>
      </c>
      <c r="AB496" t="e" vm="1">
        <f t="array" aca="1" ref="AB496" ca="1">_xlfn.SWITCH(Y496,1,1,2,5,3,10,4,50,5,100,6,1000,10000)</f>
        <v>#NAME?</v>
      </c>
      <c r="AC496" t="e" vm="1">
        <f t="array" aca="1" ref="AC496" ca="1">_xlfn.SWITCH(Z496,1,1,2,5,3,10,4,50,5,100,6,1000,10000)</f>
        <v>#NAME?</v>
      </c>
      <c r="AD496" t="e" vm="1">
        <f t="array" aca="1" ref="AD496" ca="1">_xlfn.SWITCH(AA496,1,1,2,5,3,10,4,50,5,100,6,1000,10000)</f>
        <v>#NAME?</v>
      </c>
      <c r="AE496" t="e" vm="2">
        <f t="shared" ca="1" si="537"/>
        <v>#NAME?</v>
      </c>
      <c r="AF496" t="e" vm="2">
        <f t="shared" ca="1" si="538"/>
        <v>#NAME?</v>
      </c>
      <c r="AG496">
        <f t="shared" si="539"/>
        <v>0</v>
      </c>
      <c r="AH496" t="e">
        <f t="array" aca="1" ref="AH496" ca="1">[1]!LKnum(AE496:AG496)</f>
        <v>#NAME?</v>
      </c>
      <c r="AI496">
        <f t="array" ref="AI496">SUMPRODUCT(([2]符文经济!$BA$6:$BA$205)*(Q496=[2]符文经济!$AU$6:$AU$205)*([2]符文经济!$AT$6:$AT$205=R496))</f>
        <v>0</v>
      </c>
    </row>
    <row r="497" spans="4:35" x14ac:dyDescent="0.2">
      <c r="D497">
        <f t="shared" ref="D497:F499" si="588">D496</f>
        <v>8912.8578939947001</v>
      </c>
      <c r="E497">
        <f t="shared" si="588"/>
        <v>1980.6350875543762</v>
      </c>
      <c r="F497">
        <f t="shared" si="588"/>
        <v>55751.671824059798</v>
      </c>
      <c r="G497">
        <f t="shared" si="541"/>
        <v>33</v>
      </c>
      <c r="H497">
        <f t="shared" si="542"/>
        <v>7</v>
      </c>
      <c r="I497">
        <f t="shared" si="543"/>
        <v>209</v>
      </c>
      <c r="J497" t="str">
        <f t="shared" si="536"/>
        <v>{1,100,33,82}</v>
      </c>
      <c r="K497" t="str">
        <f t="shared" si="544"/>
        <v>{2,100,7,17}</v>
      </c>
      <c r="L497" t="str">
        <f t="shared" si="545"/>
        <v>{3,100,209,522}</v>
      </c>
      <c r="O497">
        <v>490</v>
      </c>
      <c r="P497">
        <v>2</v>
      </c>
      <c r="Q497">
        <v>7</v>
      </c>
      <c r="R497">
        <v>3</v>
      </c>
      <c r="S497" s="14">
        <v>4456.4289469973501</v>
      </c>
      <c r="T497" s="14">
        <v>0</v>
      </c>
      <c r="U497" s="14">
        <v>2787.5835912029902</v>
      </c>
      <c r="V497">
        <v>1</v>
      </c>
      <c r="W497">
        <v>2</v>
      </c>
      <c r="X497">
        <v>3</v>
      </c>
      <c r="Y497">
        <f t="shared" si="546"/>
        <v>4</v>
      </c>
      <c r="Z497">
        <f t="shared" si="547"/>
        <v>1</v>
      </c>
      <c r="AA497">
        <f t="shared" si="548"/>
        <v>4</v>
      </c>
      <c r="AB497" t="e" vm="1">
        <f t="array" aca="1" ref="AB497" ca="1">_xlfn.SWITCH(Y497,1,1,2,5,3,10,4,50,5,100,6,1000,10000)</f>
        <v>#NAME?</v>
      </c>
      <c r="AC497" t="e" vm="1">
        <f t="array" aca="1" ref="AC497" ca="1">_xlfn.SWITCH(Z497,1,1,2,5,3,10,4,50,5,100,6,1000,10000)</f>
        <v>#NAME?</v>
      </c>
      <c r="AD497" t="e" vm="1">
        <f t="array" aca="1" ref="AD497" ca="1">_xlfn.SWITCH(AA497,1,1,2,5,3,10,4,50,5,100,6,1000,10000)</f>
        <v>#NAME?</v>
      </c>
      <c r="AE497" t="e" vm="2">
        <f t="shared" ca="1" si="537"/>
        <v>#NAME?</v>
      </c>
      <c r="AF497">
        <f t="shared" si="538"/>
        <v>0</v>
      </c>
      <c r="AG497" t="e" vm="2">
        <f t="shared" ca="1" si="539"/>
        <v>#NAME?</v>
      </c>
      <c r="AH497" t="e">
        <f t="array" aca="1" ref="AH497" ca="1">[1]!LKnum(AE497:AG497)</f>
        <v>#NAME?</v>
      </c>
      <c r="AI497">
        <f t="array" ref="AI497">SUMPRODUCT(([2]符文经济!$BA$6:$BA$205)*(Q497=[2]符文经济!$AU$6:$AU$205)*([2]符文经济!$AT$6:$AT$205=R497))</f>
        <v>0</v>
      </c>
    </row>
    <row r="498" spans="4:35" x14ac:dyDescent="0.2">
      <c r="D498">
        <f t="shared" si="588"/>
        <v>8912.8578939947001</v>
      </c>
      <c r="E498">
        <f t="shared" si="588"/>
        <v>1980.6350875543762</v>
      </c>
      <c r="F498">
        <f t="shared" si="588"/>
        <v>55751.671824059798</v>
      </c>
      <c r="G498">
        <f t="shared" si="541"/>
        <v>33</v>
      </c>
      <c r="H498">
        <f t="shared" si="542"/>
        <v>7</v>
      </c>
      <c r="I498">
        <f t="shared" si="543"/>
        <v>209</v>
      </c>
      <c r="J498" t="str">
        <f t="shared" si="536"/>
        <v>{1,100,33,82}</v>
      </c>
      <c r="K498" t="str">
        <f t="shared" si="544"/>
        <v>{2,100,7,17}</v>
      </c>
      <c r="L498" t="str">
        <f t="shared" si="545"/>
        <v>{3,100,209,522}</v>
      </c>
      <c r="O498">
        <v>491</v>
      </c>
      <c r="P498">
        <v>3</v>
      </c>
      <c r="Q498">
        <v>7</v>
      </c>
      <c r="R498">
        <v>3</v>
      </c>
      <c r="S498" s="14">
        <v>0</v>
      </c>
      <c r="T498" s="14">
        <v>1584.5080700435001</v>
      </c>
      <c r="U498" s="14">
        <v>18583.890608019901</v>
      </c>
      <c r="V498">
        <v>1</v>
      </c>
      <c r="W498">
        <v>2</v>
      </c>
      <c r="X498">
        <v>3</v>
      </c>
      <c r="Y498">
        <f t="shared" si="546"/>
        <v>1</v>
      </c>
      <c r="Z498">
        <f t="shared" si="547"/>
        <v>4</v>
      </c>
      <c r="AA498">
        <f t="shared" si="548"/>
        <v>5</v>
      </c>
      <c r="AB498" t="e" vm="1">
        <f t="array" aca="1" ref="AB498" ca="1">_xlfn.SWITCH(Y498,1,1,2,5,3,10,4,50,5,100,6,1000,10000)</f>
        <v>#NAME?</v>
      </c>
      <c r="AC498" t="e" vm="1">
        <f t="array" aca="1" ref="AC498" ca="1">_xlfn.SWITCH(Z498,1,1,2,5,3,10,4,50,5,100,6,1000,10000)</f>
        <v>#NAME?</v>
      </c>
      <c r="AD498" t="e" vm="1">
        <f t="array" aca="1" ref="AD498" ca="1">_xlfn.SWITCH(AA498,1,1,2,5,3,10,4,50,5,100,6,1000,10000)</f>
        <v>#NAME?</v>
      </c>
      <c r="AE498">
        <f t="shared" si="537"/>
        <v>0</v>
      </c>
      <c r="AF498" t="e" vm="2">
        <f t="shared" ca="1" si="538"/>
        <v>#NAME?</v>
      </c>
      <c r="AG498" t="e" vm="2">
        <f t="shared" ca="1" si="539"/>
        <v>#NAME?</v>
      </c>
      <c r="AH498" t="e">
        <f t="array" aca="1" ref="AH498" ca="1">[1]!LKnum(AE498:AG498)</f>
        <v>#NAME?</v>
      </c>
      <c r="AI498">
        <f t="array" ref="AI498">SUMPRODUCT(([2]符文经济!$BA$6:$BA$205)*(Q498=[2]符文经济!$AU$6:$AU$205)*([2]符文经济!$AT$6:$AT$205=R498))</f>
        <v>0</v>
      </c>
    </row>
    <row r="499" spans="4:35" x14ac:dyDescent="0.2">
      <c r="D499">
        <f t="shared" si="588"/>
        <v>8912.8578939947001</v>
      </c>
      <c r="E499">
        <f t="shared" si="588"/>
        <v>1980.6350875543762</v>
      </c>
      <c r="F499">
        <f t="shared" si="588"/>
        <v>55751.671824059798</v>
      </c>
      <c r="G499">
        <f t="shared" si="541"/>
        <v>33</v>
      </c>
      <c r="H499">
        <f t="shared" si="542"/>
        <v>7</v>
      </c>
      <c r="I499">
        <f t="shared" si="543"/>
        <v>209</v>
      </c>
      <c r="J499" t="str">
        <f t="shared" si="536"/>
        <v>{1,100,33,82}</v>
      </c>
      <c r="K499" t="str">
        <f t="shared" si="544"/>
        <v>{2,100,7,17}</v>
      </c>
      <c r="L499" t="str">
        <f t="shared" si="545"/>
        <v>{3,100,209,522}</v>
      </c>
      <c r="O499">
        <v>492</v>
      </c>
      <c r="P499">
        <v>4</v>
      </c>
      <c r="Q499">
        <v>7</v>
      </c>
      <c r="R499">
        <v>3</v>
      </c>
      <c r="S499" s="14">
        <v>0</v>
      </c>
      <c r="T499" s="14">
        <v>198.06350875543799</v>
      </c>
      <c r="U499" s="14">
        <v>34380.197624836903</v>
      </c>
      <c r="V499">
        <v>1</v>
      </c>
      <c r="W499">
        <v>2</v>
      </c>
      <c r="X499">
        <v>3</v>
      </c>
      <c r="Y499">
        <f t="shared" si="546"/>
        <v>1</v>
      </c>
      <c r="Z499">
        <f t="shared" si="547"/>
        <v>3</v>
      </c>
      <c r="AA499">
        <f t="shared" si="548"/>
        <v>5</v>
      </c>
      <c r="AB499" t="e" vm="1">
        <f t="array" aca="1" ref="AB499" ca="1">_xlfn.SWITCH(Y499,1,1,2,5,3,10,4,50,5,100,6,1000,10000)</f>
        <v>#NAME?</v>
      </c>
      <c r="AC499" t="e" vm="1">
        <f t="array" aca="1" ref="AC499" ca="1">_xlfn.SWITCH(Z499,1,1,2,5,3,10,4,50,5,100,6,1000,10000)</f>
        <v>#NAME?</v>
      </c>
      <c r="AD499" t="e" vm="1">
        <f t="array" aca="1" ref="AD499" ca="1">_xlfn.SWITCH(AA499,1,1,2,5,3,10,4,50,5,100,6,1000,10000)</f>
        <v>#NAME?</v>
      </c>
      <c r="AE499">
        <f t="shared" si="537"/>
        <v>0</v>
      </c>
      <c r="AF499" t="e" vm="2">
        <f t="shared" ca="1" si="538"/>
        <v>#NAME?</v>
      </c>
      <c r="AG499" t="e" vm="2">
        <f t="shared" ca="1" si="539"/>
        <v>#NAME?</v>
      </c>
      <c r="AH499" t="e">
        <f t="array" aca="1" ref="AH499" ca="1">[1]!LKnum(AE499:AG499)</f>
        <v>#NAME?</v>
      </c>
      <c r="AI499">
        <f t="array" ref="AI499">SUMPRODUCT(([2]符文经济!$BA$6:$BA$205)*(Q499=[2]符文经济!$AU$6:$AU$205)*([2]符文经济!$AT$6:$AT$205=R499))</f>
        <v>0</v>
      </c>
    </row>
    <row r="500" spans="4:35" x14ac:dyDescent="0.2">
      <c r="D500">
        <f t="shared" ref="D500" si="589">SUM(S500:S503)</f>
        <v>11725.53408605044</v>
      </c>
      <c r="E500">
        <f t="shared" ref="E500" si="590">SUM(T500:T503)</f>
        <v>2605.6742413445381</v>
      </c>
      <c r="F500">
        <f t="shared" ref="F500" si="591">SUM(U500:U503)</f>
        <v>73345.512303946001</v>
      </c>
      <c r="G500">
        <f t="shared" si="541"/>
        <v>43</v>
      </c>
      <c r="H500">
        <f t="shared" si="542"/>
        <v>9</v>
      </c>
      <c r="I500">
        <f t="shared" si="543"/>
        <v>275</v>
      </c>
      <c r="J500" t="str">
        <f t="shared" si="536"/>
        <v>{1,100,43,107}</v>
      </c>
      <c r="K500" t="str">
        <f t="shared" si="544"/>
        <v>{2,100,9,22}</v>
      </c>
      <c r="L500" t="str">
        <f t="shared" si="545"/>
        <v>{3,100,275,687}</v>
      </c>
      <c r="O500">
        <v>493</v>
      </c>
      <c r="P500">
        <v>1</v>
      </c>
      <c r="Q500">
        <v>7</v>
      </c>
      <c r="R500">
        <v>4</v>
      </c>
      <c r="S500" s="14">
        <v>5862.7670430252201</v>
      </c>
      <c r="T500" s="14">
        <v>260.56742413445397</v>
      </c>
      <c r="U500" s="14">
        <v>0</v>
      </c>
      <c r="V500">
        <v>1</v>
      </c>
      <c r="W500">
        <v>2</v>
      </c>
      <c r="X500">
        <v>3</v>
      </c>
      <c r="Y500">
        <f t="shared" si="546"/>
        <v>4</v>
      </c>
      <c r="Z500">
        <f t="shared" si="547"/>
        <v>3</v>
      </c>
      <c r="AA500">
        <f t="shared" si="548"/>
        <v>1</v>
      </c>
      <c r="AB500" t="e" vm="1">
        <f t="array" aca="1" ref="AB500" ca="1">_xlfn.SWITCH(Y500,1,1,2,5,3,10,4,50,5,100,6,1000,10000)</f>
        <v>#NAME?</v>
      </c>
      <c r="AC500" t="e" vm="1">
        <f t="array" aca="1" ref="AC500" ca="1">_xlfn.SWITCH(Z500,1,1,2,5,3,10,4,50,5,100,6,1000,10000)</f>
        <v>#NAME?</v>
      </c>
      <c r="AD500" t="e" vm="1">
        <f t="array" aca="1" ref="AD500" ca="1">_xlfn.SWITCH(AA500,1,1,2,5,3,10,4,50,5,100,6,1000,10000)</f>
        <v>#NAME?</v>
      </c>
      <c r="AE500" t="e" vm="2">
        <f t="shared" ca="1" si="537"/>
        <v>#NAME?</v>
      </c>
      <c r="AF500" t="e" vm="2">
        <f t="shared" ca="1" si="538"/>
        <v>#NAME?</v>
      </c>
      <c r="AG500">
        <f t="shared" si="539"/>
        <v>0</v>
      </c>
      <c r="AH500" t="e">
        <f t="array" aca="1" ref="AH500" ca="1">[1]!LKnum(AE500:AG500)</f>
        <v>#NAME?</v>
      </c>
      <c r="AI500">
        <f t="array" ref="AI500">SUMPRODUCT(([2]符文经济!$BA$6:$BA$205)*(Q500=[2]符文经济!$AU$6:$AU$205)*([2]符文经济!$AT$6:$AT$205=R500))</f>
        <v>0</v>
      </c>
    </row>
    <row r="501" spans="4:35" x14ac:dyDescent="0.2">
      <c r="D501">
        <f t="shared" ref="D501:F503" si="592">D500</f>
        <v>11725.53408605044</v>
      </c>
      <c r="E501">
        <f t="shared" si="592"/>
        <v>2605.6742413445381</v>
      </c>
      <c r="F501">
        <f t="shared" si="592"/>
        <v>73345.512303946001</v>
      </c>
      <c r="G501">
        <f t="shared" si="541"/>
        <v>43</v>
      </c>
      <c r="H501">
        <f t="shared" si="542"/>
        <v>9</v>
      </c>
      <c r="I501">
        <f t="shared" si="543"/>
        <v>275</v>
      </c>
      <c r="J501" t="str">
        <f t="shared" si="536"/>
        <v>{1,100,43,107}</v>
      </c>
      <c r="K501" t="str">
        <f t="shared" si="544"/>
        <v>{2,100,9,22}</v>
      </c>
      <c r="L501" t="str">
        <f t="shared" si="545"/>
        <v>{3,100,275,687}</v>
      </c>
      <c r="O501">
        <v>494</v>
      </c>
      <c r="P501">
        <v>2</v>
      </c>
      <c r="Q501">
        <v>7</v>
      </c>
      <c r="R501">
        <v>4</v>
      </c>
      <c r="S501" s="14">
        <v>5862.7670430252201</v>
      </c>
      <c r="T501" s="14">
        <v>0</v>
      </c>
      <c r="U501" s="14">
        <v>3667.2756151972999</v>
      </c>
      <c r="V501">
        <v>1</v>
      </c>
      <c r="W501">
        <v>2</v>
      </c>
      <c r="X501">
        <v>3</v>
      </c>
      <c r="Y501">
        <f t="shared" si="546"/>
        <v>4</v>
      </c>
      <c r="Z501">
        <f t="shared" si="547"/>
        <v>1</v>
      </c>
      <c r="AA501">
        <f t="shared" si="548"/>
        <v>4</v>
      </c>
      <c r="AB501" t="e" vm="1">
        <f t="array" aca="1" ref="AB501" ca="1">_xlfn.SWITCH(Y501,1,1,2,5,3,10,4,50,5,100,6,1000,10000)</f>
        <v>#NAME?</v>
      </c>
      <c r="AC501" t="e" vm="1">
        <f t="array" aca="1" ref="AC501" ca="1">_xlfn.SWITCH(Z501,1,1,2,5,3,10,4,50,5,100,6,1000,10000)</f>
        <v>#NAME?</v>
      </c>
      <c r="AD501" t="e" vm="1">
        <f t="array" aca="1" ref="AD501" ca="1">_xlfn.SWITCH(AA501,1,1,2,5,3,10,4,50,5,100,6,1000,10000)</f>
        <v>#NAME?</v>
      </c>
      <c r="AE501" t="e" vm="2">
        <f t="shared" ca="1" si="537"/>
        <v>#NAME?</v>
      </c>
      <c r="AF501">
        <f t="shared" si="538"/>
        <v>0</v>
      </c>
      <c r="AG501" t="e" vm="2">
        <f t="shared" ca="1" si="539"/>
        <v>#NAME?</v>
      </c>
      <c r="AH501" t="e">
        <f t="array" aca="1" ref="AH501" ca="1">[1]!LKnum(AE501:AG501)</f>
        <v>#NAME?</v>
      </c>
      <c r="AI501">
        <f t="array" ref="AI501">SUMPRODUCT(([2]符文经济!$BA$6:$BA$205)*(Q501=[2]符文经济!$AU$6:$AU$205)*([2]符文经济!$AT$6:$AT$205=R501))</f>
        <v>0</v>
      </c>
    </row>
    <row r="502" spans="4:35" x14ac:dyDescent="0.2">
      <c r="D502">
        <f t="shared" si="592"/>
        <v>11725.53408605044</v>
      </c>
      <c r="E502">
        <f t="shared" si="592"/>
        <v>2605.6742413445381</v>
      </c>
      <c r="F502">
        <f t="shared" si="592"/>
        <v>73345.512303946001</v>
      </c>
      <c r="G502">
        <f t="shared" si="541"/>
        <v>43</v>
      </c>
      <c r="H502">
        <f t="shared" si="542"/>
        <v>9</v>
      </c>
      <c r="I502">
        <f t="shared" si="543"/>
        <v>275</v>
      </c>
      <c r="J502" t="str">
        <f t="shared" si="536"/>
        <v>{1,100,43,107}</v>
      </c>
      <c r="K502" t="str">
        <f t="shared" si="544"/>
        <v>{2,100,9,22}</v>
      </c>
      <c r="L502" t="str">
        <f t="shared" si="545"/>
        <v>{3,100,275,687}</v>
      </c>
      <c r="O502">
        <v>495</v>
      </c>
      <c r="P502">
        <v>3</v>
      </c>
      <c r="Q502">
        <v>7</v>
      </c>
      <c r="R502">
        <v>4</v>
      </c>
      <c r="S502" s="14">
        <v>0</v>
      </c>
      <c r="T502" s="14">
        <v>2084.53939307563</v>
      </c>
      <c r="U502" s="14">
        <v>24448.504101315299</v>
      </c>
      <c r="V502">
        <v>1</v>
      </c>
      <c r="W502">
        <v>2</v>
      </c>
      <c r="X502">
        <v>3</v>
      </c>
      <c r="Y502">
        <f t="shared" si="546"/>
        <v>1</v>
      </c>
      <c r="Z502">
        <f t="shared" si="547"/>
        <v>4</v>
      </c>
      <c r="AA502">
        <f t="shared" si="548"/>
        <v>5</v>
      </c>
      <c r="AB502" t="e" vm="1">
        <f t="array" aca="1" ref="AB502" ca="1">_xlfn.SWITCH(Y502,1,1,2,5,3,10,4,50,5,100,6,1000,10000)</f>
        <v>#NAME?</v>
      </c>
      <c r="AC502" t="e" vm="1">
        <f t="array" aca="1" ref="AC502" ca="1">_xlfn.SWITCH(Z502,1,1,2,5,3,10,4,50,5,100,6,1000,10000)</f>
        <v>#NAME?</v>
      </c>
      <c r="AD502" t="e" vm="1">
        <f t="array" aca="1" ref="AD502" ca="1">_xlfn.SWITCH(AA502,1,1,2,5,3,10,4,50,5,100,6,1000,10000)</f>
        <v>#NAME?</v>
      </c>
      <c r="AE502">
        <f t="shared" si="537"/>
        <v>0</v>
      </c>
      <c r="AF502" t="e" vm="2">
        <f t="shared" ca="1" si="538"/>
        <v>#NAME?</v>
      </c>
      <c r="AG502" t="e" vm="2">
        <f t="shared" ca="1" si="539"/>
        <v>#NAME?</v>
      </c>
      <c r="AH502" t="e">
        <f t="array" aca="1" ref="AH502" ca="1">[1]!LKnum(AE502:AG502)</f>
        <v>#NAME?</v>
      </c>
      <c r="AI502">
        <f t="array" ref="AI502">SUMPRODUCT(([2]符文经济!$BA$6:$BA$205)*(Q502=[2]符文经济!$AU$6:$AU$205)*([2]符文经济!$AT$6:$AT$205=R502))</f>
        <v>0</v>
      </c>
    </row>
    <row r="503" spans="4:35" x14ac:dyDescent="0.2">
      <c r="D503">
        <f t="shared" si="592"/>
        <v>11725.53408605044</v>
      </c>
      <c r="E503">
        <f t="shared" si="592"/>
        <v>2605.6742413445381</v>
      </c>
      <c r="F503">
        <f t="shared" si="592"/>
        <v>73345.512303946001</v>
      </c>
      <c r="G503">
        <f t="shared" si="541"/>
        <v>43</v>
      </c>
      <c r="H503">
        <f t="shared" si="542"/>
        <v>9</v>
      </c>
      <c r="I503">
        <f t="shared" si="543"/>
        <v>275</v>
      </c>
      <c r="J503" t="str">
        <f t="shared" si="536"/>
        <v>{1,100,43,107}</v>
      </c>
      <c r="K503" t="str">
        <f t="shared" si="544"/>
        <v>{2,100,9,22}</v>
      </c>
      <c r="L503" t="str">
        <f t="shared" si="545"/>
        <v>{3,100,275,687}</v>
      </c>
      <c r="O503">
        <v>496</v>
      </c>
      <c r="P503">
        <v>4</v>
      </c>
      <c r="Q503">
        <v>7</v>
      </c>
      <c r="R503">
        <v>4</v>
      </c>
      <c r="S503" s="14">
        <v>0</v>
      </c>
      <c r="T503" s="14">
        <v>260.56742413445397</v>
      </c>
      <c r="U503" s="14">
        <v>45229.732587433398</v>
      </c>
      <c r="V503">
        <v>1</v>
      </c>
      <c r="W503">
        <v>2</v>
      </c>
      <c r="X503">
        <v>3</v>
      </c>
      <c r="Y503">
        <f t="shared" si="546"/>
        <v>1</v>
      </c>
      <c r="Z503">
        <f t="shared" si="547"/>
        <v>3</v>
      </c>
      <c r="AA503">
        <f t="shared" si="548"/>
        <v>5</v>
      </c>
      <c r="AB503" t="e" vm="1">
        <f t="array" aca="1" ref="AB503" ca="1">_xlfn.SWITCH(Y503,1,1,2,5,3,10,4,50,5,100,6,1000,10000)</f>
        <v>#NAME?</v>
      </c>
      <c r="AC503" t="e" vm="1">
        <f t="array" aca="1" ref="AC503" ca="1">_xlfn.SWITCH(Z503,1,1,2,5,3,10,4,50,5,100,6,1000,10000)</f>
        <v>#NAME?</v>
      </c>
      <c r="AD503" t="e" vm="1">
        <f t="array" aca="1" ref="AD503" ca="1">_xlfn.SWITCH(AA503,1,1,2,5,3,10,4,50,5,100,6,1000,10000)</f>
        <v>#NAME?</v>
      </c>
      <c r="AE503">
        <f t="shared" si="537"/>
        <v>0</v>
      </c>
      <c r="AF503" t="e" vm="2">
        <f t="shared" ca="1" si="538"/>
        <v>#NAME?</v>
      </c>
      <c r="AG503" t="e" vm="2">
        <f t="shared" ca="1" si="539"/>
        <v>#NAME?</v>
      </c>
      <c r="AH503" t="e">
        <f t="array" aca="1" ref="AH503" ca="1">[1]!LKnum(AE503:AG503)</f>
        <v>#NAME?</v>
      </c>
      <c r="AI503">
        <f t="array" ref="AI503">SUMPRODUCT(([2]符文经济!$BA$6:$BA$205)*(Q503=[2]符文经济!$AU$6:$AU$205)*([2]符文经济!$AT$6:$AT$205=R503))</f>
        <v>0</v>
      </c>
    </row>
    <row r="504" spans="4:35" x14ac:dyDescent="0.2">
      <c r="D504">
        <f t="shared" ref="D504" si="593">SUM(S504:S507)</f>
        <v>15420.86725879314</v>
      </c>
      <c r="E504">
        <f t="shared" ref="E504" si="594">SUM(T504:T507)</f>
        <v>3426.8593908429239</v>
      </c>
      <c r="F504">
        <f t="shared" ref="F504" si="595">SUM(U504:U507)</f>
        <v>96460.545077679053</v>
      </c>
      <c r="G504">
        <f t="shared" si="541"/>
        <v>57</v>
      </c>
      <c r="H504">
        <f t="shared" si="542"/>
        <v>12</v>
      </c>
      <c r="I504">
        <f t="shared" si="543"/>
        <v>361</v>
      </c>
      <c r="J504" t="str">
        <f t="shared" si="536"/>
        <v>{1,100,57,142}</v>
      </c>
      <c r="K504" t="str">
        <f t="shared" si="544"/>
        <v>{2,100,12,30}</v>
      </c>
      <c r="L504" t="str">
        <f t="shared" si="545"/>
        <v>{3,100,361,902}</v>
      </c>
      <c r="O504">
        <v>497</v>
      </c>
      <c r="P504">
        <v>1</v>
      </c>
      <c r="Q504">
        <v>7</v>
      </c>
      <c r="R504">
        <v>5</v>
      </c>
      <c r="S504" s="14">
        <v>7710.4336293965698</v>
      </c>
      <c r="T504" s="14">
        <v>342.68593908429199</v>
      </c>
      <c r="U504" s="14">
        <v>0</v>
      </c>
      <c r="V504">
        <v>1</v>
      </c>
      <c r="W504">
        <v>2</v>
      </c>
      <c r="X504">
        <v>3</v>
      </c>
      <c r="Y504">
        <f t="shared" si="546"/>
        <v>4</v>
      </c>
      <c r="Z504">
        <f t="shared" si="547"/>
        <v>3</v>
      </c>
      <c r="AA504">
        <f t="shared" si="548"/>
        <v>1</v>
      </c>
      <c r="AB504" t="e" vm="1">
        <f t="array" aca="1" ref="AB504" ca="1">_xlfn.SWITCH(Y504,1,1,2,5,3,10,4,50,5,100,6,1000,10000)</f>
        <v>#NAME?</v>
      </c>
      <c r="AC504" t="e" vm="1">
        <f t="array" aca="1" ref="AC504" ca="1">_xlfn.SWITCH(Z504,1,1,2,5,3,10,4,50,5,100,6,1000,10000)</f>
        <v>#NAME?</v>
      </c>
      <c r="AD504" t="e" vm="1">
        <f t="array" aca="1" ref="AD504" ca="1">_xlfn.SWITCH(AA504,1,1,2,5,3,10,4,50,5,100,6,1000,10000)</f>
        <v>#NAME?</v>
      </c>
      <c r="AE504" t="e" vm="2">
        <f t="shared" ca="1" si="537"/>
        <v>#NAME?</v>
      </c>
      <c r="AF504" t="e" vm="2">
        <f t="shared" ca="1" si="538"/>
        <v>#NAME?</v>
      </c>
      <c r="AG504">
        <f t="shared" si="539"/>
        <v>0</v>
      </c>
      <c r="AH504" t="e">
        <f t="array" aca="1" ref="AH504" ca="1">[1]!LKnum(AE504:AG504)</f>
        <v>#NAME?</v>
      </c>
      <c r="AI504">
        <f t="array" ref="AI504">SUMPRODUCT(([2]符文经济!$BA$6:$BA$205)*(Q504=[2]符文经济!$AU$6:$AU$205)*([2]符文经济!$AT$6:$AT$205=R504))</f>
        <v>0</v>
      </c>
    </row>
    <row r="505" spans="4:35" x14ac:dyDescent="0.2">
      <c r="D505">
        <f t="shared" ref="D505:F507" si="596">D504</f>
        <v>15420.86725879314</v>
      </c>
      <c r="E505">
        <f t="shared" si="596"/>
        <v>3426.8593908429239</v>
      </c>
      <c r="F505">
        <f t="shared" si="596"/>
        <v>96460.545077679053</v>
      </c>
      <c r="G505">
        <f t="shared" si="541"/>
        <v>57</v>
      </c>
      <c r="H505">
        <f t="shared" si="542"/>
        <v>12</v>
      </c>
      <c r="I505">
        <f t="shared" si="543"/>
        <v>361</v>
      </c>
      <c r="J505" t="str">
        <f t="shared" si="536"/>
        <v>{1,100,57,142}</v>
      </c>
      <c r="K505" t="str">
        <f t="shared" si="544"/>
        <v>{2,100,12,30}</v>
      </c>
      <c r="L505" t="str">
        <f t="shared" si="545"/>
        <v>{3,100,361,902}</v>
      </c>
      <c r="O505">
        <v>498</v>
      </c>
      <c r="P505">
        <v>2</v>
      </c>
      <c r="Q505">
        <v>7</v>
      </c>
      <c r="R505">
        <v>5</v>
      </c>
      <c r="S505" s="14">
        <v>7710.4336293965698</v>
      </c>
      <c r="T505" s="14">
        <v>0</v>
      </c>
      <c r="U505" s="14">
        <v>4823.0272538839499</v>
      </c>
      <c r="V505">
        <v>1</v>
      </c>
      <c r="W505">
        <v>2</v>
      </c>
      <c r="X505">
        <v>3</v>
      </c>
      <c r="Y505">
        <f t="shared" si="546"/>
        <v>4</v>
      </c>
      <c r="Z505">
        <f t="shared" si="547"/>
        <v>1</v>
      </c>
      <c r="AA505">
        <f t="shared" si="548"/>
        <v>4</v>
      </c>
      <c r="AB505" t="e" vm="1">
        <f t="array" aca="1" ref="AB505" ca="1">_xlfn.SWITCH(Y505,1,1,2,5,3,10,4,50,5,100,6,1000,10000)</f>
        <v>#NAME?</v>
      </c>
      <c r="AC505" t="e" vm="1">
        <f t="array" aca="1" ref="AC505" ca="1">_xlfn.SWITCH(Z505,1,1,2,5,3,10,4,50,5,100,6,1000,10000)</f>
        <v>#NAME?</v>
      </c>
      <c r="AD505" t="e" vm="1">
        <f t="array" aca="1" ref="AD505" ca="1">_xlfn.SWITCH(AA505,1,1,2,5,3,10,4,50,5,100,6,1000,10000)</f>
        <v>#NAME?</v>
      </c>
      <c r="AE505" t="e" vm="2">
        <f t="shared" ca="1" si="537"/>
        <v>#NAME?</v>
      </c>
      <c r="AF505">
        <f t="shared" si="538"/>
        <v>0</v>
      </c>
      <c r="AG505" t="e" vm="2">
        <f t="shared" ca="1" si="539"/>
        <v>#NAME?</v>
      </c>
      <c r="AH505" t="e">
        <f t="array" aca="1" ref="AH505" ca="1">[1]!LKnum(AE505:AG505)</f>
        <v>#NAME?</v>
      </c>
      <c r="AI505">
        <f t="array" ref="AI505">SUMPRODUCT(([2]符文经济!$BA$6:$BA$205)*(Q505=[2]符文经济!$AU$6:$AU$205)*([2]符文经济!$AT$6:$AT$205=R505))</f>
        <v>0</v>
      </c>
    </row>
    <row r="506" spans="4:35" x14ac:dyDescent="0.2">
      <c r="D506">
        <f t="shared" si="596"/>
        <v>15420.86725879314</v>
      </c>
      <c r="E506">
        <f t="shared" si="596"/>
        <v>3426.8593908429239</v>
      </c>
      <c r="F506">
        <f t="shared" si="596"/>
        <v>96460.545077679053</v>
      </c>
      <c r="G506">
        <f t="shared" si="541"/>
        <v>57</v>
      </c>
      <c r="H506">
        <f t="shared" si="542"/>
        <v>12</v>
      </c>
      <c r="I506">
        <f t="shared" si="543"/>
        <v>361</v>
      </c>
      <c r="J506" t="str">
        <f t="shared" si="536"/>
        <v>{1,100,57,142}</v>
      </c>
      <c r="K506" t="str">
        <f t="shared" si="544"/>
        <v>{2,100,12,30}</v>
      </c>
      <c r="L506" t="str">
        <f t="shared" si="545"/>
        <v>{3,100,361,902}</v>
      </c>
      <c r="O506">
        <v>499</v>
      </c>
      <c r="P506">
        <v>3</v>
      </c>
      <c r="Q506">
        <v>7</v>
      </c>
      <c r="R506">
        <v>5</v>
      </c>
      <c r="S506" s="14">
        <v>0</v>
      </c>
      <c r="T506" s="14">
        <v>2741.48751267434</v>
      </c>
      <c r="U506" s="14">
        <v>32153.515025893001</v>
      </c>
      <c r="V506">
        <v>1</v>
      </c>
      <c r="W506">
        <v>2</v>
      </c>
      <c r="X506">
        <v>3</v>
      </c>
      <c r="Y506">
        <f t="shared" si="546"/>
        <v>1</v>
      </c>
      <c r="Z506">
        <f t="shared" si="547"/>
        <v>4</v>
      </c>
      <c r="AA506">
        <f t="shared" si="548"/>
        <v>5</v>
      </c>
      <c r="AB506" t="e" vm="1">
        <f t="array" aca="1" ref="AB506" ca="1">_xlfn.SWITCH(Y506,1,1,2,5,3,10,4,50,5,100,6,1000,10000)</f>
        <v>#NAME?</v>
      </c>
      <c r="AC506" t="e" vm="1">
        <f t="array" aca="1" ref="AC506" ca="1">_xlfn.SWITCH(Z506,1,1,2,5,3,10,4,50,5,100,6,1000,10000)</f>
        <v>#NAME?</v>
      </c>
      <c r="AD506" t="e" vm="1">
        <f t="array" aca="1" ref="AD506" ca="1">_xlfn.SWITCH(AA506,1,1,2,5,3,10,4,50,5,100,6,1000,10000)</f>
        <v>#NAME?</v>
      </c>
      <c r="AE506">
        <f t="shared" si="537"/>
        <v>0</v>
      </c>
      <c r="AF506" t="e" vm="2">
        <f t="shared" ca="1" si="538"/>
        <v>#NAME?</v>
      </c>
      <c r="AG506" t="e" vm="2">
        <f t="shared" ca="1" si="539"/>
        <v>#NAME?</v>
      </c>
      <c r="AH506" t="e">
        <f t="array" aca="1" ref="AH506" ca="1">[1]!LKnum(AE506:AG506)</f>
        <v>#NAME?</v>
      </c>
      <c r="AI506">
        <f t="array" ref="AI506">SUMPRODUCT(([2]符文经济!$BA$6:$BA$205)*(Q506=[2]符文经济!$AU$6:$AU$205)*([2]符文经济!$AT$6:$AT$205=R506))</f>
        <v>0</v>
      </c>
    </row>
    <row r="507" spans="4:35" x14ac:dyDescent="0.2">
      <c r="D507">
        <f t="shared" si="596"/>
        <v>15420.86725879314</v>
      </c>
      <c r="E507">
        <f t="shared" si="596"/>
        <v>3426.8593908429239</v>
      </c>
      <c r="F507">
        <f t="shared" si="596"/>
        <v>96460.545077679053</v>
      </c>
      <c r="G507">
        <f t="shared" si="541"/>
        <v>57</v>
      </c>
      <c r="H507">
        <f t="shared" si="542"/>
        <v>12</v>
      </c>
      <c r="I507">
        <f t="shared" si="543"/>
        <v>361</v>
      </c>
      <c r="J507" t="str">
        <f t="shared" si="536"/>
        <v>{1,100,57,142}</v>
      </c>
      <c r="K507" t="str">
        <f t="shared" si="544"/>
        <v>{2,100,12,30}</v>
      </c>
      <c r="L507" t="str">
        <f t="shared" si="545"/>
        <v>{3,100,361,902}</v>
      </c>
      <c r="O507">
        <v>500</v>
      </c>
      <c r="P507">
        <v>4</v>
      </c>
      <c r="Q507">
        <v>7</v>
      </c>
      <c r="R507">
        <v>5</v>
      </c>
      <c r="S507" s="14">
        <v>0</v>
      </c>
      <c r="T507" s="14">
        <v>342.68593908429199</v>
      </c>
      <c r="U507" s="14">
        <v>59484.002797902103</v>
      </c>
      <c r="V507">
        <v>1</v>
      </c>
      <c r="W507">
        <v>2</v>
      </c>
      <c r="X507">
        <v>3</v>
      </c>
      <c r="Y507">
        <f t="shared" si="546"/>
        <v>1</v>
      </c>
      <c r="Z507">
        <f t="shared" si="547"/>
        <v>3</v>
      </c>
      <c r="AA507">
        <f t="shared" si="548"/>
        <v>5</v>
      </c>
      <c r="AB507" t="e" vm="1">
        <f t="array" aca="1" ref="AB507" ca="1">_xlfn.SWITCH(Y507,1,1,2,5,3,10,4,50,5,100,6,1000,10000)</f>
        <v>#NAME?</v>
      </c>
      <c r="AC507" t="e" vm="1">
        <f t="array" aca="1" ref="AC507" ca="1">_xlfn.SWITCH(Z507,1,1,2,5,3,10,4,50,5,100,6,1000,10000)</f>
        <v>#NAME?</v>
      </c>
      <c r="AD507" t="e" vm="1">
        <f t="array" aca="1" ref="AD507" ca="1">_xlfn.SWITCH(AA507,1,1,2,5,3,10,4,50,5,100,6,1000,10000)</f>
        <v>#NAME?</v>
      </c>
      <c r="AE507">
        <f t="shared" si="537"/>
        <v>0</v>
      </c>
      <c r="AF507" t="e" vm="2">
        <f t="shared" ca="1" si="538"/>
        <v>#NAME?</v>
      </c>
      <c r="AG507" t="e" vm="2">
        <f t="shared" ca="1" si="539"/>
        <v>#NAME?</v>
      </c>
      <c r="AH507" t="e">
        <f t="array" aca="1" ref="AH507" ca="1">[1]!LKnum(AE507:AG507)</f>
        <v>#NAME?</v>
      </c>
      <c r="AI507">
        <f t="array" ref="AI507">SUMPRODUCT(([2]符文经济!$BA$6:$BA$205)*(Q507=[2]符文经济!$AU$6:$AU$205)*([2]符文经济!$AT$6:$AT$205=R507))</f>
        <v>0</v>
      </c>
    </row>
    <row r="508" spans="4:35" x14ac:dyDescent="0.2">
      <c r="D508">
        <f t="shared" ref="D508" si="597">SUM(S508:S511)</f>
        <v>20274.509066104602</v>
      </c>
      <c r="E508">
        <f t="shared" ref="E508" si="598">SUM(T508:T511)</f>
        <v>4505.4464591343494</v>
      </c>
      <c r="F508">
        <f t="shared" ref="F508" si="599">SUM(U508:U511)</f>
        <v>126821.02523018853</v>
      </c>
      <c r="G508">
        <f t="shared" si="541"/>
        <v>76</v>
      </c>
      <c r="H508">
        <f t="shared" si="542"/>
        <v>16</v>
      </c>
      <c r="I508">
        <f t="shared" si="543"/>
        <v>475</v>
      </c>
      <c r="J508" t="str">
        <f t="shared" si="536"/>
        <v>{1,100,76,190}</v>
      </c>
      <c r="K508" t="str">
        <f t="shared" si="544"/>
        <v>{2,100,16,40}</v>
      </c>
      <c r="L508" t="str">
        <f t="shared" si="545"/>
        <v>{3,100,475,1187}</v>
      </c>
      <c r="O508">
        <v>501</v>
      </c>
      <c r="P508">
        <v>1</v>
      </c>
      <c r="Q508">
        <v>7</v>
      </c>
      <c r="R508">
        <v>6</v>
      </c>
      <c r="S508" s="14">
        <v>10137.254533052301</v>
      </c>
      <c r="T508" s="14">
        <v>450.54464591343498</v>
      </c>
      <c r="U508" s="14">
        <v>0</v>
      </c>
      <c r="V508">
        <v>1</v>
      </c>
      <c r="W508">
        <v>2</v>
      </c>
      <c r="X508">
        <v>3</v>
      </c>
      <c r="Y508">
        <f t="shared" si="546"/>
        <v>5</v>
      </c>
      <c r="Z508">
        <f t="shared" si="547"/>
        <v>3</v>
      </c>
      <c r="AA508">
        <f t="shared" si="548"/>
        <v>1</v>
      </c>
      <c r="AB508" t="e" vm="1">
        <f t="array" aca="1" ref="AB508" ca="1">_xlfn.SWITCH(Y508,1,1,2,5,3,10,4,50,5,100,6,1000,10000)</f>
        <v>#NAME?</v>
      </c>
      <c r="AC508" t="e" vm="1">
        <f t="array" aca="1" ref="AC508" ca="1">_xlfn.SWITCH(Z508,1,1,2,5,3,10,4,50,5,100,6,1000,10000)</f>
        <v>#NAME?</v>
      </c>
      <c r="AD508" t="e" vm="1">
        <f t="array" aca="1" ref="AD508" ca="1">_xlfn.SWITCH(AA508,1,1,2,5,3,10,4,50,5,100,6,1000,10000)</f>
        <v>#NAME?</v>
      </c>
      <c r="AE508" t="e" vm="2">
        <f t="shared" ca="1" si="537"/>
        <v>#NAME?</v>
      </c>
      <c r="AF508" t="e" vm="2">
        <f t="shared" ca="1" si="538"/>
        <v>#NAME?</v>
      </c>
      <c r="AG508">
        <f t="shared" si="539"/>
        <v>0</v>
      </c>
      <c r="AH508" t="e">
        <f t="array" aca="1" ref="AH508" ca="1">[1]!LKnum(AE508:AG508)</f>
        <v>#NAME?</v>
      </c>
      <c r="AI508">
        <f t="array" ref="AI508">SUMPRODUCT(([2]符文经济!$BA$6:$BA$205)*(Q508=[2]符文经济!$AU$6:$AU$205)*([2]符文经济!$AT$6:$AT$205=R508))</f>
        <v>0</v>
      </c>
    </row>
    <row r="509" spans="4:35" x14ac:dyDescent="0.2">
      <c r="D509">
        <f t="shared" ref="D509:F511" si="600">D508</f>
        <v>20274.509066104602</v>
      </c>
      <c r="E509">
        <f t="shared" si="600"/>
        <v>4505.4464591343494</v>
      </c>
      <c r="F509">
        <f t="shared" si="600"/>
        <v>126821.02523018853</v>
      </c>
      <c r="G509">
        <f t="shared" si="541"/>
        <v>76</v>
      </c>
      <c r="H509">
        <f t="shared" si="542"/>
        <v>16</v>
      </c>
      <c r="I509">
        <f t="shared" si="543"/>
        <v>475</v>
      </c>
      <c r="J509" t="str">
        <f t="shared" si="536"/>
        <v>{1,100,76,190}</v>
      </c>
      <c r="K509" t="str">
        <f t="shared" si="544"/>
        <v>{2,100,16,40}</v>
      </c>
      <c r="L509" t="str">
        <f t="shared" si="545"/>
        <v>{3,100,475,1187}</v>
      </c>
      <c r="O509">
        <v>502</v>
      </c>
      <c r="P509">
        <v>2</v>
      </c>
      <c r="Q509">
        <v>7</v>
      </c>
      <c r="R509">
        <v>6</v>
      </c>
      <c r="S509" s="14">
        <v>10137.254533052301</v>
      </c>
      <c r="T509" s="14">
        <v>0</v>
      </c>
      <c r="U509" s="14">
        <v>6341.0512615094303</v>
      </c>
      <c r="V509">
        <v>1</v>
      </c>
      <c r="W509">
        <v>2</v>
      </c>
      <c r="X509">
        <v>3</v>
      </c>
      <c r="Y509">
        <f t="shared" si="546"/>
        <v>5</v>
      </c>
      <c r="Z509">
        <f t="shared" si="547"/>
        <v>1</v>
      </c>
      <c r="AA509">
        <f t="shared" si="548"/>
        <v>4</v>
      </c>
      <c r="AB509" t="e" vm="1">
        <f t="array" aca="1" ref="AB509" ca="1">_xlfn.SWITCH(Y509,1,1,2,5,3,10,4,50,5,100,6,1000,10000)</f>
        <v>#NAME?</v>
      </c>
      <c r="AC509" t="e" vm="1">
        <f t="array" aca="1" ref="AC509" ca="1">_xlfn.SWITCH(Z509,1,1,2,5,3,10,4,50,5,100,6,1000,10000)</f>
        <v>#NAME?</v>
      </c>
      <c r="AD509" t="e" vm="1">
        <f t="array" aca="1" ref="AD509" ca="1">_xlfn.SWITCH(AA509,1,1,2,5,3,10,4,50,5,100,6,1000,10000)</f>
        <v>#NAME?</v>
      </c>
      <c r="AE509" t="e" vm="2">
        <f t="shared" ca="1" si="537"/>
        <v>#NAME?</v>
      </c>
      <c r="AF509">
        <f t="shared" si="538"/>
        <v>0</v>
      </c>
      <c r="AG509" t="e" vm="2">
        <f t="shared" ca="1" si="539"/>
        <v>#NAME?</v>
      </c>
      <c r="AH509" t="e">
        <f t="array" aca="1" ref="AH509" ca="1">[1]!LKnum(AE509:AG509)</f>
        <v>#NAME?</v>
      </c>
      <c r="AI509">
        <f t="array" ref="AI509">SUMPRODUCT(([2]符文经济!$BA$6:$BA$205)*(Q509=[2]符文经济!$AU$6:$AU$205)*([2]符文经济!$AT$6:$AT$205=R509))</f>
        <v>0</v>
      </c>
    </row>
    <row r="510" spans="4:35" x14ac:dyDescent="0.2">
      <c r="D510">
        <f t="shared" si="600"/>
        <v>20274.509066104602</v>
      </c>
      <c r="E510">
        <f t="shared" si="600"/>
        <v>4505.4464591343494</v>
      </c>
      <c r="F510">
        <f t="shared" si="600"/>
        <v>126821.02523018853</v>
      </c>
      <c r="G510">
        <f t="shared" si="541"/>
        <v>76</v>
      </c>
      <c r="H510">
        <f t="shared" si="542"/>
        <v>16</v>
      </c>
      <c r="I510">
        <f t="shared" si="543"/>
        <v>475</v>
      </c>
      <c r="J510" t="str">
        <f t="shared" si="536"/>
        <v>{1,100,76,190}</v>
      </c>
      <c r="K510" t="str">
        <f t="shared" si="544"/>
        <v>{2,100,16,40}</v>
      </c>
      <c r="L510" t="str">
        <f t="shared" si="545"/>
        <v>{3,100,475,1187}</v>
      </c>
      <c r="O510">
        <v>503</v>
      </c>
      <c r="P510">
        <v>3</v>
      </c>
      <c r="Q510">
        <v>7</v>
      </c>
      <c r="R510">
        <v>6</v>
      </c>
      <c r="S510" s="14">
        <v>0</v>
      </c>
      <c r="T510" s="14">
        <v>3604.3571673074798</v>
      </c>
      <c r="U510" s="14">
        <v>42273.675076729502</v>
      </c>
      <c r="V510">
        <v>1</v>
      </c>
      <c r="W510">
        <v>2</v>
      </c>
      <c r="X510">
        <v>3</v>
      </c>
      <c r="Y510">
        <f t="shared" si="546"/>
        <v>1</v>
      </c>
      <c r="Z510">
        <f t="shared" si="547"/>
        <v>4</v>
      </c>
      <c r="AA510">
        <f t="shared" si="548"/>
        <v>5</v>
      </c>
      <c r="AB510" t="e" vm="1">
        <f t="array" aca="1" ref="AB510" ca="1">_xlfn.SWITCH(Y510,1,1,2,5,3,10,4,50,5,100,6,1000,10000)</f>
        <v>#NAME?</v>
      </c>
      <c r="AC510" t="e" vm="1">
        <f t="array" aca="1" ref="AC510" ca="1">_xlfn.SWITCH(Z510,1,1,2,5,3,10,4,50,5,100,6,1000,10000)</f>
        <v>#NAME?</v>
      </c>
      <c r="AD510" t="e" vm="1">
        <f t="array" aca="1" ref="AD510" ca="1">_xlfn.SWITCH(AA510,1,1,2,5,3,10,4,50,5,100,6,1000,10000)</f>
        <v>#NAME?</v>
      </c>
      <c r="AE510">
        <f t="shared" si="537"/>
        <v>0</v>
      </c>
      <c r="AF510" t="e" vm="2">
        <f t="shared" ca="1" si="538"/>
        <v>#NAME?</v>
      </c>
      <c r="AG510" t="e" vm="2">
        <f t="shared" ca="1" si="539"/>
        <v>#NAME?</v>
      </c>
      <c r="AH510" t="e">
        <f t="array" aca="1" ref="AH510" ca="1">[1]!LKnum(AE510:AG510)</f>
        <v>#NAME?</v>
      </c>
      <c r="AI510">
        <f t="array" ref="AI510">SUMPRODUCT(([2]符文经济!$BA$6:$BA$205)*(Q510=[2]符文经济!$AU$6:$AU$205)*([2]符文经济!$AT$6:$AT$205=R510))</f>
        <v>0</v>
      </c>
    </row>
    <row r="511" spans="4:35" x14ac:dyDescent="0.2">
      <c r="D511">
        <f t="shared" si="600"/>
        <v>20274.509066104602</v>
      </c>
      <c r="E511">
        <f t="shared" si="600"/>
        <v>4505.4464591343494</v>
      </c>
      <c r="F511">
        <f t="shared" si="600"/>
        <v>126821.02523018853</v>
      </c>
      <c r="G511">
        <f t="shared" si="541"/>
        <v>76</v>
      </c>
      <c r="H511">
        <f t="shared" si="542"/>
        <v>16</v>
      </c>
      <c r="I511">
        <f t="shared" si="543"/>
        <v>475</v>
      </c>
      <c r="J511" t="str">
        <f t="shared" si="536"/>
        <v>{1,100,76,190}</v>
      </c>
      <c r="K511" t="str">
        <f t="shared" si="544"/>
        <v>{2,100,16,40}</v>
      </c>
      <c r="L511" t="str">
        <f t="shared" si="545"/>
        <v>{3,100,475,1187}</v>
      </c>
      <c r="O511">
        <v>504</v>
      </c>
      <c r="P511">
        <v>4</v>
      </c>
      <c r="Q511">
        <v>7</v>
      </c>
      <c r="R511">
        <v>6</v>
      </c>
      <c r="S511" s="14">
        <v>0</v>
      </c>
      <c r="T511" s="14">
        <v>450.54464591343498</v>
      </c>
      <c r="U511" s="14">
        <v>78206.298891949598</v>
      </c>
      <c r="V511">
        <v>1</v>
      </c>
      <c r="W511">
        <v>2</v>
      </c>
      <c r="X511">
        <v>3</v>
      </c>
      <c r="Y511">
        <f t="shared" si="546"/>
        <v>1</v>
      </c>
      <c r="Z511">
        <f t="shared" si="547"/>
        <v>3</v>
      </c>
      <c r="AA511">
        <f t="shared" si="548"/>
        <v>5</v>
      </c>
      <c r="AB511" t="e" vm="1">
        <f t="array" aca="1" ref="AB511" ca="1">_xlfn.SWITCH(Y511,1,1,2,5,3,10,4,50,5,100,6,1000,10000)</f>
        <v>#NAME?</v>
      </c>
      <c r="AC511" t="e" vm="1">
        <f t="array" aca="1" ref="AC511" ca="1">_xlfn.SWITCH(Z511,1,1,2,5,3,10,4,50,5,100,6,1000,10000)</f>
        <v>#NAME?</v>
      </c>
      <c r="AD511" t="e" vm="1">
        <f t="array" aca="1" ref="AD511" ca="1">_xlfn.SWITCH(AA511,1,1,2,5,3,10,4,50,5,100,6,1000,10000)</f>
        <v>#NAME?</v>
      </c>
      <c r="AE511">
        <f t="shared" si="537"/>
        <v>0</v>
      </c>
      <c r="AF511" t="e" vm="2">
        <f t="shared" ca="1" si="538"/>
        <v>#NAME?</v>
      </c>
      <c r="AG511" t="e" vm="2">
        <f t="shared" ca="1" si="539"/>
        <v>#NAME?</v>
      </c>
      <c r="AH511" t="e">
        <f t="array" aca="1" ref="AH511" ca="1">[1]!LKnum(AE511:AG511)</f>
        <v>#NAME?</v>
      </c>
      <c r="AI511">
        <f t="array" ref="AI511">SUMPRODUCT(([2]符文经济!$BA$6:$BA$205)*(Q511=[2]符文经济!$AU$6:$AU$205)*([2]符文经济!$AT$6:$AT$205=R511))</f>
        <v>0</v>
      </c>
    </row>
    <row r="512" spans="4:35" x14ac:dyDescent="0.2">
      <c r="D512">
        <f t="shared" ref="D512" si="601">SUM(S512:S515)</f>
        <v>26647.832862932199</v>
      </c>
      <c r="E512">
        <f t="shared" ref="E512" si="602">SUM(T512:T515)</f>
        <v>5921.7406362071479</v>
      </c>
      <c r="F512">
        <f t="shared" ref="F512" si="603">SUM(U512:U515)</f>
        <v>166687.41387626081</v>
      </c>
      <c r="G512">
        <f t="shared" si="541"/>
        <v>99</v>
      </c>
      <c r="H512">
        <f t="shared" si="542"/>
        <v>22</v>
      </c>
      <c r="I512">
        <f t="shared" si="543"/>
        <v>625</v>
      </c>
      <c r="J512" t="str">
        <f t="shared" si="536"/>
        <v>{1,100,99,247}</v>
      </c>
      <c r="K512" t="str">
        <f t="shared" si="544"/>
        <v>{2,100,22,55}</v>
      </c>
      <c r="L512" t="str">
        <f t="shared" si="545"/>
        <v>{3,100,625,1562}</v>
      </c>
      <c r="O512">
        <v>505</v>
      </c>
      <c r="P512">
        <v>1</v>
      </c>
      <c r="Q512">
        <v>7</v>
      </c>
      <c r="R512">
        <v>7</v>
      </c>
      <c r="S512" s="14">
        <v>13323.916431466099</v>
      </c>
      <c r="T512" s="14">
        <v>592.17406362071404</v>
      </c>
      <c r="U512" s="14">
        <v>0</v>
      </c>
      <c r="V512">
        <v>1</v>
      </c>
      <c r="W512">
        <v>2</v>
      </c>
      <c r="X512">
        <v>3</v>
      </c>
      <c r="Y512">
        <f t="shared" si="546"/>
        <v>5</v>
      </c>
      <c r="Z512">
        <f t="shared" si="547"/>
        <v>3</v>
      </c>
      <c r="AA512">
        <f t="shared" si="548"/>
        <v>1</v>
      </c>
      <c r="AB512" t="e" vm="1">
        <f t="array" aca="1" ref="AB512" ca="1">_xlfn.SWITCH(Y512,1,1,2,5,3,10,4,50,5,100,6,1000,10000)</f>
        <v>#NAME?</v>
      </c>
      <c r="AC512" t="e" vm="1">
        <f t="array" aca="1" ref="AC512" ca="1">_xlfn.SWITCH(Z512,1,1,2,5,3,10,4,50,5,100,6,1000,10000)</f>
        <v>#NAME?</v>
      </c>
      <c r="AD512" t="e" vm="1">
        <f t="array" aca="1" ref="AD512" ca="1">_xlfn.SWITCH(AA512,1,1,2,5,3,10,4,50,5,100,6,1000,10000)</f>
        <v>#NAME?</v>
      </c>
      <c r="AE512" t="e" vm="2">
        <f t="shared" ca="1" si="537"/>
        <v>#NAME?</v>
      </c>
      <c r="AF512" t="e" vm="2">
        <f t="shared" ca="1" si="538"/>
        <v>#NAME?</v>
      </c>
      <c r="AG512">
        <f t="shared" si="539"/>
        <v>0</v>
      </c>
      <c r="AH512" t="e">
        <f t="array" aca="1" ref="AH512" ca="1">[1]!LKnum(AE512:AG512)</f>
        <v>#NAME?</v>
      </c>
      <c r="AI512">
        <f t="array" ref="AI512">SUMPRODUCT(([2]符文经济!$BA$6:$BA$205)*(Q512=[2]符文经济!$AU$6:$AU$205)*([2]符文经济!$AT$6:$AT$205=R512))</f>
        <v>1.5</v>
      </c>
    </row>
    <row r="513" spans="4:35" x14ac:dyDescent="0.2">
      <c r="D513">
        <f t="shared" ref="D513:F515" si="604">D512</f>
        <v>26647.832862932199</v>
      </c>
      <c r="E513">
        <f t="shared" si="604"/>
        <v>5921.7406362071479</v>
      </c>
      <c r="F513">
        <f t="shared" si="604"/>
        <v>166687.41387626081</v>
      </c>
      <c r="G513">
        <f t="shared" si="541"/>
        <v>99</v>
      </c>
      <c r="H513">
        <f t="shared" si="542"/>
        <v>22</v>
      </c>
      <c r="I513">
        <f t="shared" si="543"/>
        <v>625</v>
      </c>
      <c r="J513" t="str">
        <f t="shared" si="536"/>
        <v>{1,100,99,247}</v>
      </c>
      <c r="K513" t="str">
        <f t="shared" si="544"/>
        <v>{2,100,22,55}</v>
      </c>
      <c r="L513" t="str">
        <f t="shared" si="545"/>
        <v>{3,100,625,1562}</v>
      </c>
      <c r="O513">
        <v>506</v>
      </c>
      <c r="P513">
        <v>2</v>
      </c>
      <c r="Q513">
        <v>7</v>
      </c>
      <c r="R513">
        <v>7</v>
      </c>
      <c r="S513" s="14">
        <v>13323.916431466099</v>
      </c>
      <c r="T513" s="14">
        <v>0</v>
      </c>
      <c r="U513" s="14">
        <v>8334.3706938130199</v>
      </c>
      <c r="V513">
        <v>1</v>
      </c>
      <c r="W513">
        <v>2</v>
      </c>
      <c r="X513">
        <v>3</v>
      </c>
      <c r="Y513">
        <f t="shared" si="546"/>
        <v>5</v>
      </c>
      <c r="Z513">
        <f t="shared" si="547"/>
        <v>1</v>
      </c>
      <c r="AA513">
        <f t="shared" si="548"/>
        <v>4</v>
      </c>
      <c r="AB513" t="e" vm="1">
        <f t="array" aca="1" ref="AB513" ca="1">_xlfn.SWITCH(Y513,1,1,2,5,3,10,4,50,5,100,6,1000,10000)</f>
        <v>#NAME?</v>
      </c>
      <c r="AC513" t="e" vm="1">
        <f t="array" aca="1" ref="AC513" ca="1">_xlfn.SWITCH(Z513,1,1,2,5,3,10,4,50,5,100,6,1000,10000)</f>
        <v>#NAME?</v>
      </c>
      <c r="AD513" t="e" vm="1">
        <f t="array" aca="1" ref="AD513" ca="1">_xlfn.SWITCH(AA513,1,1,2,5,3,10,4,50,5,100,6,1000,10000)</f>
        <v>#NAME?</v>
      </c>
      <c r="AE513" t="e" vm="2">
        <f t="shared" ca="1" si="537"/>
        <v>#NAME?</v>
      </c>
      <c r="AF513">
        <f t="shared" si="538"/>
        <v>0</v>
      </c>
      <c r="AG513" t="e" vm="2">
        <f t="shared" ca="1" si="539"/>
        <v>#NAME?</v>
      </c>
      <c r="AH513" t="e">
        <f t="array" aca="1" ref="AH513" ca="1">[1]!LKnum(AE513:AG513)</f>
        <v>#NAME?</v>
      </c>
      <c r="AI513">
        <f t="array" ref="AI513">SUMPRODUCT(([2]符文经济!$BA$6:$BA$205)*(Q513=[2]符文经济!$AU$6:$AU$205)*([2]符文经济!$AT$6:$AT$205=R513))</f>
        <v>1.5</v>
      </c>
    </row>
    <row r="514" spans="4:35" x14ac:dyDescent="0.2">
      <c r="D514">
        <f t="shared" si="604"/>
        <v>26647.832862932199</v>
      </c>
      <c r="E514">
        <f t="shared" si="604"/>
        <v>5921.7406362071479</v>
      </c>
      <c r="F514">
        <f t="shared" si="604"/>
        <v>166687.41387626081</v>
      </c>
      <c r="G514">
        <f t="shared" si="541"/>
        <v>99</v>
      </c>
      <c r="H514">
        <f t="shared" si="542"/>
        <v>22</v>
      </c>
      <c r="I514">
        <f t="shared" si="543"/>
        <v>625</v>
      </c>
      <c r="J514" t="str">
        <f t="shared" si="536"/>
        <v>{1,100,99,247}</v>
      </c>
      <c r="K514" t="str">
        <f t="shared" si="544"/>
        <v>{2,100,22,55}</v>
      </c>
      <c r="L514" t="str">
        <f t="shared" si="545"/>
        <v>{3,100,625,1562}</v>
      </c>
      <c r="O514">
        <v>507</v>
      </c>
      <c r="P514">
        <v>3</v>
      </c>
      <c r="Q514">
        <v>7</v>
      </c>
      <c r="R514">
        <v>7</v>
      </c>
      <c r="S514" s="14">
        <v>0</v>
      </c>
      <c r="T514" s="14">
        <v>4737.3925089657196</v>
      </c>
      <c r="U514" s="14">
        <v>55562.471292086797</v>
      </c>
      <c r="V514">
        <v>1</v>
      </c>
      <c r="W514">
        <v>2</v>
      </c>
      <c r="X514">
        <v>3</v>
      </c>
      <c r="Y514">
        <f t="shared" si="546"/>
        <v>1</v>
      </c>
      <c r="Z514">
        <f t="shared" si="547"/>
        <v>4</v>
      </c>
      <c r="AA514">
        <f t="shared" si="548"/>
        <v>5</v>
      </c>
      <c r="AB514" t="e" vm="1">
        <f t="array" aca="1" ref="AB514" ca="1">_xlfn.SWITCH(Y514,1,1,2,5,3,10,4,50,5,100,6,1000,10000)</f>
        <v>#NAME?</v>
      </c>
      <c r="AC514" t="e" vm="1">
        <f t="array" aca="1" ref="AC514" ca="1">_xlfn.SWITCH(Z514,1,1,2,5,3,10,4,50,5,100,6,1000,10000)</f>
        <v>#NAME?</v>
      </c>
      <c r="AD514" t="e" vm="1">
        <f t="array" aca="1" ref="AD514" ca="1">_xlfn.SWITCH(AA514,1,1,2,5,3,10,4,50,5,100,6,1000,10000)</f>
        <v>#NAME?</v>
      </c>
      <c r="AE514">
        <f t="shared" si="537"/>
        <v>0</v>
      </c>
      <c r="AF514" t="e" vm="2">
        <f t="shared" ca="1" si="538"/>
        <v>#NAME?</v>
      </c>
      <c r="AG514" t="e" vm="2">
        <f t="shared" ca="1" si="539"/>
        <v>#NAME?</v>
      </c>
      <c r="AH514" t="e">
        <f t="array" aca="1" ref="AH514" ca="1">[1]!LKnum(AE514:AG514)</f>
        <v>#NAME?</v>
      </c>
      <c r="AI514">
        <f t="array" ref="AI514">SUMPRODUCT(([2]符文经济!$BA$6:$BA$205)*(Q514=[2]符文经济!$AU$6:$AU$205)*([2]符文经济!$AT$6:$AT$205=R514))</f>
        <v>1.5</v>
      </c>
    </row>
    <row r="515" spans="4:35" x14ac:dyDescent="0.2">
      <c r="D515">
        <f t="shared" si="604"/>
        <v>26647.832862932199</v>
      </c>
      <c r="E515">
        <f t="shared" si="604"/>
        <v>5921.7406362071479</v>
      </c>
      <c r="F515">
        <f t="shared" si="604"/>
        <v>166687.41387626081</v>
      </c>
      <c r="G515">
        <f t="shared" si="541"/>
        <v>99</v>
      </c>
      <c r="H515">
        <f t="shared" si="542"/>
        <v>22</v>
      </c>
      <c r="I515">
        <f t="shared" si="543"/>
        <v>625</v>
      </c>
      <c r="J515" t="str">
        <f t="shared" si="536"/>
        <v>{1,100,99,247}</v>
      </c>
      <c r="K515" t="str">
        <f t="shared" si="544"/>
        <v>{2,100,22,55}</v>
      </c>
      <c r="L515" t="str">
        <f t="shared" si="545"/>
        <v>{3,100,625,1562}</v>
      </c>
      <c r="O515">
        <v>508</v>
      </c>
      <c r="P515">
        <v>4</v>
      </c>
      <c r="Q515">
        <v>7</v>
      </c>
      <c r="R515">
        <v>7</v>
      </c>
      <c r="S515" s="14">
        <v>0</v>
      </c>
      <c r="T515" s="14">
        <v>592.17406362071404</v>
      </c>
      <c r="U515" s="14">
        <v>102790.571890361</v>
      </c>
      <c r="V515">
        <v>1</v>
      </c>
      <c r="W515">
        <v>2</v>
      </c>
      <c r="X515">
        <v>3</v>
      </c>
      <c r="Y515">
        <f t="shared" si="546"/>
        <v>1</v>
      </c>
      <c r="Z515">
        <f t="shared" si="547"/>
        <v>3</v>
      </c>
      <c r="AA515">
        <f t="shared" si="548"/>
        <v>6</v>
      </c>
      <c r="AB515" t="e" vm="1">
        <f t="array" aca="1" ref="AB515" ca="1">_xlfn.SWITCH(Y515,1,1,2,5,3,10,4,50,5,100,6,1000,10000)</f>
        <v>#NAME?</v>
      </c>
      <c r="AC515" t="e" vm="1">
        <f t="array" aca="1" ref="AC515" ca="1">_xlfn.SWITCH(Z515,1,1,2,5,3,10,4,50,5,100,6,1000,10000)</f>
        <v>#NAME?</v>
      </c>
      <c r="AD515" t="e" vm="1">
        <f t="array" aca="1" ref="AD515" ca="1">_xlfn.SWITCH(AA515,1,1,2,5,3,10,4,50,5,100,6,1000,10000)</f>
        <v>#NAME?</v>
      </c>
      <c r="AE515">
        <f t="shared" si="537"/>
        <v>0</v>
      </c>
      <c r="AF515" t="e" vm="2">
        <f t="shared" ca="1" si="538"/>
        <v>#NAME?</v>
      </c>
      <c r="AG515" t="e" vm="2">
        <f t="shared" ca="1" si="539"/>
        <v>#NAME?</v>
      </c>
      <c r="AH515" t="e">
        <f t="array" aca="1" ref="AH515" ca="1">[1]!LKnum(AE515:AG515)</f>
        <v>#NAME?</v>
      </c>
      <c r="AI515">
        <f t="array" ref="AI515">SUMPRODUCT(([2]符文经济!$BA$6:$BA$205)*(Q515=[2]符文经济!$AU$6:$AU$205)*([2]符文经济!$AT$6:$AT$205=R515))</f>
        <v>1.5</v>
      </c>
    </row>
    <row r="516" spans="4:35" x14ac:dyDescent="0.2">
      <c r="D516">
        <f t="shared" ref="D516" si="605">SUM(S516:S519)</f>
        <v>35014.492016094599</v>
      </c>
      <c r="E516">
        <f t="shared" ref="E516" si="606">SUM(T516:T519)</f>
        <v>7780.998225798824</v>
      </c>
      <c r="F516">
        <f t="shared" ref="F516" si="607">SUM(U516:U519)</f>
        <v>219022.50559641101</v>
      </c>
      <c r="G516">
        <f t="shared" si="541"/>
        <v>131</v>
      </c>
      <c r="H516">
        <f t="shared" si="542"/>
        <v>29</v>
      </c>
      <c r="I516">
        <f t="shared" si="543"/>
        <v>821</v>
      </c>
      <c r="J516" t="str">
        <f t="shared" si="536"/>
        <v>{1,100,131,327}</v>
      </c>
      <c r="K516" t="str">
        <f t="shared" si="544"/>
        <v>{2,100,29,72}</v>
      </c>
      <c r="L516" t="str">
        <f t="shared" si="545"/>
        <v>{3,100,821,2052}</v>
      </c>
      <c r="O516">
        <v>509</v>
      </c>
      <c r="P516">
        <v>1</v>
      </c>
      <c r="Q516">
        <v>7</v>
      </c>
      <c r="R516">
        <v>8</v>
      </c>
      <c r="S516" s="14">
        <v>17507.246008047299</v>
      </c>
      <c r="T516" s="14">
        <v>778.09982257988202</v>
      </c>
      <c r="U516" s="14">
        <v>0</v>
      </c>
      <c r="V516">
        <v>1</v>
      </c>
      <c r="W516">
        <v>2</v>
      </c>
      <c r="X516">
        <v>3</v>
      </c>
      <c r="Y516">
        <f t="shared" si="546"/>
        <v>5</v>
      </c>
      <c r="Z516">
        <f t="shared" si="547"/>
        <v>3</v>
      </c>
      <c r="AA516">
        <f t="shared" si="548"/>
        <v>1</v>
      </c>
      <c r="AB516" t="e" vm="1">
        <f t="array" aca="1" ref="AB516" ca="1">_xlfn.SWITCH(Y516,1,1,2,5,3,10,4,50,5,100,6,1000,10000)</f>
        <v>#NAME?</v>
      </c>
      <c r="AC516" t="e" vm="1">
        <f t="array" aca="1" ref="AC516" ca="1">_xlfn.SWITCH(Z516,1,1,2,5,3,10,4,50,5,100,6,1000,10000)</f>
        <v>#NAME?</v>
      </c>
      <c r="AD516" t="e" vm="1">
        <f t="array" aca="1" ref="AD516" ca="1">_xlfn.SWITCH(AA516,1,1,2,5,3,10,4,50,5,100,6,1000,10000)</f>
        <v>#NAME?</v>
      </c>
      <c r="AE516" t="e" vm="2">
        <f t="shared" ca="1" si="537"/>
        <v>#NAME?</v>
      </c>
      <c r="AF516" t="e" vm="2">
        <f t="shared" ca="1" si="538"/>
        <v>#NAME?</v>
      </c>
      <c r="AG516">
        <f t="shared" si="539"/>
        <v>0</v>
      </c>
      <c r="AH516" t="e">
        <f t="array" aca="1" ref="AH516" ca="1">[1]!LKnum(AE516:AG516)</f>
        <v>#NAME?</v>
      </c>
      <c r="AI516">
        <f t="array" ref="AI516">SUMPRODUCT(([2]符文经济!$BA$6:$BA$205)*(Q516=[2]符文经济!$AU$6:$AU$205)*([2]符文经济!$AT$6:$AT$205=R516))</f>
        <v>0</v>
      </c>
    </row>
    <row r="517" spans="4:35" x14ac:dyDescent="0.2">
      <c r="D517">
        <f t="shared" ref="D517:F519" si="608">D516</f>
        <v>35014.492016094599</v>
      </c>
      <c r="E517">
        <f t="shared" si="608"/>
        <v>7780.998225798824</v>
      </c>
      <c r="F517">
        <f t="shared" si="608"/>
        <v>219022.50559641101</v>
      </c>
      <c r="G517">
        <f t="shared" si="541"/>
        <v>131</v>
      </c>
      <c r="H517">
        <f t="shared" si="542"/>
        <v>29</v>
      </c>
      <c r="I517">
        <f t="shared" si="543"/>
        <v>821</v>
      </c>
      <c r="J517" t="str">
        <f t="shared" si="536"/>
        <v>{1,100,131,327}</v>
      </c>
      <c r="K517" t="str">
        <f t="shared" si="544"/>
        <v>{2,100,29,72}</v>
      </c>
      <c r="L517" t="str">
        <f t="shared" si="545"/>
        <v>{3,100,821,2052}</v>
      </c>
      <c r="O517">
        <v>510</v>
      </c>
      <c r="P517">
        <v>2</v>
      </c>
      <c r="Q517">
        <v>7</v>
      </c>
      <c r="R517">
        <v>8</v>
      </c>
      <c r="S517" s="14">
        <v>17507.246008047299</v>
      </c>
      <c r="T517" s="14">
        <v>0</v>
      </c>
      <c r="U517" s="14">
        <v>10951.125279820601</v>
      </c>
      <c r="V517">
        <v>1</v>
      </c>
      <c r="W517">
        <v>2</v>
      </c>
      <c r="X517">
        <v>3</v>
      </c>
      <c r="Y517">
        <f t="shared" si="546"/>
        <v>5</v>
      </c>
      <c r="Z517">
        <f t="shared" si="547"/>
        <v>1</v>
      </c>
      <c r="AA517">
        <f t="shared" si="548"/>
        <v>5</v>
      </c>
      <c r="AB517" t="e" vm="1">
        <f t="array" aca="1" ref="AB517" ca="1">_xlfn.SWITCH(Y517,1,1,2,5,3,10,4,50,5,100,6,1000,10000)</f>
        <v>#NAME?</v>
      </c>
      <c r="AC517" t="e" vm="1">
        <f t="array" aca="1" ref="AC517" ca="1">_xlfn.SWITCH(Z517,1,1,2,5,3,10,4,50,5,100,6,1000,10000)</f>
        <v>#NAME?</v>
      </c>
      <c r="AD517" t="e" vm="1">
        <f t="array" aca="1" ref="AD517" ca="1">_xlfn.SWITCH(AA517,1,1,2,5,3,10,4,50,5,100,6,1000,10000)</f>
        <v>#NAME?</v>
      </c>
      <c r="AE517" t="e" vm="2">
        <f t="shared" ca="1" si="537"/>
        <v>#NAME?</v>
      </c>
      <c r="AF517">
        <f t="shared" si="538"/>
        <v>0</v>
      </c>
      <c r="AG517" t="e" vm="2">
        <f t="shared" ca="1" si="539"/>
        <v>#NAME?</v>
      </c>
      <c r="AH517" t="e">
        <f t="array" aca="1" ref="AH517" ca="1">[1]!LKnum(AE517:AG517)</f>
        <v>#NAME?</v>
      </c>
      <c r="AI517">
        <f t="array" ref="AI517">SUMPRODUCT(([2]符文经济!$BA$6:$BA$205)*(Q517=[2]符文经济!$AU$6:$AU$205)*([2]符文经济!$AT$6:$AT$205=R517))</f>
        <v>0</v>
      </c>
    </row>
    <row r="518" spans="4:35" x14ac:dyDescent="0.2">
      <c r="D518">
        <f t="shared" si="608"/>
        <v>35014.492016094599</v>
      </c>
      <c r="E518">
        <f t="shared" si="608"/>
        <v>7780.998225798824</v>
      </c>
      <c r="F518">
        <f t="shared" si="608"/>
        <v>219022.50559641101</v>
      </c>
      <c r="G518">
        <f t="shared" si="541"/>
        <v>131</v>
      </c>
      <c r="H518">
        <f t="shared" si="542"/>
        <v>29</v>
      </c>
      <c r="I518">
        <f t="shared" si="543"/>
        <v>821</v>
      </c>
      <c r="J518" t="str">
        <f t="shared" si="536"/>
        <v>{1,100,131,327}</v>
      </c>
      <c r="K518" t="str">
        <f t="shared" si="544"/>
        <v>{2,100,29,72}</v>
      </c>
      <c r="L518" t="str">
        <f t="shared" si="545"/>
        <v>{3,100,821,2052}</v>
      </c>
      <c r="O518">
        <v>511</v>
      </c>
      <c r="P518">
        <v>3</v>
      </c>
      <c r="Q518">
        <v>7</v>
      </c>
      <c r="R518">
        <v>8</v>
      </c>
      <c r="S518" s="14">
        <v>0</v>
      </c>
      <c r="T518" s="14">
        <v>6224.7985806390598</v>
      </c>
      <c r="U518" s="14">
        <v>73007.501865470404</v>
      </c>
      <c r="V518">
        <v>1</v>
      </c>
      <c r="W518">
        <v>2</v>
      </c>
      <c r="X518">
        <v>3</v>
      </c>
      <c r="Y518">
        <f t="shared" si="546"/>
        <v>1</v>
      </c>
      <c r="Z518">
        <f t="shared" si="547"/>
        <v>4</v>
      </c>
      <c r="AA518">
        <f t="shared" si="548"/>
        <v>5</v>
      </c>
      <c r="AB518" t="e" vm="1">
        <f t="array" aca="1" ref="AB518" ca="1">_xlfn.SWITCH(Y518,1,1,2,5,3,10,4,50,5,100,6,1000,10000)</f>
        <v>#NAME?</v>
      </c>
      <c r="AC518" t="e" vm="1">
        <f t="array" aca="1" ref="AC518" ca="1">_xlfn.SWITCH(Z518,1,1,2,5,3,10,4,50,5,100,6,1000,10000)</f>
        <v>#NAME?</v>
      </c>
      <c r="AD518" t="e" vm="1">
        <f t="array" aca="1" ref="AD518" ca="1">_xlfn.SWITCH(AA518,1,1,2,5,3,10,4,50,5,100,6,1000,10000)</f>
        <v>#NAME?</v>
      </c>
      <c r="AE518">
        <f t="shared" si="537"/>
        <v>0</v>
      </c>
      <c r="AF518" t="e" vm="2">
        <f t="shared" ca="1" si="538"/>
        <v>#NAME?</v>
      </c>
      <c r="AG518" t="e" vm="2">
        <f t="shared" ca="1" si="539"/>
        <v>#NAME?</v>
      </c>
      <c r="AH518" t="e">
        <f t="array" aca="1" ref="AH518" ca="1">[1]!LKnum(AE518:AG518)</f>
        <v>#NAME?</v>
      </c>
      <c r="AI518">
        <f t="array" ref="AI518">SUMPRODUCT(([2]符文经济!$BA$6:$BA$205)*(Q518=[2]符文经济!$AU$6:$AU$205)*([2]符文经济!$AT$6:$AT$205=R518))</f>
        <v>0</v>
      </c>
    </row>
    <row r="519" spans="4:35" x14ac:dyDescent="0.2">
      <c r="D519">
        <f t="shared" si="608"/>
        <v>35014.492016094599</v>
      </c>
      <c r="E519">
        <f t="shared" si="608"/>
        <v>7780.998225798824</v>
      </c>
      <c r="F519">
        <f t="shared" si="608"/>
        <v>219022.50559641101</v>
      </c>
      <c r="G519">
        <f t="shared" si="541"/>
        <v>131</v>
      </c>
      <c r="H519">
        <f t="shared" si="542"/>
        <v>29</v>
      </c>
      <c r="I519">
        <f t="shared" si="543"/>
        <v>821</v>
      </c>
      <c r="J519" t="str">
        <f t="shared" si="536"/>
        <v>{1,100,131,327}</v>
      </c>
      <c r="K519" t="str">
        <f t="shared" si="544"/>
        <v>{2,100,29,72}</v>
      </c>
      <c r="L519" t="str">
        <f t="shared" si="545"/>
        <v>{3,100,821,2052}</v>
      </c>
      <c r="O519">
        <v>512</v>
      </c>
      <c r="P519">
        <v>4</v>
      </c>
      <c r="Q519">
        <v>7</v>
      </c>
      <c r="R519">
        <v>8</v>
      </c>
      <c r="S519" s="14">
        <v>0</v>
      </c>
      <c r="T519" s="14">
        <v>778.09982257988202</v>
      </c>
      <c r="U519" s="14">
        <v>135063.87845111999</v>
      </c>
      <c r="V519">
        <v>1</v>
      </c>
      <c r="W519">
        <v>2</v>
      </c>
      <c r="X519">
        <v>3</v>
      </c>
      <c r="Y519">
        <f t="shared" si="546"/>
        <v>1</v>
      </c>
      <c r="Z519">
        <f t="shared" si="547"/>
        <v>3</v>
      </c>
      <c r="AA519">
        <f t="shared" si="548"/>
        <v>6</v>
      </c>
      <c r="AB519" t="e" vm="1">
        <f t="array" aca="1" ref="AB519" ca="1">_xlfn.SWITCH(Y519,1,1,2,5,3,10,4,50,5,100,6,1000,10000)</f>
        <v>#NAME?</v>
      </c>
      <c r="AC519" t="e" vm="1">
        <f t="array" aca="1" ref="AC519" ca="1">_xlfn.SWITCH(Z519,1,1,2,5,3,10,4,50,5,100,6,1000,10000)</f>
        <v>#NAME?</v>
      </c>
      <c r="AD519" t="e" vm="1">
        <f t="array" aca="1" ref="AD519" ca="1">_xlfn.SWITCH(AA519,1,1,2,5,3,10,4,50,5,100,6,1000,10000)</f>
        <v>#NAME?</v>
      </c>
      <c r="AE519">
        <f t="shared" si="537"/>
        <v>0</v>
      </c>
      <c r="AF519" t="e" vm="2">
        <f t="shared" ca="1" si="538"/>
        <v>#NAME?</v>
      </c>
      <c r="AG519" t="e" vm="2">
        <f t="shared" ca="1" si="539"/>
        <v>#NAME?</v>
      </c>
      <c r="AH519" t="e">
        <f t="array" aca="1" ref="AH519" ca="1">[1]!LKnum(AE519:AG519)</f>
        <v>#NAME?</v>
      </c>
      <c r="AI519">
        <f t="array" ref="AI519">SUMPRODUCT(([2]符文经济!$BA$6:$BA$205)*(Q519=[2]符文经济!$AU$6:$AU$205)*([2]符文经济!$AT$6:$AT$205=R519))</f>
        <v>0</v>
      </c>
    </row>
    <row r="520" spans="4:35" x14ac:dyDescent="0.2">
      <c r="D520">
        <f t="shared" ref="D520" si="609">SUM(S520:S523)</f>
        <v>45995.179293479203</v>
      </c>
      <c r="E520">
        <f t="shared" ref="E520" si="610">SUM(T520:T523)</f>
        <v>10221.150954106481</v>
      </c>
      <c r="F520">
        <f t="shared" ref="F520" si="611">SUM(U520:U523)</f>
        <v>287708.85522438481</v>
      </c>
      <c r="G520">
        <f t="shared" si="541"/>
        <v>172</v>
      </c>
      <c r="H520">
        <f t="shared" si="542"/>
        <v>38</v>
      </c>
      <c r="I520">
        <f t="shared" si="543"/>
        <v>1078</v>
      </c>
      <c r="J520" t="str">
        <f t="shared" ref="J520:J583" si="612">J$7&amp;G520&amp;$J$1&amp;INT(G520*2.5)&amp;$J$2</f>
        <v>{1,100,172,430}</v>
      </c>
      <c r="K520" t="str">
        <f t="shared" si="544"/>
        <v>{2,100,38,95}</v>
      </c>
      <c r="L520" t="str">
        <f t="shared" si="545"/>
        <v>{3,100,1078,2695}</v>
      </c>
      <c r="O520">
        <v>513</v>
      </c>
      <c r="P520">
        <v>1</v>
      </c>
      <c r="Q520">
        <v>7</v>
      </c>
      <c r="R520">
        <v>9</v>
      </c>
      <c r="S520" s="14">
        <v>22997.589646739601</v>
      </c>
      <c r="T520" s="14">
        <v>1022.11509541065</v>
      </c>
      <c r="U520" s="14">
        <v>0</v>
      </c>
      <c r="V520">
        <v>1</v>
      </c>
      <c r="W520">
        <v>2</v>
      </c>
      <c r="X520">
        <v>3</v>
      </c>
      <c r="Y520">
        <f t="shared" si="546"/>
        <v>5</v>
      </c>
      <c r="Z520">
        <f t="shared" si="547"/>
        <v>4</v>
      </c>
      <c r="AA520">
        <f t="shared" si="548"/>
        <v>1</v>
      </c>
      <c r="AB520" t="e" vm="1">
        <f t="array" aca="1" ref="AB520" ca="1">_xlfn.SWITCH(Y520,1,1,2,5,3,10,4,50,5,100,6,1000,10000)</f>
        <v>#NAME?</v>
      </c>
      <c r="AC520" t="e" vm="1">
        <f t="array" aca="1" ref="AC520" ca="1">_xlfn.SWITCH(Z520,1,1,2,5,3,10,4,50,5,100,6,1000,10000)</f>
        <v>#NAME?</v>
      </c>
      <c r="AD520" t="e" vm="1">
        <f t="array" aca="1" ref="AD520" ca="1">_xlfn.SWITCH(AA520,1,1,2,5,3,10,4,50,5,100,6,1000,10000)</f>
        <v>#NAME?</v>
      </c>
      <c r="AE520" t="e" vm="2">
        <f t="shared" ref="AE520:AE583" ca="1" si="613">IF(S520=0,0,"{"&amp;V520&amp;","&amp;_xlfn.CEILING.MATH(S520,AB520)&amp;"}")</f>
        <v>#NAME?</v>
      </c>
      <c r="AF520" t="e" vm="2">
        <f t="shared" ref="AF520:AF583" ca="1" si="614">IF(T520=0,0,"{"&amp;W520&amp;","&amp;_xlfn.CEILING.MATH(T520,AC520)&amp;"}")</f>
        <v>#NAME?</v>
      </c>
      <c r="AG520">
        <f t="shared" ref="AG520:AG583" si="615">IF(U520=0,0,"{"&amp;X520&amp;","&amp;_xlfn.CEILING.MATH(U520,AD520)&amp;"}")</f>
        <v>0</v>
      </c>
      <c r="AH520" t="e">
        <f t="array" aca="1" ref="AH520" ca="1">[1]!LKnum(AE520:AG520)</f>
        <v>#NAME?</v>
      </c>
      <c r="AI520">
        <f t="array" ref="AI520">SUMPRODUCT(([2]符文经济!$BA$6:$BA$205)*(Q520=[2]符文经济!$AU$6:$AU$205)*([2]符文经济!$AT$6:$AT$205=R520))</f>
        <v>0</v>
      </c>
    </row>
    <row r="521" spans="4:35" x14ac:dyDescent="0.2">
      <c r="D521">
        <f t="shared" ref="D521:F523" si="616">D520</f>
        <v>45995.179293479203</v>
      </c>
      <c r="E521">
        <f t="shared" si="616"/>
        <v>10221.150954106481</v>
      </c>
      <c r="F521">
        <f t="shared" si="616"/>
        <v>287708.85522438481</v>
      </c>
      <c r="G521">
        <f t="shared" ref="G521:G584" si="617">MAX(INT(D521/4*0.015),10)</f>
        <v>172</v>
      </c>
      <c r="H521">
        <f t="shared" ref="H521:H584" si="618">MAX(INT(E521/4*0.015),2)</f>
        <v>38</v>
      </c>
      <c r="I521">
        <f t="shared" ref="I521:I584" si="619">MAX(INT(F521/4*0.015),150)</f>
        <v>1078</v>
      </c>
      <c r="J521" t="str">
        <f t="shared" si="612"/>
        <v>{1,100,172,430}</v>
      </c>
      <c r="K521" t="str">
        <f t="shared" ref="K521:K584" si="620">K$7&amp;H521&amp;$J$1&amp;INT(H521*2.5)&amp;$J$2</f>
        <v>{2,100,38,95}</v>
      </c>
      <c r="L521" t="str">
        <f t="shared" ref="L521:L584" si="621">L$7&amp;I521&amp;$J$1&amp;INT(I521*2.5)&amp;$J$2</f>
        <v>{3,100,1078,2695}</v>
      </c>
      <c r="O521">
        <v>514</v>
      </c>
      <c r="P521">
        <v>2</v>
      </c>
      <c r="Q521">
        <v>7</v>
      </c>
      <c r="R521">
        <v>9</v>
      </c>
      <c r="S521" s="14">
        <v>22997.589646739601</v>
      </c>
      <c r="T521" s="14">
        <v>0</v>
      </c>
      <c r="U521" s="14">
        <v>14385.442761219199</v>
      </c>
      <c r="V521">
        <v>1</v>
      </c>
      <c r="W521">
        <v>2</v>
      </c>
      <c r="X521">
        <v>3</v>
      </c>
      <c r="Y521">
        <f t="shared" ref="Y521:Y584" si="622">LEN(INT(S521))</f>
        <v>5</v>
      </c>
      <c r="Z521">
        <f t="shared" ref="Z521:Z584" si="623">LEN(INT(T521))</f>
        <v>1</v>
      </c>
      <c r="AA521">
        <f t="shared" ref="AA521:AA584" si="624">LEN(INT(U521))</f>
        <v>5</v>
      </c>
      <c r="AB521" t="e" vm="1">
        <f t="array" aca="1" ref="AB521" ca="1">_xlfn.SWITCH(Y521,1,1,2,5,3,10,4,50,5,100,6,1000,10000)</f>
        <v>#NAME?</v>
      </c>
      <c r="AC521" t="e" vm="1">
        <f t="array" aca="1" ref="AC521" ca="1">_xlfn.SWITCH(Z521,1,1,2,5,3,10,4,50,5,100,6,1000,10000)</f>
        <v>#NAME?</v>
      </c>
      <c r="AD521" t="e" vm="1">
        <f t="array" aca="1" ref="AD521" ca="1">_xlfn.SWITCH(AA521,1,1,2,5,3,10,4,50,5,100,6,1000,10000)</f>
        <v>#NAME?</v>
      </c>
      <c r="AE521" t="e" vm="2">
        <f t="shared" ca="1" si="613"/>
        <v>#NAME?</v>
      </c>
      <c r="AF521">
        <f t="shared" si="614"/>
        <v>0</v>
      </c>
      <c r="AG521" t="e" vm="2">
        <f t="shared" ca="1" si="615"/>
        <v>#NAME?</v>
      </c>
      <c r="AH521" t="e">
        <f t="array" aca="1" ref="AH521" ca="1">[1]!LKnum(AE521:AG521)</f>
        <v>#NAME?</v>
      </c>
      <c r="AI521">
        <f t="array" ref="AI521">SUMPRODUCT(([2]符文经济!$BA$6:$BA$205)*(Q521=[2]符文经济!$AU$6:$AU$205)*([2]符文经济!$AT$6:$AT$205=R521))</f>
        <v>0</v>
      </c>
    </row>
    <row r="522" spans="4:35" x14ac:dyDescent="0.2">
      <c r="D522">
        <f t="shared" si="616"/>
        <v>45995.179293479203</v>
      </c>
      <c r="E522">
        <f t="shared" si="616"/>
        <v>10221.150954106481</v>
      </c>
      <c r="F522">
        <f t="shared" si="616"/>
        <v>287708.85522438481</v>
      </c>
      <c r="G522">
        <f t="shared" si="617"/>
        <v>172</v>
      </c>
      <c r="H522">
        <f t="shared" si="618"/>
        <v>38</v>
      </c>
      <c r="I522">
        <f t="shared" si="619"/>
        <v>1078</v>
      </c>
      <c r="J522" t="str">
        <f t="shared" si="612"/>
        <v>{1,100,172,430}</v>
      </c>
      <c r="K522" t="str">
        <f t="shared" si="620"/>
        <v>{2,100,38,95}</v>
      </c>
      <c r="L522" t="str">
        <f t="shared" si="621"/>
        <v>{3,100,1078,2695}</v>
      </c>
      <c r="O522">
        <v>515</v>
      </c>
      <c r="P522">
        <v>3</v>
      </c>
      <c r="Q522">
        <v>7</v>
      </c>
      <c r="R522">
        <v>9</v>
      </c>
      <c r="S522" s="14">
        <v>0</v>
      </c>
      <c r="T522" s="14">
        <v>8176.9207632851803</v>
      </c>
      <c r="U522" s="14">
        <v>95902.951741461598</v>
      </c>
      <c r="V522">
        <v>1</v>
      </c>
      <c r="W522">
        <v>2</v>
      </c>
      <c r="X522">
        <v>3</v>
      </c>
      <c r="Y522">
        <f t="shared" si="622"/>
        <v>1</v>
      </c>
      <c r="Z522">
        <f t="shared" si="623"/>
        <v>4</v>
      </c>
      <c r="AA522">
        <f t="shared" si="624"/>
        <v>5</v>
      </c>
      <c r="AB522" t="e" vm="1">
        <f t="array" aca="1" ref="AB522" ca="1">_xlfn.SWITCH(Y522,1,1,2,5,3,10,4,50,5,100,6,1000,10000)</f>
        <v>#NAME?</v>
      </c>
      <c r="AC522" t="e" vm="1">
        <f t="array" aca="1" ref="AC522" ca="1">_xlfn.SWITCH(Z522,1,1,2,5,3,10,4,50,5,100,6,1000,10000)</f>
        <v>#NAME?</v>
      </c>
      <c r="AD522" t="e" vm="1">
        <f t="array" aca="1" ref="AD522" ca="1">_xlfn.SWITCH(AA522,1,1,2,5,3,10,4,50,5,100,6,1000,10000)</f>
        <v>#NAME?</v>
      </c>
      <c r="AE522">
        <f t="shared" si="613"/>
        <v>0</v>
      </c>
      <c r="AF522" t="e" vm="2">
        <f t="shared" ca="1" si="614"/>
        <v>#NAME?</v>
      </c>
      <c r="AG522" t="e" vm="2">
        <f t="shared" ca="1" si="615"/>
        <v>#NAME?</v>
      </c>
      <c r="AH522" t="e">
        <f t="array" aca="1" ref="AH522" ca="1">[1]!LKnum(AE522:AG522)</f>
        <v>#NAME?</v>
      </c>
      <c r="AI522">
        <f t="array" ref="AI522">SUMPRODUCT(([2]符文经济!$BA$6:$BA$205)*(Q522=[2]符文经济!$AU$6:$AU$205)*([2]符文经济!$AT$6:$AT$205=R522))</f>
        <v>0</v>
      </c>
    </row>
    <row r="523" spans="4:35" x14ac:dyDescent="0.2">
      <c r="D523">
        <f t="shared" si="616"/>
        <v>45995.179293479203</v>
      </c>
      <c r="E523">
        <f t="shared" si="616"/>
        <v>10221.150954106481</v>
      </c>
      <c r="F523">
        <f t="shared" si="616"/>
        <v>287708.85522438481</v>
      </c>
      <c r="G523">
        <f t="shared" si="617"/>
        <v>172</v>
      </c>
      <c r="H523">
        <f t="shared" si="618"/>
        <v>38</v>
      </c>
      <c r="I523">
        <f t="shared" si="619"/>
        <v>1078</v>
      </c>
      <c r="J523" t="str">
        <f t="shared" si="612"/>
        <v>{1,100,172,430}</v>
      </c>
      <c r="K523" t="str">
        <f t="shared" si="620"/>
        <v>{2,100,38,95}</v>
      </c>
      <c r="L523" t="str">
        <f t="shared" si="621"/>
        <v>{3,100,1078,2695}</v>
      </c>
      <c r="O523">
        <v>516</v>
      </c>
      <c r="P523">
        <v>4</v>
      </c>
      <c r="Q523">
        <v>7</v>
      </c>
      <c r="R523">
        <v>9</v>
      </c>
      <c r="S523" s="14">
        <v>0</v>
      </c>
      <c r="T523" s="14">
        <v>1022.11509541065</v>
      </c>
      <c r="U523" s="14">
        <v>177420.460721704</v>
      </c>
      <c r="V523">
        <v>1</v>
      </c>
      <c r="W523">
        <v>2</v>
      </c>
      <c r="X523">
        <v>3</v>
      </c>
      <c r="Y523">
        <f t="shared" si="622"/>
        <v>1</v>
      </c>
      <c r="Z523">
        <f t="shared" si="623"/>
        <v>4</v>
      </c>
      <c r="AA523">
        <f t="shared" si="624"/>
        <v>6</v>
      </c>
      <c r="AB523" t="e" vm="1">
        <f t="array" aca="1" ref="AB523" ca="1">_xlfn.SWITCH(Y523,1,1,2,5,3,10,4,50,5,100,6,1000,10000)</f>
        <v>#NAME?</v>
      </c>
      <c r="AC523" t="e" vm="1">
        <f t="array" aca="1" ref="AC523" ca="1">_xlfn.SWITCH(Z523,1,1,2,5,3,10,4,50,5,100,6,1000,10000)</f>
        <v>#NAME?</v>
      </c>
      <c r="AD523" t="e" vm="1">
        <f t="array" aca="1" ref="AD523" ca="1">_xlfn.SWITCH(AA523,1,1,2,5,3,10,4,50,5,100,6,1000,10000)</f>
        <v>#NAME?</v>
      </c>
      <c r="AE523">
        <f t="shared" si="613"/>
        <v>0</v>
      </c>
      <c r="AF523" t="e" vm="2">
        <f t="shared" ca="1" si="614"/>
        <v>#NAME?</v>
      </c>
      <c r="AG523" t="e" vm="2">
        <f t="shared" ca="1" si="615"/>
        <v>#NAME?</v>
      </c>
      <c r="AH523" t="e">
        <f t="array" aca="1" ref="AH523" ca="1">[1]!LKnum(AE523:AG523)</f>
        <v>#NAME?</v>
      </c>
      <c r="AI523">
        <f t="array" ref="AI523">SUMPRODUCT(([2]符文经济!$BA$6:$BA$205)*(Q523=[2]符文经济!$AU$6:$AU$205)*([2]符文经济!$AT$6:$AT$205=R523))</f>
        <v>0</v>
      </c>
    </row>
    <row r="524" spans="4:35" x14ac:dyDescent="0.2">
      <c r="D524">
        <f t="shared" ref="D524" si="625">SUM(S524:S527)</f>
        <v>60403.112293595797</v>
      </c>
      <c r="E524">
        <f t="shared" ref="E524" si="626">SUM(T524:T527)</f>
        <v>13422.913843021261</v>
      </c>
      <c r="F524">
        <f t="shared" ref="F524" si="627">SUM(U524:U527)</f>
        <v>377833.2981179221</v>
      </c>
      <c r="G524">
        <f t="shared" si="617"/>
        <v>226</v>
      </c>
      <c r="H524">
        <f t="shared" si="618"/>
        <v>50</v>
      </c>
      <c r="I524">
        <f t="shared" si="619"/>
        <v>1416</v>
      </c>
      <c r="J524" t="str">
        <f t="shared" si="612"/>
        <v>{1,100,226,565}</v>
      </c>
      <c r="K524" t="str">
        <f t="shared" si="620"/>
        <v>{2,100,50,125}</v>
      </c>
      <c r="L524" t="str">
        <f t="shared" si="621"/>
        <v>{3,100,1416,3540}</v>
      </c>
      <c r="O524">
        <v>517</v>
      </c>
      <c r="P524">
        <v>1</v>
      </c>
      <c r="Q524">
        <v>7</v>
      </c>
      <c r="R524">
        <v>10</v>
      </c>
      <c r="S524" s="14">
        <v>30201.556146797899</v>
      </c>
      <c r="T524" s="14">
        <v>1342.2913843021299</v>
      </c>
      <c r="U524" s="14">
        <v>0</v>
      </c>
      <c r="V524">
        <v>1</v>
      </c>
      <c r="W524">
        <v>2</v>
      </c>
      <c r="X524">
        <v>3</v>
      </c>
      <c r="Y524">
        <f t="shared" si="622"/>
        <v>5</v>
      </c>
      <c r="Z524">
        <f t="shared" si="623"/>
        <v>4</v>
      </c>
      <c r="AA524">
        <f t="shared" si="624"/>
        <v>1</v>
      </c>
      <c r="AB524" t="e" vm="1">
        <f t="array" aca="1" ref="AB524" ca="1">_xlfn.SWITCH(Y524,1,1,2,5,3,10,4,50,5,100,6,1000,10000)</f>
        <v>#NAME?</v>
      </c>
      <c r="AC524" t="e" vm="1">
        <f t="array" aca="1" ref="AC524" ca="1">_xlfn.SWITCH(Z524,1,1,2,5,3,10,4,50,5,100,6,1000,10000)</f>
        <v>#NAME?</v>
      </c>
      <c r="AD524" t="e" vm="1">
        <f t="array" aca="1" ref="AD524" ca="1">_xlfn.SWITCH(AA524,1,1,2,5,3,10,4,50,5,100,6,1000,10000)</f>
        <v>#NAME?</v>
      </c>
      <c r="AE524" t="e" vm="2">
        <f t="shared" ca="1" si="613"/>
        <v>#NAME?</v>
      </c>
      <c r="AF524" t="e" vm="2">
        <f t="shared" ca="1" si="614"/>
        <v>#NAME?</v>
      </c>
      <c r="AG524">
        <f t="shared" si="615"/>
        <v>0</v>
      </c>
      <c r="AH524" t="e">
        <f t="array" aca="1" ref="AH524" ca="1">[1]!LKnum(AE524:AG524)</f>
        <v>#NAME?</v>
      </c>
      <c r="AI524">
        <f t="array" ref="AI524">SUMPRODUCT(([2]符文经济!$BA$6:$BA$205)*(Q524=[2]符文经济!$AU$6:$AU$205)*([2]符文经济!$AT$6:$AT$205=R524))</f>
        <v>0</v>
      </c>
    </row>
    <row r="525" spans="4:35" x14ac:dyDescent="0.2">
      <c r="D525">
        <f t="shared" ref="D525:F527" si="628">D524</f>
        <v>60403.112293595797</v>
      </c>
      <c r="E525">
        <f t="shared" si="628"/>
        <v>13422.913843021261</v>
      </c>
      <c r="F525">
        <f t="shared" si="628"/>
        <v>377833.2981179221</v>
      </c>
      <c r="G525">
        <f t="shared" si="617"/>
        <v>226</v>
      </c>
      <c r="H525">
        <f t="shared" si="618"/>
        <v>50</v>
      </c>
      <c r="I525">
        <f t="shared" si="619"/>
        <v>1416</v>
      </c>
      <c r="J525" t="str">
        <f t="shared" si="612"/>
        <v>{1,100,226,565}</v>
      </c>
      <c r="K525" t="str">
        <f t="shared" si="620"/>
        <v>{2,100,50,125}</v>
      </c>
      <c r="L525" t="str">
        <f t="shared" si="621"/>
        <v>{3,100,1416,3540}</v>
      </c>
      <c r="O525">
        <v>518</v>
      </c>
      <c r="P525">
        <v>2</v>
      </c>
      <c r="Q525">
        <v>7</v>
      </c>
      <c r="R525">
        <v>10</v>
      </c>
      <c r="S525" s="14">
        <v>30201.556146797899</v>
      </c>
      <c r="T525" s="14">
        <v>0</v>
      </c>
      <c r="U525" s="14">
        <v>18891.664905896101</v>
      </c>
      <c r="V525">
        <v>1</v>
      </c>
      <c r="W525">
        <v>2</v>
      </c>
      <c r="X525">
        <v>3</v>
      </c>
      <c r="Y525">
        <f t="shared" si="622"/>
        <v>5</v>
      </c>
      <c r="Z525">
        <f t="shared" si="623"/>
        <v>1</v>
      </c>
      <c r="AA525">
        <f t="shared" si="624"/>
        <v>5</v>
      </c>
      <c r="AB525" t="e" vm="1">
        <f t="array" aca="1" ref="AB525" ca="1">_xlfn.SWITCH(Y525,1,1,2,5,3,10,4,50,5,100,6,1000,10000)</f>
        <v>#NAME?</v>
      </c>
      <c r="AC525" t="e" vm="1">
        <f t="array" aca="1" ref="AC525" ca="1">_xlfn.SWITCH(Z525,1,1,2,5,3,10,4,50,5,100,6,1000,10000)</f>
        <v>#NAME?</v>
      </c>
      <c r="AD525" t="e" vm="1">
        <f t="array" aca="1" ref="AD525" ca="1">_xlfn.SWITCH(AA525,1,1,2,5,3,10,4,50,5,100,6,1000,10000)</f>
        <v>#NAME?</v>
      </c>
      <c r="AE525" t="e" vm="2">
        <f t="shared" ca="1" si="613"/>
        <v>#NAME?</v>
      </c>
      <c r="AF525">
        <f t="shared" si="614"/>
        <v>0</v>
      </c>
      <c r="AG525" t="e" vm="2">
        <f t="shared" ca="1" si="615"/>
        <v>#NAME?</v>
      </c>
      <c r="AH525" t="e">
        <f t="array" aca="1" ref="AH525" ca="1">[1]!LKnum(AE525:AG525)</f>
        <v>#NAME?</v>
      </c>
      <c r="AI525">
        <f t="array" ref="AI525">SUMPRODUCT(([2]符文经济!$BA$6:$BA$205)*(Q525=[2]符文经济!$AU$6:$AU$205)*([2]符文经济!$AT$6:$AT$205=R525))</f>
        <v>0</v>
      </c>
    </row>
    <row r="526" spans="4:35" x14ac:dyDescent="0.2">
      <c r="D526">
        <f t="shared" si="628"/>
        <v>60403.112293595797</v>
      </c>
      <c r="E526">
        <f t="shared" si="628"/>
        <v>13422.913843021261</v>
      </c>
      <c r="F526">
        <f t="shared" si="628"/>
        <v>377833.2981179221</v>
      </c>
      <c r="G526">
        <f t="shared" si="617"/>
        <v>226</v>
      </c>
      <c r="H526">
        <f t="shared" si="618"/>
        <v>50</v>
      </c>
      <c r="I526">
        <f t="shared" si="619"/>
        <v>1416</v>
      </c>
      <c r="J526" t="str">
        <f t="shared" si="612"/>
        <v>{1,100,226,565}</v>
      </c>
      <c r="K526" t="str">
        <f t="shared" si="620"/>
        <v>{2,100,50,125}</v>
      </c>
      <c r="L526" t="str">
        <f t="shared" si="621"/>
        <v>{3,100,1416,3540}</v>
      </c>
      <c r="O526">
        <v>519</v>
      </c>
      <c r="P526">
        <v>3</v>
      </c>
      <c r="Q526">
        <v>7</v>
      </c>
      <c r="R526">
        <v>10</v>
      </c>
      <c r="S526" s="14">
        <v>0</v>
      </c>
      <c r="T526" s="14">
        <v>10738.331074416999</v>
      </c>
      <c r="U526" s="14">
        <v>125944.432705974</v>
      </c>
      <c r="V526">
        <v>1</v>
      </c>
      <c r="W526">
        <v>2</v>
      </c>
      <c r="X526">
        <v>3</v>
      </c>
      <c r="Y526">
        <f t="shared" si="622"/>
        <v>1</v>
      </c>
      <c r="Z526">
        <f t="shared" si="623"/>
        <v>5</v>
      </c>
      <c r="AA526">
        <f t="shared" si="624"/>
        <v>6</v>
      </c>
      <c r="AB526" t="e" vm="1">
        <f t="array" aca="1" ref="AB526" ca="1">_xlfn.SWITCH(Y526,1,1,2,5,3,10,4,50,5,100,6,1000,10000)</f>
        <v>#NAME?</v>
      </c>
      <c r="AC526" t="e" vm="1">
        <f t="array" aca="1" ref="AC526" ca="1">_xlfn.SWITCH(Z526,1,1,2,5,3,10,4,50,5,100,6,1000,10000)</f>
        <v>#NAME?</v>
      </c>
      <c r="AD526" t="e" vm="1">
        <f t="array" aca="1" ref="AD526" ca="1">_xlfn.SWITCH(AA526,1,1,2,5,3,10,4,50,5,100,6,1000,10000)</f>
        <v>#NAME?</v>
      </c>
      <c r="AE526">
        <f t="shared" si="613"/>
        <v>0</v>
      </c>
      <c r="AF526" t="e" vm="2">
        <f t="shared" ca="1" si="614"/>
        <v>#NAME?</v>
      </c>
      <c r="AG526" t="e" vm="2">
        <f t="shared" ca="1" si="615"/>
        <v>#NAME?</v>
      </c>
      <c r="AH526" t="e">
        <f t="array" aca="1" ref="AH526" ca="1">[1]!LKnum(AE526:AG526)</f>
        <v>#NAME?</v>
      </c>
      <c r="AI526">
        <f t="array" ref="AI526">SUMPRODUCT(([2]符文经济!$BA$6:$BA$205)*(Q526=[2]符文经济!$AU$6:$AU$205)*([2]符文经济!$AT$6:$AT$205=R526))</f>
        <v>0</v>
      </c>
    </row>
    <row r="527" spans="4:35" x14ac:dyDescent="0.2">
      <c r="D527">
        <f t="shared" si="628"/>
        <v>60403.112293595797</v>
      </c>
      <c r="E527">
        <f t="shared" si="628"/>
        <v>13422.913843021261</v>
      </c>
      <c r="F527">
        <f t="shared" si="628"/>
        <v>377833.2981179221</v>
      </c>
      <c r="G527">
        <f t="shared" si="617"/>
        <v>226</v>
      </c>
      <c r="H527">
        <f t="shared" si="618"/>
        <v>50</v>
      </c>
      <c r="I527">
        <f t="shared" si="619"/>
        <v>1416</v>
      </c>
      <c r="J527" t="str">
        <f t="shared" si="612"/>
        <v>{1,100,226,565}</v>
      </c>
      <c r="K527" t="str">
        <f t="shared" si="620"/>
        <v>{2,100,50,125}</v>
      </c>
      <c r="L527" t="str">
        <f t="shared" si="621"/>
        <v>{3,100,1416,3540}</v>
      </c>
      <c r="O527">
        <v>520</v>
      </c>
      <c r="P527">
        <v>4</v>
      </c>
      <c r="Q527">
        <v>7</v>
      </c>
      <c r="R527">
        <v>10</v>
      </c>
      <c r="S527" s="14">
        <v>0</v>
      </c>
      <c r="T527" s="14">
        <v>1342.2913843021299</v>
      </c>
      <c r="U527" s="14">
        <v>232997.200506052</v>
      </c>
      <c r="V527">
        <v>1</v>
      </c>
      <c r="W527">
        <v>2</v>
      </c>
      <c r="X527">
        <v>3</v>
      </c>
      <c r="Y527">
        <f t="shared" si="622"/>
        <v>1</v>
      </c>
      <c r="Z527">
        <f t="shared" si="623"/>
        <v>4</v>
      </c>
      <c r="AA527">
        <f t="shared" si="624"/>
        <v>6</v>
      </c>
      <c r="AB527" t="e" vm="1">
        <f t="array" aca="1" ref="AB527" ca="1">_xlfn.SWITCH(Y527,1,1,2,5,3,10,4,50,5,100,6,1000,10000)</f>
        <v>#NAME?</v>
      </c>
      <c r="AC527" t="e" vm="1">
        <f t="array" aca="1" ref="AC527" ca="1">_xlfn.SWITCH(Z527,1,1,2,5,3,10,4,50,5,100,6,1000,10000)</f>
        <v>#NAME?</v>
      </c>
      <c r="AD527" t="e" vm="1">
        <f t="array" aca="1" ref="AD527" ca="1">_xlfn.SWITCH(AA527,1,1,2,5,3,10,4,50,5,100,6,1000,10000)</f>
        <v>#NAME?</v>
      </c>
      <c r="AE527">
        <f t="shared" si="613"/>
        <v>0</v>
      </c>
      <c r="AF527" t="e" vm="2">
        <f t="shared" ca="1" si="614"/>
        <v>#NAME?</v>
      </c>
      <c r="AG527" t="e" vm="2">
        <f t="shared" ca="1" si="615"/>
        <v>#NAME?</v>
      </c>
      <c r="AH527" t="e">
        <f t="array" aca="1" ref="AH527" ca="1">[1]!LKnum(AE527:AG527)</f>
        <v>#NAME?</v>
      </c>
      <c r="AI527">
        <f t="array" ref="AI527">SUMPRODUCT(([2]符文经济!$BA$6:$BA$205)*(Q527=[2]符文经济!$AU$6:$AU$205)*([2]符文经济!$AT$6:$AT$205=R527))</f>
        <v>0</v>
      </c>
    </row>
    <row r="528" spans="4:35" x14ac:dyDescent="0.2">
      <c r="D528">
        <f t="shared" ref="D528" si="629">SUM(S528:S531)</f>
        <v>79303.545198501204</v>
      </c>
      <c r="E528">
        <f t="shared" ref="E528" si="630">SUM(T528:T531)</f>
        <v>17623.010044111379</v>
      </c>
      <c r="F528">
        <f t="shared" ref="F528" si="631">SUM(U528:U531)</f>
        <v>496059.20782943472</v>
      </c>
      <c r="G528">
        <f t="shared" si="617"/>
        <v>297</v>
      </c>
      <c r="H528">
        <f t="shared" si="618"/>
        <v>66</v>
      </c>
      <c r="I528">
        <f t="shared" si="619"/>
        <v>1860</v>
      </c>
      <c r="J528" t="str">
        <f t="shared" si="612"/>
        <v>{1,100,297,742}</v>
      </c>
      <c r="K528" t="str">
        <f t="shared" si="620"/>
        <v>{2,100,66,165}</v>
      </c>
      <c r="L528" t="str">
        <f t="shared" si="621"/>
        <v>{3,100,1860,4650}</v>
      </c>
      <c r="O528">
        <v>521</v>
      </c>
      <c r="P528">
        <v>1</v>
      </c>
      <c r="Q528">
        <v>7</v>
      </c>
      <c r="R528">
        <v>11</v>
      </c>
      <c r="S528" s="14">
        <v>39651.772599250602</v>
      </c>
      <c r="T528" s="14">
        <v>1762.30100441114</v>
      </c>
      <c r="U528" s="14">
        <v>0</v>
      </c>
      <c r="V528">
        <v>1</v>
      </c>
      <c r="W528">
        <v>2</v>
      </c>
      <c r="X528">
        <v>3</v>
      </c>
      <c r="Y528">
        <f t="shared" si="622"/>
        <v>5</v>
      </c>
      <c r="Z528">
        <f t="shared" si="623"/>
        <v>4</v>
      </c>
      <c r="AA528">
        <f t="shared" si="624"/>
        <v>1</v>
      </c>
      <c r="AB528" t="e" vm="1">
        <f t="array" aca="1" ref="AB528" ca="1">_xlfn.SWITCH(Y528,1,1,2,5,3,10,4,50,5,100,6,1000,10000)</f>
        <v>#NAME?</v>
      </c>
      <c r="AC528" t="e" vm="1">
        <f t="array" aca="1" ref="AC528" ca="1">_xlfn.SWITCH(Z528,1,1,2,5,3,10,4,50,5,100,6,1000,10000)</f>
        <v>#NAME?</v>
      </c>
      <c r="AD528" t="e" vm="1">
        <f t="array" aca="1" ref="AD528" ca="1">_xlfn.SWITCH(AA528,1,1,2,5,3,10,4,50,5,100,6,1000,10000)</f>
        <v>#NAME?</v>
      </c>
      <c r="AE528" t="e" vm="2">
        <f t="shared" ca="1" si="613"/>
        <v>#NAME?</v>
      </c>
      <c r="AF528" t="e" vm="2">
        <f t="shared" ca="1" si="614"/>
        <v>#NAME?</v>
      </c>
      <c r="AG528">
        <f t="shared" si="615"/>
        <v>0</v>
      </c>
      <c r="AH528" t="e">
        <f t="array" aca="1" ref="AH528" ca="1">[1]!LKnum(AE528:AG528)</f>
        <v>#NAME?</v>
      </c>
      <c r="AI528">
        <f t="array" ref="AI528">SUMPRODUCT(([2]符文经济!$BA$6:$BA$205)*(Q528=[2]符文经济!$AU$6:$AU$205)*([2]符文经济!$AT$6:$AT$205=R528))</f>
        <v>0</v>
      </c>
    </row>
    <row r="529" spans="4:35" x14ac:dyDescent="0.2">
      <c r="D529">
        <f t="shared" ref="D529:F531" si="632">D528</f>
        <v>79303.545198501204</v>
      </c>
      <c r="E529">
        <f t="shared" si="632"/>
        <v>17623.010044111379</v>
      </c>
      <c r="F529">
        <f t="shared" si="632"/>
        <v>496059.20782943472</v>
      </c>
      <c r="G529">
        <f t="shared" si="617"/>
        <v>297</v>
      </c>
      <c r="H529">
        <f t="shared" si="618"/>
        <v>66</v>
      </c>
      <c r="I529">
        <f t="shared" si="619"/>
        <v>1860</v>
      </c>
      <c r="J529" t="str">
        <f t="shared" si="612"/>
        <v>{1,100,297,742}</v>
      </c>
      <c r="K529" t="str">
        <f t="shared" si="620"/>
        <v>{2,100,66,165}</v>
      </c>
      <c r="L529" t="str">
        <f t="shared" si="621"/>
        <v>{3,100,1860,4650}</v>
      </c>
      <c r="O529">
        <v>522</v>
      </c>
      <c r="P529">
        <v>2</v>
      </c>
      <c r="Q529">
        <v>7</v>
      </c>
      <c r="R529">
        <v>11</v>
      </c>
      <c r="S529" s="14">
        <v>39651.772599250602</v>
      </c>
      <c r="T529" s="14">
        <v>0</v>
      </c>
      <c r="U529" s="14">
        <v>24802.960391471701</v>
      </c>
      <c r="V529">
        <v>1</v>
      </c>
      <c r="W529">
        <v>2</v>
      </c>
      <c r="X529">
        <v>3</v>
      </c>
      <c r="Y529">
        <f t="shared" si="622"/>
        <v>5</v>
      </c>
      <c r="Z529">
        <f t="shared" si="623"/>
        <v>1</v>
      </c>
      <c r="AA529">
        <f t="shared" si="624"/>
        <v>5</v>
      </c>
      <c r="AB529" t="e" vm="1">
        <f t="array" aca="1" ref="AB529" ca="1">_xlfn.SWITCH(Y529,1,1,2,5,3,10,4,50,5,100,6,1000,10000)</f>
        <v>#NAME?</v>
      </c>
      <c r="AC529" t="e" vm="1">
        <f t="array" aca="1" ref="AC529" ca="1">_xlfn.SWITCH(Z529,1,1,2,5,3,10,4,50,5,100,6,1000,10000)</f>
        <v>#NAME?</v>
      </c>
      <c r="AD529" t="e" vm="1">
        <f t="array" aca="1" ref="AD529" ca="1">_xlfn.SWITCH(AA529,1,1,2,5,3,10,4,50,5,100,6,1000,10000)</f>
        <v>#NAME?</v>
      </c>
      <c r="AE529" t="e" vm="2">
        <f t="shared" ca="1" si="613"/>
        <v>#NAME?</v>
      </c>
      <c r="AF529">
        <f t="shared" si="614"/>
        <v>0</v>
      </c>
      <c r="AG529" t="e" vm="2">
        <f t="shared" ca="1" si="615"/>
        <v>#NAME?</v>
      </c>
      <c r="AH529" t="e">
        <f t="array" aca="1" ref="AH529" ca="1">[1]!LKnum(AE529:AG529)</f>
        <v>#NAME?</v>
      </c>
      <c r="AI529">
        <f t="array" ref="AI529">SUMPRODUCT(([2]符文经济!$BA$6:$BA$205)*(Q529=[2]符文经济!$AU$6:$AU$205)*([2]符文经济!$AT$6:$AT$205=R529))</f>
        <v>0</v>
      </c>
    </row>
    <row r="530" spans="4:35" x14ac:dyDescent="0.2">
      <c r="D530">
        <f t="shared" si="632"/>
        <v>79303.545198501204</v>
      </c>
      <c r="E530">
        <f t="shared" si="632"/>
        <v>17623.010044111379</v>
      </c>
      <c r="F530">
        <f t="shared" si="632"/>
        <v>496059.20782943472</v>
      </c>
      <c r="G530">
        <f t="shared" si="617"/>
        <v>297</v>
      </c>
      <c r="H530">
        <f t="shared" si="618"/>
        <v>66</v>
      </c>
      <c r="I530">
        <f t="shared" si="619"/>
        <v>1860</v>
      </c>
      <c r="J530" t="str">
        <f t="shared" si="612"/>
        <v>{1,100,297,742}</v>
      </c>
      <c r="K530" t="str">
        <f t="shared" si="620"/>
        <v>{2,100,66,165}</v>
      </c>
      <c r="L530" t="str">
        <f t="shared" si="621"/>
        <v>{3,100,1860,4650}</v>
      </c>
      <c r="O530">
        <v>523</v>
      </c>
      <c r="P530">
        <v>3</v>
      </c>
      <c r="Q530">
        <v>7</v>
      </c>
      <c r="R530">
        <v>11</v>
      </c>
      <c r="S530" s="14">
        <v>0</v>
      </c>
      <c r="T530" s="14">
        <v>14098.4080352891</v>
      </c>
      <c r="U530" s="14">
        <v>165353.069276478</v>
      </c>
      <c r="V530">
        <v>1</v>
      </c>
      <c r="W530">
        <v>2</v>
      </c>
      <c r="X530">
        <v>3</v>
      </c>
      <c r="Y530">
        <f t="shared" si="622"/>
        <v>1</v>
      </c>
      <c r="Z530">
        <f t="shared" si="623"/>
        <v>5</v>
      </c>
      <c r="AA530">
        <f t="shared" si="624"/>
        <v>6</v>
      </c>
      <c r="AB530" t="e" vm="1">
        <f t="array" aca="1" ref="AB530" ca="1">_xlfn.SWITCH(Y530,1,1,2,5,3,10,4,50,5,100,6,1000,10000)</f>
        <v>#NAME?</v>
      </c>
      <c r="AC530" t="e" vm="1">
        <f t="array" aca="1" ref="AC530" ca="1">_xlfn.SWITCH(Z530,1,1,2,5,3,10,4,50,5,100,6,1000,10000)</f>
        <v>#NAME?</v>
      </c>
      <c r="AD530" t="e" vm="1">
        <f t="array" aca="1" ref="AD530" ca="1">_xlfn.SWITCH(AA530,1,1,2,5,3,10,4,50,5,100,6,1000,10000)</f>
        <v>#NAME?</v>
      </c>
      <c r="AE530">
        <f t="shared" si="613"/>
        <v>0</v>
      </c>
      <c r="AF530" t="e" vm="2">
        <f t="shared" ca="1" si="614"/>
        <v>#NAME?</v>
      </c>
      <c r="AG530" t="e" vm="2">
        <f t="shared" ca="1" si="615"/>
        <v>#NAME?</v>
      </c>
      <c r="AH530" t="e">
        <f t="array" aca="1" ref="AH530" ca="1">[1]!LKnum(AE530:AG530)</f>
        <v>#NAME?</v>
      </c>
      <c r="AI530">
        <f t="array" ref="AI530">SUMPRODUCT(([2]符文经济!$BA$6:$BA$205)*(Q530=[2]符文经济!$AU$6:$AU$205)*([2]符文经济!$AT$6:$AT$205=R530))</f>
        <v>0</v>
      </c>
    </row>
    <row r="531" spans="4:35" x14ac:dyDescent="0.2">
      <c r="D531">
        <f t="shared" si="632"/>
        <v>79303.545198501204</v>
      </c>
      <c r="E531">
        <f t="shared" si="632"/>
        <v>17623.010044111379</v>
      </c>
      <c r="F531">
        <f t="shared" si="632"/>
        <v>496059.20782943472</v>
      </c>
      <c r="G531">
        <f t="shared" si="617"/>
        <v>297</v>
      </c>
      <c r="H531">
        <f t="shared" si="618"/>
        <v>66</v>
      </c>
      <c r="I531">
        <f t="shared" si="619"/>
        <v>1860</v>
      </c>
      <c r="J531" t="str">
        <f t="shared" si="612"/>
        <v>{1,100,297,742}</v>
      </c>
      <c r="K531" t="str">
        <f t="shared" si="620"/>
        <v>{2,100,66,165}</v>
      </c>
      <c r="L531" t="str">
        <f t="shared" si="621"/>
        <v>{3,100,1860,4650}</v>
      </c>
      <c r="O531">
        <v>524</v>
      </c>
      <c r="P531">
        <v>4</v>
      </c>
      <c r="Q531">
        <v>7</v>
      </c>
      <c r="R531">
        <v>11</v>
      </c>
      <c r="S531" s="14">
        <v>0</v>
      </c>
      <c r="T531" s="14">
        <v>1762.30100441114</v>
      </c>
      <c r="U531" s="14">
        <v>305903.178161485</v>
      </c>
      <c r="V531">
        <v>1</v>
      </c>
      <c r="W531">
        <v>2</v>
      </c>
      <c r="X531">
        <v>3</v>
      </c>
      <c r="Y531">
        <f t="shared" si="622"/>
        <v>1</v>
      </c>
      <c r="Z531">
        <f t="shared" si="623"/>
        <v>4</v>
      </c>
      <c r="AA531">
        <f t="shared" si="624"/>
        <v>6</v>
      </c>
      <c r="AB531" t="e" vm="1">
        <f t="array" aca="1" ref="AB531" ca="1">_xlfn.SWITCH(Y531,1,1,2,5,3,10,4,50,5,100,6,1000,10000)</f>
        <v>#NAME?</v>
      </c>
      <c r="AC531" t="e" vm="1">
        <f t="array" aca="1" ref="AC531" ca="1">_xlfn.SWITCH(Z531,1,1,2,5,3,10,4,50,5,100,6,1000,10000)</f>
        <v>#NAME?</v>
      </c>
      <c r="AD531" t="e" vm="1">
        <f t="array" aca="1" ref="AD531" ca="1">_xlfn.SWITCH(AA531,1,1,2,5,3,10,4,50,5,100,6,1000,10000)</f>
        <v>#NAME?</v>
      </c>
      <c r="AE531">
        <f t="shared" si="613"/>
        <v>0</v>
      </c>
      <c r="AF531" t="e" vm="2">
        <f t="shared" ca="1" si="614"/>
        <v>#NAME?</v>
      </c>
      <c r="AG531" t="e" vm="2">
        <f t="shared" ca="1" si="615"/>
        <v>#NAME?</v>
      </c>
      <c r="AH531" t="e">
        <f t="array" aca="1" ref="AH531" ca="1">[1]!LKnum(AE531:AG531)</f>
        <v>#NAME?</v>
      </c>
      <c r="AI531">
        <f t="array" ref="AI531">SUMPRODUCT(([2]符文经济!$BA$6:$BA$205)*(Q531=[2]符文经济!$AU$6:$AU$205)*([2]符文经济!$AT$6:$AT$205=R531))</f>
        <v>0</v>
      </c>
    </row>
    <row r="532" spans="4:35" x14ac:dyDescent="0.2">
      <c r="D532">
        <f t="shared" ref="D532" si="633">SUM(S532:S535)</f>
        <v>104379.88341362341</v>
      </c>
      <c r="E532">
        <f t="shared" ref="E532" si="634">SUM(T532:T535)</f>
        <v>23195.529647471878</v>
      </c>
      <c r="F532">
        <f t="shared" ref="F532" si="635">SUM(U532:U535)</f>
        <v>652916.6148863337</v>
      </c>
      <c r="G532">
        <f t="shared" si="617"/>
        <v>391</v>
      </c>
      <c r="H532">
        <f t="shared" si="618"/>
        <v>86</v>
      </c>
      <c r="I532">
        <f t="shared" si="619"/>
        <v>2448</v>
      </c>
      <c r="J532" t="str">
        <f t="shared" si="612"/>
        <v>{1,100,391,977}</v>
      </c>
      <c r="K532" t="str">
        <f t="shared" si="620"/>
        <v>{2,100,86,215}</v>
      </c>
      <c r="L532" t="str">
        <f t="shared" si="621"/>
        <v>{3,100,2448,6120}</v>
      </c>
      <c r="O532">
        <v>525</v>
      </c>
      <c r="P532">
        <v>1</v>
      </c>
      <c r="Q532">
        <v>7</v>
      </c>
      <c r="R532">
        <v>12</v>
      </c>
      <c r="S532" s="14">
        <v>52189.941706811704</v>
      </c>
      <c r="T532" s="14">
        <v>2319.5529647471899</v>
      </c>
      <c r="U532" s="14">
        <v>0</v>
      </c>
      <c r="V532">
        <v>1</v>
      </c>
      <c r="W532">
        <v>2</v>
      </c>
      <c r="X532">
        <v>3</v>
      </c>
      <c r="Y532">
        <f t="shared" si="622"/>
        <v>5</v>
      </c>
      <c r="Z532">
        <f t="shared" si="623"/>
        <v>4</v>
      </c>
      <c r="AA532">
        <f t="shared" si="624"/>
        <v>1</v>
      </c>
      <c r="AB532" t="e" vm="1">
        <f t="array" aca="1" ref="AB532" ca="1">_xlfn.SWITCH(Y532,1,1,2,5,3,10,4,50,5,100,6,1000,10000)</f>
        <v>#NAME?</v>
      </c>
      <c r="AC532" t="e" vm="1">
        <f t="array" aca="1" ref="AC532" ca="1">_xlfn.SWITCH(Z532,1,1,2,5,3,10,4,50,5,100,6,1000,10000)</f>
        <v>#NAME?</v>
      </c>
      <c r="AD532" t="e" vm="1">
        <f t="array" aca="1" ref="AD532" ca="1">_xlfn.SWITCH(AA532,1,1,2,5,3,10,4,50,5,100,6,1000,10000)</f>
        <v>#NAME?</v>
      </c>
      <c r="AE532" t="e" vm="2">
        <f t="shared" ca="1" si="613"/>
        <v>#NAME?</v>
      </c>
      <c r="AF532" t="e" vm="2">
        <f t="shared" ca="1" si="614"/>
        <v>#NAME?</v>
      </c>
      <c r="AG532">
        <f t="shared" si="615"/>
        <v>0</v>
      </c>
      <c r="AH532" t="e">
        <f t="array" aca="1" ref="AH532" ca="1">[1]!LKnum(AE532:AG532)</f>
        <v>#NAME?</v>
      </c>
      <c r="AI532">
        <f t="array" ref="AI532">SUMPRODUCT(([2]符文经济!$BA$6:$BA$205)*(Q532=[2]符文经济!$AU$6:$AU$205)*([2]符文经济!$AT$6:$AT$205=R532))</f>
        <v>0</v>
      </c>
    </row>
    <row r="533" spans="4:35" x14ac:dyDescent="0.2">
      <c r="D533">
        <f t="shared" ref="D533:F535" si="636">D532</f>
        <v>104379.88341362341</v>
      </c>
      <c r="E533">
        <f t="shared" si="636"/>
        <v>23195.529647471878</v>
      </c>
      <c r="F533">
        <f t="shared" si="636"/>
        <v>652916.6148863337</v>
      </c>
      <c r="G533">
        <f t="shared" si="617"/>
        <v>391</v>
      </c>
      <c r="H533">
        <f t="shared" si="618"/>
        <v>86</v>
      </c>
      <c r="I533">
        <f t="shared" si="619"/>
        <v>2448</v>
      </c>
      <c r="J533" t="str">
        <f t="shared" si="612"/>
        <v>{1,100,391,977}</v>
      </c>
      <c r="K533" t="str">
        <f t="shared" si="620"/>
        <v>{2,100,86,215}</v>
      </c>
      <c r="L533" t="str">
        <f t="shared" si="621"/>
        <v>{3,100,2448,6120}</v>
      </c>
      <c r="O533">
        <v>526</v>
      </c>
      <c r="P533">
        <v>2</v>
      </c>
      <c r="Q533">
        <v>7</v>
      </c>
      <c r="R533">
        <v>12</v>
      </c>
      <c r="S533" s="14">
        <v>52189.941706811704</v>
      </c>
      <c r="T533" s="14">
        <v>0</v>
      </c>
      <c r="U533" s="14">
        <v>32645.8307443167</v>
      </c>
      <c r="V533">
        <v>1</v>
      </c>
      <c r="W533">
        <v>2</v>
      </c>
      <c r="X533">
        <v>3</v>
      </c>
      <c r="Y533">
        <f t="shared" si="622"/>
        <v>5</v>
      </c>
      <c r="Z533">
        <f t="shared" si="623"/>
        <v>1</v>
      </c>
      <c r="AA533">
        <f t="shared" si="624"/>
        <v>5</v>
      </c>
      <c r="AB533" t="e" vm="1">
        <f t="array" aca="1" ref="AB533" ca="1">_xlfn.SWITCH(Y533,1,1,2,5,3,10,4,50,5,100,6,1000,10000)</f>
        <v>#NAME?</v>
      </c>
      <c r="AC533" t="e" vm="1">
        <f t="array" aca="1" ref="AC533" ca="1">_xlfn.SWITCH(Z533,1,1,2,5,3,10,4,50,5,100,6,1000,10000)</f>
        <v>#NAME?</v>
      </c>
      <c r="AD533" t="e" vm="1">
        <f t="array" aca="1" ref="AD533" ca="1">_xlfn.SWITCH(AA533,1,1,2,5,3,10,4,50,5,100,6,1000,10000)</f>
        <v>#NAME?</v>
      </c>
      <c r="AE533" t="e" vm="2">
        <f t="shared" ca="1" si="613"/>
        <v>#NAME?</v>
      </c>
      <c r="AF533">
        <f t="shared" si="614"/>
        <v>0</v>
      </c>
      <c r="AG533" t="e" vm="2">
        <f t="shared" ca="1" si="615"/>
        <v>#NAME?</v>
      </c>
      <c r="AH533" t="e">
        <f t="array" aca="1" ref="AH533" ca="1">[1]!LKnum(AE533:AG533)</f>
        <v>#NAME?</v>
      </c>
      <c r="AI533">
        <f t="array" ref="AI533">SUMPRODUCT(([2]符文经济!$BA$6:$BA$205)*(Q533=[2]符文经济!$AU$6:$AU$205)*([2]符文经济!$AT$6:$AT$205=R533))</f>
        <v>0</v>
      </c>
    </row>
    <row r="534" spans="4:35" x14ac:dyDescent="0.2">
      <c r="D534">
        <f t="shared" si="636"/>
        <v>104379.88341362341</v>
      </c>
      <c r="E534">
        <f t="shared" si="636"/>
        <v>23195.529647471878</v>
      </c>
      <c r="F534">
        <f t="shared" si="636"/>
        <v>652916.6148863337</v>
      </c>
      <c r="G534">
        <f t="shared" si="617"/>
        <v>391</v>
      </c>
      <c r="H534">
        <f t="shared" si="618"/>
        <v>86</v>
      </c>
      <c r="I534">
        <f t="shared" si="619"/>
        <v>2448</v>
      </c>
      <c r="J534" t="str">
        <f t="shared" si="612"/>
        <v>{1,100,391,977}</v>
      </c>
      <c r="K534" t="str">
        <f t="shared" si="620"/>
        <v>{2,100,86,215}</v>
      </c>
      <c r="L534" t="str">
        <f t="shared" si="621"/>
        <v>{3,100,2448,6120}</v>
      </c>
      <c r="O534">
        <v>527</v>
      </c>
      <c r="P534">
        <v>3</v>
      </c>
      <c r="Q534">
        <v>7</v>
      </c>
      <c r="R534">
        <v>12</v>
      </c>
      <c r="S534" s="14">
        <v>0</v>
      </c>
      <c r="T534" s="14">
        <v>18556.423717977501</v>
      </c>
      <c r="U534" s="14">
        <v>217638.871628778</v>
      </c>
      <c r="V534">
        <v>1</v>
      </c>
      <c r="W534">
        <v>2</v>
      </c>
      <c r="X534">
        <v>3</v>
      </c>
      <c r="Y534">
        <f t="shared" si="622"/>
        <v>1</v>
      </c>
      <c r="Z534">
        <f t="shared" si="623"/>
        <v>5</v>
      </c>
      <c r="AA534">
        <f t="shared" si="624"/>
        <v>6</v>
      </c>
      <c r="AB534" t="e" vm="1">
        <f t="array" aca="1" ref="AB534" ca="1">_xlfn.SWITCH(Y534,1,1,2,5,3,10,4,50,5,100,6,1000,10000)</f>
        <v>#NAME?</v>
      </c>
      <c r="AC534" t="e" vm="1">
        <f t="array" aca="1" ref="AC534" ca="1">_xlfn.SWITCH(Z534,1,1,2,5,3,10,4,50,5,100,6,1000,10000)</f>
        <v>#NAME?</v>
      </c>
      <c r="AD534" t="e" vm="1">
        <f t="array" aca="1" ref="AD534" ca="1">_xlfn.SWITCH(AA534,1,1,2,5,3,10,4,50,5,100,6,1000,10000)</f>
        <v>#NAME?</v>
      </c>
      <c r="AE534">
        <f t="shared" si="613"/>
        <v>0</v>
      </c>
      <c r="AF534" t="e" vm="2">
        <f t="shared" ca="1" si="614"/>
        <v>#NAME?</v>
      </c>
      <c r="AG534" t="e" vm="2">
        <f t="shared" ca="1" si="615"/>
        <v>#NAME?</v>
      </c>
      <c r="AH534" t="e">
        <f t="array" aca="1" ref="AH534" ca="1">[1]!LKnum(AE534:AG534)</f>
        <v>#NAME?</v>
      </c>
      <c r="AI534">
        <f t="array" ref="AI534">SUMPRODUCT(([2]符文经济!$BA$6:$BA$205)*(Q534=[2]符文经济!$AU$6:$AU$205)*([2]符文经济!$AT$6:$AT$205=R534))</f>
        <v>0</v>
      </c>
    </row>
    <row r="535" spans="4:35" x14ac:dyDescent="0.2">
      <c r="D535">
        <f t="shared" si="636"/>
        <v>104379.88341362341</v>
      </c>
      <c r="E535">
        <f t="shared" si="636"/>
        <v>23195.529647471878</v>
      </c>
      <c r="F535">
        <f t="shared" si="636"/>
        <v>652916.6148863337</v>
      </c>
      <c r="G535">
        <f t="shared" si="617"/>
        <v>391</v>
      </c>
      <c r="H535">
        <f t="shared" si="618"/>
        <v>86</v>
      </c>
      <c r="I535">
        <f t="shared" si="619"/>
        <v>2448</v>
      </c>
      <c r="J535" t="str">
        <f t="shared" si="612"/>
        <v>{1,100,391,977}</v>
      </c>
      <c r="K535" t="str">
        <f t="shared" si="620"/>
        <v>{2,100,86,215}</v>
      </c>
      <c r="L535" t="str">
        <f t="shared" si="621"/>
        <v>{3,100,2448,6120}</v>
      </c>
      <c r="O535">
        <v>528</v>
      </c>
      <c r="P535">
        <v>4</v>
      </c>
      <c r="Q535">
        <v>7</v>
      </c>
      <c r="R535">
        <v>12</v>
      </c>
      <c r="S535" s="14">
        <v>0</v>
      </c>
      <c r="T535" s="14">
        <v>2319.5529647471899</v>
      </c>
      <c r="U535" s="14">
        <v>402631.91251323902</v>
      </c>
      <c r="V535">
        <v>1</v>
      </c>
      <c r="W535">
        <v>2</v>
      </c>
      <c r="X535">
        <v>3</v>
      </c>
      <c r="Y535">
        <f t="shared" si="622"/>
        <v>1</v>
      </c>
      <c r="Z535">
        <f t="shared" si="623"/>
        <v>4</v>
      </c>
      <c r="AA535">
        <f t="shared" si="624"/>
        <v>6</v>
      </c>
      <c r="AB535" t="e" vm="1">
        <f t="array" aca="1" ref="AB535" ca="1">_xlfn.SWITCH(Y535,1,1,2,5,3,10,4,50,5,100,6,1000,10000)</f>
        <v>#NAME?</v>
      </c>
      <c r="AC535" t="e" vm="1">
        <f t="array" aca="1" ref="AC535" ca="1">_xlfn.SWITCH(Z535,1,1,2,5,3,10,4,50,5,100,6,1000,10000)</f>
        <v>#NAME?</v>
      </c>
      <c r="AD535" t="e" vm="1">
        <f t="array" aca="1" ref="AD535" ca="1">_xlfn.SWITCH(AA535,1,1,2,5,3,10,4,50,5,100,6,1000,10000)</f>
        <v>#NAME?</v>
      </c>
      <c r="AE535">
        <f t="shared" si="613"/>
        <v>0</v>
      </c>
      <c r="AF535" t="e" vm="2">
        <f t="shared" ca="1" si="614"/>
        <v>#NAME?</v>
      </c>
      <c r="AG535" t="e" vm="2">
        <f t="shared" ca="1" si="615"/>
        <v>#NAME?</v>
      </c>
      <c r="AH535" t="e">
        <f t="array" aca="1" ref="AH535" ca="1">[1]!LKnum(AE535:AG535)</f>
        <v>#NAME?</v>
      </c>
      <c r="AI535">
        <f t="array" ref="AI535">SUMPRODUCT(([2]符文经济!$BA$6:$BA$205)*(Q535=[2]符文经济!$AU$6:$AU$205)*([2]符文经济!$AT$6:$AT$205=R535))</f>
        <v>0</v>
      </c>
    </row>
    <row r="536" spans="4:35" x14ac:dyDescent="0.2">
      <c r="D536">
        <f t="shared" ref="D536" si="637">SUM(S536:S539)</f>
        <v>138456.3748408996</v>
      </c>
      <c r="E536">
        <f t="shared" ref="E536" si="638">SUM(T536:T539)</f>
        <v>30768.083297977741</v>
      </c>
      <c r="F536">
        <f t="shared" ref="F536" si="639">SUM(U536:U539)</f>
        <v>866071.74308028305</v>
      </c>
      <c r="G536">
        <f t="shared" si="617"/>
        <v>519</v>
      </c>
      <c r="H536">
        <f t="shared" si="618"/>
        <v>115</v>
      </c>
      <c r="I536">
        <f t="shared" si="619"/>
        <v>3247</v>
      </c>
      <c r="J536" t="str">
        <f t="shared" si="612"/>
        <v>{1,100,519,1297}</v>
      </c>
      <c r="K536" t="str">
        <f t="shared" si="620"/>
        <v>{2,100,115,287}</v>
      </c>
      <c r="L536" t="str">
        <f t="shared" si="621"/>
        <v>{3,100,3247,8117}</v>
      </c>
      <c r="O536">
        <v>529</v>
      </c>
      <c r="P536">
        <v>1</v>
      </c>
      <c r="Q536">
        <v>7</v>
      </c>
      <c r="R536">
        <v>13</v>
      </c>
      <c r="S536" s="14">
        <v>69228.187420449802</v>
      </c>
      <c r="T536" s="14">
        <v>3076.8083297977701</v>
      </c>
      <c r="U536" s="14">
        <v>0</v>
      </c>
      <c r="V536">
        <v>1</v>
      </c>
      <c r="W536">
        <v>2</v>
      </c>
      <c r="X536">
        <v>3</v>
      </c>
      <c r="Y536">
        <f t="shared" si="622"/>
        <v>5</v>
      </c>
      <c r="Z536">
        <f t="shared" si="623"/>
        <v>4</v>
      </c>
      <c r="AA536">
        <f t="shared" si="624"/>
        <v>1</v>
      </c>
      <c r="AB536" t="e" vm="1">
        <f t="array" aca="1" ref="AB536" ca="1">_xlfn.SWITCH(Y536,1,1,2,5,3,10,4,50,5,100,6,1000,10000)</f>
        <v>#NAME?</v>
      </c>
      <c r="AC536" t="e" vm="1">
        <f t="array" aca="1" ref="AC536" ca="1">_xlfn.SWITCH(Z536,1,1,2,5,3,10,4,50,5,100,6,1000,10000)</f>
        <v>#NAME?</v>
      </c>
      <c r="AD536" t="e" vm="1">
        <f t="array" aca="1" ref="AD536" ca="1">_xlfn.SWITCH(AA536,1,1,2,5,3,10,4,50,5,100,6,1000,10000)</f>
        <v>#NAME?</v>
      </c>
      <c r="AE536" t="e" vm="2">
        <f t="shared" ca="1" si="613"/>
        <v>#NAME?</v>
      </c>
      <c r="AF536" t="e" vm="2">
        <f t="shared" ca="1" si="614"/>
        <v>#NAME?</v>
      </c>
      <c r="AG536">
        <f t="shared" si="615"/>
        <v>0</v>
      </c>
      <c r="AH536" t="e">
        <f t="array" aca="1" ref="AH536" ca="1">[1]!LKnum(AE536:AG536)</f>
        <v>#NAME?</v>
      </c>
      <c r="AI536">
        <f t="array" ref="AI536">SUMPRODUCT(([2]符文经济!$BA$6:$BA$205)*(Q536=[2]符文经济!$AU$6:$AU$205)*([2]符文经济!$AT$6:$AT$205=R536))</f>
        <v>0</v>
      </c>
    </row>
    <row r="537" spans="4:35" x14ac:dyDescent="0.2">
      <c r="D537">
        <f t="shared" ref="D537:F539" si="640">D536</f>
        <v>138456.3748408996</v>
      </c>
      <c r="E537">
        <f t="shared" si="640"/>
        <v>30768.083297977741</v>
      </c>
      <c r="F537">
        <f t="shared" si="640"/>
        <v>866071.74308028305</v>
      </c>
      <c r="G537">
        <f t="shared" si="617"/>
        <v>519</v>
      </c>
      <c r="H537">
        <f t="shared" si="618"/>
        <v>115</v>
      </c>
      <c r="I537">
        <f t="shared" si="619"/>
        <v>3247</v>
      </c>
      <c r="J537" t="str">
        <f t="shared" si="612"/>
        <v>{1,100,519,1297}</v>
      </c>
      <c r="K537" t="str">
        <f t="shared" si="620"/>
        <v>{2,100,115,287}</v>
      </c>
      <c r="L537" t="str">
        <f t="shared" si="621"/>
        <v>{3,100,3247,8117}</v>
      </c>
      <c r="O537">
        <v>530</v>
      </c>
      <c r="P537">
        <v>2</v>
      </c>
      <c r="Q537">
        <v>7</v>
      </c>
      <c r="R537">
        <v>13</v>
      </c>
      <c r="S537" s="14">
        <v>69228.187420449802</v>
      </c>
      <c r="T537" s="14">
        <v>0</v>
      </c>
      <c r="U537" s="14">
        <v>43303.587154014102</v>
      </c>
      <c r="V537">
        <v>1</v>
      </c>
      <c r="W537">
        <v>2</v>
      </c>
      <c r="X537">
        <v>3</v>
      </c>
      <c r="Y537">
        <f t="shared" si="622"/>
        <v>5</v>
      </c>
      <c r="Z537">
        <f t="shared" si="623"/>
        <v>1</v>
      </c>
      <c r="AA537">
        <f t="shared" si="624"/>
        <v>5</v>
      </c>
      <c r="AB537" t="e" vm="1">
        <f t="array" aca="1" ref="AB537" ca="1">_xlfn.SWITCH(Y537,1,1,2,5,3,10,4,50,5,100,6,1000,10000)</f>
        <v>#NAME?</v>
      </c>
      <c r="AC537" t="e" vm="1">
        <f t="array" aca="1" ref="AC537" ca="1">_xlfn.SWITCH(Z537,1,1,2,5,3,10,4,50,5,100,6,1000,10000)</f>
        <v>#NAME?</v>
      </c>
      <c r="AD537" t="e" vm="1">
        <f t="array" aca="1" ref="AD537" ca="1">_xlfn.SWITCH(AA537,1,1,2,5,3,10,4,50,5,100,6,1000,10000)</f>
        <v>#NAME?</v>
      </c>
      <c r="AE537" t="e" vm="2">
        <f t="shared" ca="1" si="613"/>
        <v>#NAME?</v>
      </c>
      <c r="AF537">
        <f t="shared" si="614"/>
        <v>0</v>
      </c>
      <c r="AG537" t="e" vm="2">
        <f t="shared" ca="1" si="615"/>
        <v>#NAME?</v>
      </c>
      <c r="AH537" t="e">
        <f t="array" aca="1" ref="AH537" ca="1">[1]!LKnum(AE537:AG537)</f>
        <v>#NAME?</v>
      </c>
      <c r="AI537">
        <f t="array" ref="AI537">SUMPRODUCT(([2]符文经济!$BA$6:$BA$205)*(Q537=[2]符文经济!$AU$6:$AU$205)*([2]符文经济!$AT$6:$AT$205=R537))</f>
        <v>0</v>
      </c>
    </row>
    <row r="538" spans="4:35" x14ac:dyDescent="0.2">
      <c r="D538">
        <f t="shared" si="640"/>
        <v>138456.3748408996</v>
      </c>
      <c r="E538">
        <f t="shared" si="640"/>
        <v>30768.083297977741</v>
      </c>
      <c r="F538">
        <f t="shared" si="640"/>
        <v>866071.74308028305</v>
      </c>
      <c r="G538">
        <f t="shared" si="617"/>
        <v>519</v>
      </c>
      <c r="H538">
        <f t="shared" si="618"/>
        <v>115</v>
      </c>
      <c r="I538">
        <f t="shared" si="619"/>
        <v>3247</v>
      </c>
      <c r="J538" t="str">
        <f t="shared" si="612"/>
        <v>{1,100,519,1297}</v>
      </c>
      <c r="K538" t="str">
        <f t="shared" si="620"/>
        <v>{2,100,115,287}</v>
      </c>
      <c r="L538" t="str">
        <f t="shared" si="621"/>
        <v>{3,100,3247,8117}</v>
      </c>
      <c r="O538">
        <v>531</v>
      </c>
      <c r="P538">
        <v>3</v>
      </c>
      <c r="Q538">
        <v>7</v>
      </c>
      <c r="R538">
        <v>13</v>
      </c>
      <c r="S538" s="14">
        <v>0</v>
      </c>
      <c r="T538" s="14">
        <v>24614.4666383822</v>
      </c>
      <c r="U538" s="14">
        <v>288690.58102676098</v>
      </c>
      <c r="V538">
        <v>1</v>
      </c>
      <c r="W538">
        <v>2</v>
      </c>
      <c r="X538">
        <v>3</v>
      </c>
      <c r="Y538">
        <f t="shared" si="622"/>
        <v>1</v>
      </c>
      <c r="Z538">
        <f t="shared" si="623"/>
        <v>5</v>
      </c>
      <c r="AA538">
        <f t="shared" si="624"/>
        <v>6</v>
      </c>
      <c r="AB538" t="e" vm="1">
        <f t="array" aca="1" ref="AB538" ca="1">_xlfn.SWITCH(Y538,1,1,2,5,3,10,4,50,5,100,6,1000,10000)</f>
        <v>#NAME?</v>
      </c>
      <c r="AC538" t="e" vm="1">
        <f t="array" aca="1" ref="AC538" ca="1">_xlfn.SWITCH(Z538,1,1,2,5,3,10,4,50,5,100,6,1000,10000)</f>
        <v>#NAME?</v>
      </c>
      <c r="AD538" t="e" vm="1">
        <f t="array" aca="1" ref="AD538" ca="1">_xlfn.SWITCH(AA538,1,1,2,5,3,10,4,50,5,100,6,1000,10000)</f>
        <v>#NAME?</v>
      </c>
      <c r="AE538">
        <f t="shared" si="613"/>
        <v>0</v>
      </c>
      <c r="AF538" t="e" vm="2">
        <f t="shared" ca="1" si="614"/>
        <v>#NAME?</v>
      </c>
      <c r="AG538" t="e" vm="2">
        <f t="shared" ca="1" si="615"/>
        <v>#NAME?</v>
      </c>
      <c r="AH538" t="e">
        <f t="array" aca="1" ref="AH538" ca="1">[1]!LKnum(AE538:AG538)</f>
        <v>#NAME?</v>
      </c>
      <c r="AI538">
        <f t="array" ref="AI538">SUMPRODUCT(([2]符文经济!$BA$6:$BA$205)*(Q538=[2]符文经济!$AU$6:$AU$205)*([2]符文经济!$AT$6:$AT$205=R538))</f>
        <v>0</v>
      </c>
    </row>
    <row r="539" spans="4:35" x14ac:dyDescent="0.2">
      <c r="D539">
        <f t="shared" si="640"/>
        <v>138456.3748408996</v>
      </c>
      <c r="E539">
        <f t="shared" si="640"/>
        <v>30768.083297977741</v>
      </c>
      <c r="F539">
        <f t="shared" si="640"/>
        <v>866071.74308028305</v>
      </c>
      <c r="G539">
        <f t="shared" si="617"/>
        <v>519</v>
      </c>
      <c r="H539">
        <f t="shared" si="618"/>
        <v>115</v>
      </c>
      <c r="I539">
        <f t="shared" si="619"/>
        <v>3247</v>
      </c>
      <c r="J539" t="str">
        <f t="shared" si="612"/>
        <v>{1,100,519,1297}</v>
      </c>
      <c r="K539" t="str">
        <f t="shared" si="620"/>
        <v>{2,100,115,287}</v>
      </c>
      <c r="L539" t="str">
        <f t="shared" si="621"/>
        <v>{3,100,3247,8117}</v>
      </c>
      <c r="O539">
        <v>532</v>
      </c>
      <c r="P539">
        <v>4</v>
      </c>
      <c r="Q539">
        <v>7</v>
      </c>
      <c r="R539">
        <v>13</v>
      </c>
      <c r="S539" s="14">
        <v>0</v>
      </c>
      <c r="T539" s="14">
        <v>3076.8083297977701</v>
      </c>
      <c r="U539" s="14">
        <v>534077.57489950804</v>
      </c>
      <c r="V539">
        <v>1</v>
      </c>
      <c r="W539">
        <v>2</v>
      </c>
      <c r="X539">
        <v>3</v>
      </c>
      <c r="Y539">
        <f t="shared" si="622"/>
        <v>1</v>
      </c>
      <c r="Z539">
        <f t="shared" si="623"/>
        <v>4</v>
      </c>
      <c r="AA539">
        <f t="shared" si="624"/>
        <v>6</v>
      </c>
      <c r="AB539" t="e" vm="1">
        <f t="array" aca="1" ref="AB539" ca="1">_xlfn.SWITCH(Y539,1,1,2,5,3,10,4,50,5,100,6,1000,10000)</f>
        <v>#NAME?</v>
      </c>
      <c r="AC539" t="e" vm="1">
        <f t="array" aca="1" ref="AC539" ca="1">_xlfn.SWITCH(Z539,1,1,2,5,3,10,4,50,5,100,6,1000,10000)</f>
        <v>#NAME?</v>
      </c>
      <c r="AD539" t="e" vm="1">
        <f t="array" aca="1" ref="AD539" ca="1">_xlfn.SWITCH(AA539,1,1,2,5,3,10,4,50,5,100,6,1000,10000)</f>
        <v>#NAME?</v>
      </c>
      <c r="AE539">
        <f t="shared" si="613"/>
        <v>0</v>
      </c>
      <c r="AF539" t="e" vm="2">
        <f t="shared" ca="1" si="614"/>
        <v>#NAME?</v>
      </c>
      <c r="AG539" t="e" vm="2">
        <f t="shared" ca="1" si="615"/>
        <v>#NAME?</v>
      </c>
      <c r="AH539" t="e">
        <f t="array" aca="1" ref="AH539" ca="1">[1]!LKnum(AE539:AG539)</f>
        <v>#NAME?</v>
      </c>
      <c r="AI539">
        <f t="array" ref="AI539">SUMPRODUCT(([2]符文经济!$BA$6:$BA$205)*(Q539=[2]符文经济!$AU$6:$AU$205)*([2]符文经济!$AT$6:$AT$205=R539))</f>
        <v>0</v>
      </c>
    </row>
    <row r="540" spans="4:35" x14ac:dyDescent="0.2">
      <c r="D540">
        <f t="shared" ref="D540" si="641">SUM(S540:S543)</f>
        <v>183533.69088232619</v>
      </c>
      <c r="E540">
        <f t="shared" ref="E540" si="642">SUM(T540:T543)</f>
        <v>40785.26464051698</v>
      </c>
      <c r="F540">
        <f t="shared" ref="F540" si="643">SUM(U540:U543)</f>
        <v>1148039.1838878305</v>
      </c>
      <c r="G540">
        <f t="shared" si="617"/>
        <v>688</v>
      </c>
      <c r="H540">
        <f t="shared" si="618"/>
        <v>152</v>
      </c>
      <c r="I540">
        <f t="shared" si="619"/>
        <v>4305</v>
      </c>
      <c r="J540" t="str">
        <f t="shared" si="612"/>
        <v>{1,100,688,1720}</v>
      </c>
      <c r="K540" t="str">
        <f t="shared" si="620"/>
        <v>{2,100,152,380}</v>
      </c>
      <c r="L540" t="str">
        <f t="shared" si="621"/>
        <v>{3,100,4305,10762}</v>
      </c>
      <c r="O540">
        <v>533</v>
      </c>
      <c r="P540">
        <v>1</v>
      </c>
      <c r="Q540">
        <v>7</v>
      </c>
      <c r="R540">
        <v>14</v>
      </c>
      <c r="S540" s="14">
        <v>91766.845441163096</v>
      </c>
      <c r="T540" s="14">
        <v>4078.5264640516898</v>
      </c>
      <c r="U540" s="14">
        <v>0</v>
      </c>
      <c r="V540">
        <v>1</v>
      </c>
      <c r="W540">
        <v>2</v>
      </c>
      <c r="X540">
        <v>3</v>
      </c>
      <c r="Y540">
        <f t="shared" si="622"/>
        <v>5</v>
      </c>
      <c r="Z540">
        <f t="shared" si="623"/>
        <v>4</v>
      </c>
      <c r="AA540">
        <f t="shared" si="624"/>
        <v>1</v>
      </c>
      <c r="AB540" t="e" vm="1">
        <f t="array" aca="1" ref="AB540" ca="1">_xlfn.SWITCH(Y540,1,1,2,5,3,10,4,50,5,100,6,1000,10000)</f>
        <v>#NAME?</v>
      </c>
      <c r="AC540" t="e" vm="1">
        <f t="array" aca="1" ref="AC540" ca="1">_xlfn.SWITCH(Z540,1,1,2,5,3,10,4,50,5,100,6,1000,10000)</f>
        <v>#NAME?</v>
      </c>
      <c r="AD540" t="e" vm="1">
        <f t="array" aca="1" ref="AD540" ca="1">_xlfn.SWITCH(AA540,1,1,2,5,3,10,4,50,5,100,6,1000,10000)</f>
        <v>#NAME?</v>
      </c>
      <c r="AE540" t="e" vm="2">
        <f t="shared" ca="1" si="613"/>
        <v>#NAME?</v>
      </c>
      <c r="AF540" t="e" vm="2">
        <f t="shared" ca="1" si="614"/>
        <v>#NAME?</v>
      </c>
      <c r="AG540">
        <f t="shared" si="615"/>
        <v>0</v>
      </c>
      <c r="AH540" t="e">
        <f t="array" aca="1" ref="AH540" ca="1">[1]!LKnum(AE540:AG540)</f>
        <v>#NAME?</v>
      </c>
      <c r="AI540">
        <f t="array" ref="AI540">SUMPRODUCT(([2]符文经济!$BA$6:$BA$205)*(Q540=[2]符文经济!$AU$6:$AU$205)*([2]符文经济!$AT$6:$AT$205=R540))</f>
        <v>0</v>
      </c>
    </row>
    <row r="541" spans="4:35" x14ac:dyDescent="0.2">
      <c r="D541">
        <f t="shared" ref="D541:F543" si="644">D540</f>
        <v>183533.69088232619</v>
      </c>
      <c r="E541">
        <f t="shared" si="644"/>
        <v>40785.26464051698</v>
      </c>
      <c r="F541">
        <f t="shared" si="644"/>
        <v>1148039.1838878305</v>
      </c>
      <c r="G541">
        <f t="shared" si="617"/>
        <v>688</v>
      </c>
      <c r="H541">
        <f t="shared" si="618"/>
        <v>152</v>
      </c>
      <c r="I541">
        <f t="shared" si="619"/>
        <v>4305</v>
      </c>
      <c r="J541" t="str">
        <f t="shared" si="612"/>
        <v>{1,100,688,1720}</v>
      </c>
      <c r="K541" t="str">
        <f t="shared" si="620"/>
        <v>{2,100,152,380}</v>
      </c>
      <c r="L541" t="str">
        <f t="shared" si="621"/>
        <v>{3,100,4305,10762}</v>
      </c>
      <c r="O541">
        <v>534</v>
      </c>
      <c r="P541">
        <v>2</v>
      </c>
      <c r="Q541">
        <v>7</v>
      </c>
      <c r="R541">
        <v>14</v>
      </c>
      <c r="S541" s="14">
        <v>91766.845441163096</v>
      </c>
      <c r="T541" s="14">
        <v>0</v>
      </c>
      <c r="U541" s="14">
        <v>57401.9591943915</v>
      </c>
      <c r="V541">
        <v>1</v>
      </c>
      <c r="W541">
        <v>2</v>
      </c>
      <c r="X541">
        <v>3</v>
      </c>
      <c r="Y541">
        <f t="shared" si="622"/>
        <v>5</v>
      </c>
      <c r="Z541">
        <f t="shared" si="623"/>
        <v>1</v>
      </c>
      <c r="AA541">
        <f t="shared" si="624"/>
        <v>5</v>
      </c>
      <c r="AB541" t="e" vm="1">
        <f t="array" aca="1" ref="AB541" ca="1">_xlfn.SWITCH(Y541,1,1,2,5,3,10,4,50,5,100,6,1000,10000)</f>
        <v>#NAME?</v>
      </c>
      <c r="AC541" t="e" vm="1">
        <f t="array" aca="1" ref="AC541" ca="1">_xlfn.SWITCH(Z541,1,1,2,5,3,10,4,50,5,100,6,1000,10000)</f>
        <v>#NAME?</v>
      </c>
      <c r="AD541" t="e" vm="1">
        <f t="array" aca="1" ref="AD541" ca="1">_xlfn.SWITCH(AA541,1,1,2,5,3,10,4,50,5,100,6,1000,10000)</f>
        <v>#NAME?</v>
      </c>
      <c r="AE541" t="e" vm="2">
        <f t="shared" ca="1" si="613"/>
        <v>#NAME?</v>
      </c>
      <c r="AF541">
        <f t="shared" si="614"/>
        <v>0</v>
      </c>
      <c r="AG541" t="e" vm="2">
        <f t="shared" ca="1" si="615"/>
        <v>#NAME?</v>
      </c>
      <c r="AH541" t="e">
        <f t="array" aca="1" ref="AH541" ca="1">[1]!LKnum(AE541:AG541)</f>
        <v>#NAME?</v>
      </c>
      <c r="AI541">
        <f t="array" ref="AI541">SUMPRODUCT(([2]符文经济!$BA$6:$BA$205)*(Q541=[2]符文经济!$AU$6:$AU$205)*([2]符文经济!$AT$6:$AT$205=R541))</f>
        <v>0</v>
      </c>
    </row>
    <row r="542" spans="4:35" x14ac:dyDescent="0.2">
      <c r="D542">
        <f t="shared" si="644"/>
        <v>183533.69088232619</v>
      </c>
      <c r="E542">
        <f t="shared" si="644"/>
        <v>40785.26464051698</v>
      </c>
      <c r="F542">
        <f t="shared" si="644"/>
        <v>1148039.1838878305</v>
      </c>
      <c r="G542">
        <f t="shared" si="617"/>
        <v>688</v>
      </c>
      <c r="H542">
        <f t="shared" si="618"/>
        <v>152</v>
      </c>
      <c r="I542">
        <f t="shared" si="619"/>
        <v>4305</v>
      </c>
      <c r="J542" t="str">
        <f t="shared" si="612"/>
        <v>{1,100,688,1720}</v>
      </c>
      <c r="K542" t="str">
        <f t="shared" si="620"/>
        <v>{2,100,152,380}</v>
      </c>
      <c r="L542" t="str">
        <f t="shared" si="621"/>
        <v>{3,100,4305,10762}</v>
      </c>
      <c r="O542">
        <v>535</v>
      </c>
      <c r="P542">
        <v>3</v>
      </c>
      <c r="Q542">
        <v>7</v>
      </c>
      <c r="R542">
        <v>14</v>
      </c>
      <c r="S542" s="14">
        <v>0</v>
      </c>
      <c r="T542" s="14">
        <v>32628.211712413598</v>
      </c>
      <c r="U542" s="14">
        <v>382679.72796261002</v>
      </c>
      <c r="V542">
        <v>1</v>
      </c>
      <c r="W542">
        <v>2</v>
      </c>
      <c r="X542">
        <v>3</v>
      </c>
      <c r="Y542">
        <f t="shared" si="622"/>
        <v>1</v>
      </c>
      <c r="Z542">
        <f t="shared" si="623"/>
        <v>5</v>
      </c>
      <c r="AA542">
        <f t="shared" si="624"/>
        <v>6</v>
      </c>
      <c r="AB542" t="e" vm="1">
        <f t="array" aca="1" ref="AB542" ca="1">_xlfn.SWITCH(Y542,1,1,2,5,3,10,4,50,5,100,6,1000,10000)</f>
        <v>#NAME?</v>
      </c>
      <c r="AC542" t="e" vm="1">
        <f t="array" aca="1" ref="AC542" ca="1">_xlfn.SWITCH(Z542,1,1,2,5,3,10,4,50,5,100,6,1000,10000)</f>
        <v>#NAME?</v>
      </c>
      <c r="AD542" t="e" vm="1">
        <f t="array" aca="1" ref="AD542" ca="1">_xlfn.SWITCH(AA542,1,1,2,5,3,10,4,50,5,100,6,1000,10000)</f>
        <v>#NAME?</v>
      </c>
      <c r="AE542">
        <f t="shared" si="613"/>
        <v>0</v>
      </c>
      <c r="AF542" t="e" vm="2">
        <f t="shared" ca="1" si="614"/>
        <v>#NAME?</v>
      </c>
      <c r="AG542" t="e" vm="2">
        <f t="shared" ca="1" si="615"/>
        <v>#NAME?</v>
      </c>
      <c r="AH542" t="e">
        <f t="array" aca="1" ref="AH542" ca="1">[1]!LKnum(AE542:AG542)</f>
        <v>#NAME?</v>
      </c>
      <c r="AI542">
        <f t="array" ref="AI542">SUMPRODUCT(([2]符文经济!$BA$6:$BA$205)*(Q542=[2]符文经济!$AU$6:$AU$205)*([2]符文经济!$AT$6:$AT$205=R542))</f>
        <v>0</v>
      </c>
    </row>
    <row r="543" spans="4:35" x14ac:dyDescent="0.2">
      <c r="D543">
        <f t="shared" si="644"/>
        <v>183533.69088232619</v>
      </c>
      <c r="E543">
        <f t="shared" si="644"/>
        <v>40785.26464051698</v>
      </c>
      <c r="F543">
        <f t="shared" si="644"/>
        <v>1148039.1838878305</v>
      </c>
      <c r="G543">
        <f t="shared" si="617"/>
        <v>688</v>
      </c>
      <c r="H543">
        <f t="shared" si="618"/>
        <v>152</v>
      </c>
      <c r="I543">
        <f t="shared" si="619"/>
        <v>4305</v>
      </c>
      <c r="J543" t="str">
        <f t="shared" si="612"/>
        <v>{1,100,688,1720}</v>
      </c>
      <c r="K543" t="str">
        <f t="shared" si="620"/>
        <v>{2,100,152,380}</v>
      </c>
      <c r="L543" t="str">
        <f t="shared" si="621"/>
        <v>{3,100,4305,10762}</v>
      </c>
      <c r="O543">
        <v>536</v>
      </c>
      <c r="P543">
        <v>4</v>
      </c>
      <c r="Q543">
        <v>7</v>
      </c>
      <c r="R543">
        <v>14</v>
      </c>
      <c r="S543" s="14">
        <v>0</v>
      </c>
      <c r="T543" s="14">
        <v>4078.5264640516898</v>
      </c>
      <c r="U543" s="14">
        <v>707957.49673082901</v>
      </c>
      <c r="V543">
        <v>1</v>
      </c>
      <c r="W543">
        <v>2</v>
      </c>
      <c r="X543">
        <v>3</v>
      </c>
      <c r="Y543">
        <f t="shared" si="622"/>
        <v>1</v>
      </c>
      <c r="Z543">
        <f t="shared" si="623"/>
        <v>4</v>
      </c>
      <c r="AA543">
        <f t="shared" si="624"/>
        <v>6</v>
      </c>
      <c r="AB543" t="e" vm="1">
        <f t="array" aca="1" ref="AB543" ca="1">_xlfn.SWITCH(Y543,1,1,2,5,3,10,4,50,5,100,6,1000,10000)</f>
        <v>#NAME?</v>
      </c>
      <c r="AC543" t="e" vm="1">
        <f t="array" aca="1" ref="AC543" ca="1">_xlfn.SWITCH(Z543,1,1,2,5,3,10,4,50,5,100,6,1000,10000)</f>
        <v>#NAME?</v>
      </c>
      <c r="AD543" t="e" vm="1">
        <f t="array" aca="1" ref="AD543" ca="1">_xlfn.SWITCH(AA543,1,1,2,5,3,10,4,50,5,100,6,1000,10000)</f>
        <v>#NAME?</v>
      </c>
      <c r="AE543">
        <f t="shared" si="613"/>
        <v>0</v>
      </c>
      <c r="AF543" t="e" vm="2">
        <f t="shared" ca="1" si="614"/>
        <v>#NAME?</v>
      </c>
      <c r="AG543" t="e" vm="2">
        <f t="shared" ca="1" si="615"/>
        <v>#NAME?</v>
      </c>
      <c r="AH543" t="e">
        <f t="array" aca="1" ref="AH543" ca="1">[1]!LKnum(AE543:AG543)</f>
        <v>#NAME?</v>
      </c>
      <c r="AI543">
        <f t="array" ref="AI543">SUMPRODUCT(([2]符文经济!$BA$6:$BA$205)*(Q543=[2]符文经济!$AU$6:$AU$205)*([2]符文经济!$AT$6:$AT$205=R543))</f>
        <v>0</v>
      </c>
    </row>
    <row r="544" spans="4:35" x14ac:dyDescent="0.2">
      <c r="D544">
        <f t="shared" ref="D544" si="645">SUM(S544:S547)</f>
        <v>243130.81514751201</v>
      </c>
      <c r="E544">
        <f t="shared" ref="E544" si="646">SUM(T544:T547)</f>
        <v>54029.070032780255</v>
      </c>
      <c r="F544">
        <f t="shared" ref="F544" si="647">SUM(U544:U547)</f>
        <v>1520830.8690249897</v>
      </c>
      <c r="G544">
        <f t="shared" si="617"/>
        <v>911</v>
      </c>
      <c r="H544">
        <f t="shared" si="618"/>
        <v>202</v>
      </c>
      <c r="I544">
        <f t="shared" si="619"/>
        <v>5703</v>
      </c>
      <c r="J544" t="str">
        <f t="shared" si="612"/>
        <v>{1,100,911,2277}</v>
      </c>
      <c r="K544" t="str">
        <f t="shared" si="620"/>
        <v>{2,100,202,505}</v>
      </c>
      <c r="L544" t="str">
        <f t="shared" si="621"/>
        <v>{3,100,5703,14257}</v>
      </c>
      <c r="O544">
        <v>537</v>
      </c>
      <c r="P544">
        <v>1</v>
      </c>
      <c r="Q544">
        <v>7</v>
      </c>
      <c r="R544">
        <v>15</v>
      </c>
      <c r="S544" s="14">
        <v>121565.40757375601</v>
      </c>
      <c r="T544" s="14">
        <v>5402.9070032780301</v>
      </c>
      <c r="U544" s="14">
        <v>0</v>
      </c>
      <c r="V544">
        <v>1</v>
      </c>
      <c r="W544">
        <v>2</v>
      </c>
      <c r="X544">
        <v>3</v>
      </c>
      <c r="Y544">
        <f t="shared" si="622"/>
        <v>6</v>
      </c>
      <c r="Z544">
        <f t="shared" si="623"/>
        <v>4</v>
      </c>
      <c r="AA544">
        <f t="shared" si="624"/>
        <v>1</v>
      </c>
      <c r="AB544" t="e" vm="1">
        <f t="array" aca="1" ref="AB544" ca="1">_xlfn.SWITCH(Y544,1,1,2,5,3,10,4,50,5,100,6,1000,10000)</f>
        <v>#NAME?</v>
      </c>
      <c r="AC544" t="e" vm="1">
        <f t="array" aca="1" ref="AC544" ca="1">_xlfn.SWITCH(Z544,1,1,2,5,3,10,4,50,5,100,6,1000,10000)</f>
        <v>#NAME?</v>
      </c>
      <c r="AD544" t="e" vm="1">
        <f t="array" aca="1" ref="AD544" ca="1">_xlfn.SWITCH(AA544,1,1,2,5,3,10,4,50,5,100,6,1000,10000)</f>
        <v>#NAME?</v>
      </c>
      <c r="AE544" t="e" vm="2">
        <f t="shared" ca="1" si="613"/>
        <v>#NAME?</v>
      </c>
      <c r="AF544" t="e" vm="2">
        <f t="shared" ca="1" si="614"/>
        <v>#NAME?</v>
      </c>
      <c r="AG544">
        <f t="shared" si="615"/>
        <v>0</v>
      </c>
      <c r="AH544" t="e">
        <f t="array" aca="1" ref="AH544" ca="1">[1]!LKnum(AE544:AG544)</f>
        <v>#NAME?</v>
      </c>
      <c r="AI544">
        <f t="array" ref="AI544">SUMPRODUCT(([2]符文经济!$BA$6:$BA$205)*(Q544=[2]符文经济!$AU$6:$AU$205)*([2]符文经济!$AT$6:$AT$205=R544))</f>
        <v>0</v>
      </c>
    </row>
    <row r="545" spans="4:35" x14ac:dyDescent="0.2">
      <c r="D545">
        <f t="shared" ref="D545:F547" si="648">D544</f>
        <v>243130.81514751201</v>
      </c>
      <c r="E545">
        <f t="shared" si="648"/>
        <v>54029.070032780255</v>
      </c>
      <c r="F545">
        <f t="shared" si="648"/>
        <v>1520830.8690249897</v>
      </c>
      <c r="G545">
        <f t="shared" si="617"/>
        <v>911</v>
      </c>
      <c r="H545">
        <f t="shared" si="618"/>
        <v>202</v>
      </c>
      <c r="I545">
        <f t="shared" si="619"/>
        <v>5703</v>
      </c>
      <c r="J545" t="str">
        <f t="shared" si="612"/>
        <v>{1,100,911,2277}</v>
      </c>
      <c r="K545" t="str">
        <f t="shared" si="620"/>
        <v>{2,100,202,505}</v>
      </c>
      <c r="L545" t="str">
        <f t="shared" si="621"/>
        <v>{3,100,5703,14257}</v>
      </c>
      <c r="O545">
        <v>538</v>
      </c>
      <c r="P545">
        <v>2</v>
      </c>
      <c r="Q545">
        <v>7</v>
      </c>
      <c r="R545">
        <v>15</v>
      </c>
      <c r="S545" s="14">
        <v>121565.40757375601</v>
      </c>
      <c r="T545" s="14">
        <v>0</v>
      </c>
      <c r="U545" s="14">
        <v>76041.543451249498</v>
      </c>
      <c r="V545">
        <v>1</v>
      </c>
      <c r="W545">
        <v>2</v>
      </c>
      <c r="X545">
        <v>3</v>
      </c>
      <c r="Y545">
        <f t="shared" si="622"/>
        <v>6</v>
      </c>
      <c r="Z545">
        <f t="shared" si="623"/>
        <v>1</v>
      </c>
      <c r="AA545">
        <f t="shared" si="624"/>
        <v>5</v>
      </c>
      <c r="AB545" t="e" vm="1">
        <f t="array" aca="1" ref="AB545" ca="1">_xlfn.SWITCH(Y545,1,1,2,5,3,10,4,50,5,100,6,1000,10000)</f>
        <v>#NAME?</v>
      </c>
      <c r="AC545" t="e" vm="1">
        <f t="array" aca="1" ref="AC545" ca="1">_xlfn.SWITCH(Z545,1,1,2,5,3,10,4,50,5,100,6,1000,10000)</f>
        <v>#NAME?</v>
      </c>
      <c r="AD545" t="e" vm="1">
        <f t="array" aca="1" ref="AD545" ca="1">_xlfn.SWITCH(AA545,1,1,2,5,3,10,4,50,5,100,6,1000,10000)</f>
        <v>#NAME?</v>
      </c>
      <c r="AE545" t="e" vm="2">
        <f t="shared" ca="1" si="613"/>
        <v>#NAME?</v>
      </c>
      <c r="AF545">
        <f t="shared" si="614"/>
        <v>0</v>
      </c>
      <c r="AG545" t="e" vm="2">
        <f t="shared" ca="1" si="615"/>
        <v>#NAME?</v>
      </c>
      <c r="AH545" t="e">
        <f t="array" aca="1" ref="AH545" ca="1">[1]!LKnum(AE545:AG545)</f>
        <v>#NAME?</v>
      </c>
      <c r="AI545">
        <f t="array" ref="AI545">SUMPRODUCT(([2]符文经济!$BA$6:$BA$205)*(Q545=[2]符文经济!$AU$6:$AU$205)*([2]符文经济!$AT$6:$AT$205=R545))</f>
        <v>0</v>
      </c>
    </row>
    <row r="546" spans="4:35" x14ac:dyDescent="0.2">
      <c r="D546">
        <f t="shared" si="648"/>
        <v>243130.81514751201</v>
      </c>
      <c r="E546">
        <f t="shared" si="648"/>
        <v>54029.070032780255</v>
      </c>
      <c r="F546">
        <f t="shared" si="648"/>
        <v>1520830.8690249897</v>
      </c>
      <c r="G546">
        <f t="shared" si="617"/>
        <v>911</v>
      </c>
      <c r="H546">
        <f t="shared" si="618"/>
        <v>202</v>
      </c>
      <c r="I546">
        <f t="shared" si="619"/>
        <v>5703</v>
      </c>
      <c r="J546" t="str">
        <f t="shared" si="612"/>
        <v>{1,100,911,2277}</v>
      </c>
      <c r="K546" t="str">
        <f t="shared" si="620"/>
        <v>{2,100,202,505}</v>
      </c>
      <c r="L546" t="str">
        <f t="shared" si="621"/>
        <v>{3,100,5703,14257}</v>
      </c>
      <c r="O546">
        <v>539</v>
      </c>
      <c r="P546">
        <v>3</v>
      </c>
      <c r="Q546">
        <v>7</v>
      </c>
      <c r="R546">
        <v>15</v>
      </c>
      <c r="S546" s="14">
        <v>0</v>
      </c>
      <c r="T546" s="14">
        <v>43223.256026224197</v>
      </c>
      <c r="U546" s="14">
        <v>506943.62300833</v>
      </c>
      <c r="V546">
        <v>1</v>
      </c>
      <c r="W546">
        <v>2</v>
      </c>
      <c r="X546">
        <v>3</v>
      </c>
      <c r="Y546">
        <f t="shared" si="622"/>
        <v>1</v>
      </c>
      <c r="Z546">
        <f t="shared" si="623"/>
        <v>5</v>
      </c>
      <c r="AA546">
        <f t="shared" si="624"/>
        <v>6</v>
      </c>
      <c r="AB546" t="e" vm="1">
        <f t="array" aca="1" ref="AB546" ca="1">_xlfn.SWITCH(Y546,1,1,2,5,3,10,4,50,5,100,6,1000,10000)</f>
        <v>#NAME?</v>
      </c>
      <c r="AC546" t="e" vm="1">
        <f t="array" aca="1" ref="AC546" ca="1">_xlfn.SWITCH(Z546,1,1,2,5,3,10,4,50,5,100,6,1000,10000)</f>
        <v>#NAME?</v>
      </c>
      <c r="AD546" t="e" vm="1">
        <f t="array" aca="1" ref="AD546" ca="1">_xlfn.SWITCH(AA546,1,1,2,5,3,10,4,50,5,100,6,1000,10000)</f>
        <v>#NAME?</v>
      </c>
      <c r="AE546">
        <f t="shared" si="613"/>
        <v>0</v>
      </c>
      <c r="AF546" t="e" vm="2">
        <f t="shared" ca="1" si="614"/>
        <v>#NAME?</v>
      </c>
      <c r="AG546" t="e" vm="2">
        <f t="shared" ca="1" si="615"/>
        <v>#NAME?</v>
      </c>
      <c r="AH546" t="e">
        <f t="array" aca="1" ref="AH546" ca="1">[1]!LKnum(AE546:AG546)</f>
        <v>#NAME?</v>
      </c>
      <c r="AI546">
        <f t="array" ref="AI546">SUMPRODUCT(([2]符文经济!$BA$6:$BA$205)*(Q546=[2]符文经济!$AU$6:$AU$205)*([2]符文经济!$AT$6:$AT$205=R546))</f>
        <v>0</v>
      </c>
    </row>
    <row r="547" spans="4:35" x14ac:dyDescent="0.2">
      <c r="D547">
        <f t="shared" si="648"/>
        <v>243130.81514751201</v>
      </c>
      <c r="E547">
        <f t="shared" si="648"/>
        <v>54029.070032780255</v>
      </c>
      <c r="F547">
        <f t="shared" si="648"/>
        <v>1520830.8690249897</v>
      </c>
      <c r="G547">
        <f t="shared" si="617"/>
        <v>911</v>
      </c>
      <c r="H547">
        <f t="shared" si="618"/>
        <v>202</v>
      </c>
      <c r="I547">
        <f t="shared" si="619"/>
        <v>5703</v>
      </c>
      <c r="J547" t="str">
        <f t="shared" si="612"/>
        <v>{1,100,911,2277}</v>
      </c>
      <c r="K547" t="str">
        <f t="shared" si="620"/>
        <v>{2,100,202,505}</v>
      </c>
      <c r="L547" t="str">
        <f t="shared" si="621"/>
        <v>{3,100,5703,14257}</v>
      </c>
      <c r="O547">
        <v>540</v>
      </c>
      <c r="P547">
        <v>4</v>
      </c>
      <c r="Q547">
        <v>7</v>
      </c>
      <c r="R547">
        <v>15</v>
      </c>
      <c r="S547" s="14">
        <v>0</v>
      </c>
      <c r="T547" s="14">
        <v>5402.9070032780301</v>
      </c>
      <c r="U547" s="14">
        <v>937845.70256541006</v>
      </c>
      <c r="V547">
        <v>1</v>
      </c>
      <c r="W547">
        <v>2</v>
      </c>
      <c r="X547">
        <v>3</v>
      </c>
      <c r="Y547">
        <f t="shared" si="622"/>
        <v>1</v>
      </c>
      <c r="Z547">
        <f t="shared" si="623"/>
        <v>4</v>
      </c>
      <c r="AA547">
        <f t="shared" si="624"/>
        <v>6</v>
      </c>
      <c r="AB547" t="e" vm="1">
        <f t="array" aca="1" ref="AB547" ca="1">_xlfn.SWITCH(Y547,1,1,2,5,3,10,4,50,5,100,6,1000,10000)</f>
        <v>#NAME?</v>
      </c>
      <c r="AC547" t="e" vm="1">
        <f t="array" aca="1" ref="AC547" ca="1">_xlfn.SWITCH(Z547,1,1,2,5,3,10,4,50,5,100,6,1000,10000)</f>
        <v>#NAME?</v>
      </c>
      <c r="AD547" t="e" vm="1">
        <f t="array" aca="1" ref="AD547" ca="1">_xlfn.SWITCH(AA547,1,1,2,5,3,10,4,50,5,100,6,1000,10000)</f>
        <v>#NAME?</v>
      </c>
      <c r="AE547">
        <f t="shared" si="613"/>
        <v>0</v>
      </c>
      <c r="AF547" t="e" vm="2">
        <f t="shared" ca="1" si="614"/>
        <v>#NAME?</v>
      </c>
      <c r="AG547" t="e" vm="2">
        <f t="shared" ca="1" si="615"/>
        <v>#NAME?</v>
      </c>
      <c r="AH547" t="e">
        <f t="array" aca="1" ref="AH547" ca="1">[1]!LKnum(AE547:AG547)</f>
        <v>#NAME?</v>
      </c>
      <c r="AI547">
        <f t="array" ref="AI547">SUMPRODUCT(([2]符文经济!$BA$6:$BA$205)*(Q547=[2]符文经济!$AU$6:$AU$205)*([2]符文经济!$AT$6:$AT$205=R547))</f>
        <v>0</v>
      </c>
    </row>
    <row r="548" spans="4:35" x14ac:dyDescent="0.2">
      <c r="D548">
        <f t="shared" ref="D548" si="649">SUM(S548:S551)</f>
        <v>321883.84336417401</v>
      </c>
      <c r="E548">
        <f t="shared" ref="E548" si="650">SUM(T548:T551)</f>
        <v>71529.742969816376</v>
      </c>
      <c r="F548">
        <f t="shared" ref="F548" si="651">SUM(U548:U551)</f>
        <v>2013446.4853072371</v>
      </c>
      <c r="G548">
        <f t="shared" si="617"/>
        <v>1207</v>
      </c>
      <c r="H548">
        <f t="shared" si="618"/>
        <v>268</v>
      </c>
      <c r="I548">
        <f t="shared" si="619"/>
        <v>7550</v>
      </c>
      <c r="J548" t="str">
        <f t="shared" si="612"/>
        <v>{1,100,1207,3017}</v>
      </c>
      <c r="K548" t="str">
        <f t="shared" si="620"/>
        <v>{2,100,268,670}</v>
      </c>
      <c r="L548" t="str">
        <f t="shared" si="621"/>
        <v>{3,100,7550,18875}</v>
      </c>
      <c r="O548">
        <v>541</v>
      </c>
      <c r="P548">
        <v>1</v>
      </c>
      <c r="Q548">
        <v>7</v>
      </c>
      <c r="R548">
        <v>16</v>
      </c>
      <c r="S548" s="14">
        <v>160941.92168208701</v>
      </c>
      <c r="T548" s="14">
        <v>7152.9742969816398</v>
      </c>
      <c r="U548" s="14">
        <v>0</v>
      </c>
      <c r="V548">
        <v>1</v>
      </c>
      <c r="W548">
        <v>2</v>
      </c>
      <c r="X548">
        <v>3</v>
      </c>
      <c r="Y548">
        <f t="shared" si="622"/>
        <v>6</v>
      </c>
      <c r="Z548">
        <f t="shared" si="623"/>
        <v>4</v>
      </c>
      <c r="AA548">
        <f t="shared" si="624"/>
        <v>1</v>
      </c>
      <c r="AB548" t="e" vm="1">
        <f t="array" aca="1" ref="AB548" ca="1">_xlfn.SWITCH(Y548,1,1,2,5,3,10,4,50,5,100,6,1000,10000)</f>
        <v>#NAME?</v>
      </c>
      <c r="AC548" t="e" vm="1">
        <f t="array" aca="1" ref="AC548" ca="1">_xlfn.SWITCH(Z548,1,1,2,5,3,10,4,50,5,100,6,1000,10000)</f>
        <v>#NAME?</v>
      </c>
      <c r="AD548" t="e" vm="1">
        <f t="array" aca="1" ref="AD548" ca="1">_xlfn.SWITCH(AA548,1,1,2,5,3,10,4,50,5,100,6,1000,10000)</f>
        <v>#NAME?</v>
      </c>
      <c r="AE548" t="e" vm="2">
        <f t="shared" ca="1" si="613"/>
        <v>#NAME?</v>
      </c>
      <c r="AF548" t="e" vm="2">
        <f t="shared" ca="1" si="614"/>
        <v>#NAME?</v>
      </c>
      <c r="AG548">
        <f t="shared" si="615"/>
        <v>0</v>
      </c>
      <c r="AH548" t="e">
        <f t="array" aca="1" ref="AH548" ca="1">[1]!LKnum(AE548:AG548)</f>
        <v>#NAME?</v>
      </c>
      <c r="AI548">
        <f t="array" ref="AI548">SUMPRODUCT(([2]符文经济!$BA$6:$BA$205)*(Q548=[2]符文经济!$AU$6:$AU$205)*([2]符文经济!$AT$6:$AT$205=R548))</f>
        <v>0</v>
      </c>
    </row>
    <row r="549" spans="4:35" x14ac:dyDescent="0.2">
      <c r="D549">
        <f t="shared" ref="D549:F551" si="652">D548</f>
        <v>321883.84336417401</v>
      </c>
      <c r="E549">
        <f t="shared" si="652"/>
        <v>71529.742969816376</v>
      </c>
      <c r="F549">
        <f t="shared" si="652"/>
        <v>2013446.4853072371</v>
      </c>
      <c r="G549">
        <f t="shared" si="617"/>
        <v>1207</v>
      </c>
      <c r="H549">
        <f t="shared" si="618"/>
        <v>268</v>
      </c>
      <c r="I549">
        <f t="shared" si="619"/>
        <v>7550</v>
      </c>
      <c r="J549" t="str">
        <f t="shared" si="612"/>
        <v>{1,100,1207,3017}</v>
      </c>
      <c r="K549" t="str">
        <f t="shared" si="620"/>
        <v>{2,100,268,670}</v>
      </c>
      <c r="L549" t="str">
        <f t="shared" si="621"/>
        <v>{3,100,7550,18875}</v>
      </c>
      <c r="O549">
        <v>542</v>
      </c>
      <c r="P549">
        <v>2</v>
      </c>
      <c r="Q549">
        <v>7</v>
      </c>
      <c r="R549">
        <v>16</v>
      </c>
      <c r="S549" s="14">
        <v>160941.92168208701</v>
      </c>
      <c r="T549" s="14">
        <v>0</v>
      </c>
      <c r="U549" s="14">
        <v>100672.324265362</v>
      </c>
      <c r="V549">
        <v>1</v>
      </c>
      <c r="W549">
        <v>2</v>
      </c>
      <c r="X549">
        <v>3</v>
      </c>
      <c r="Y549">
        <f t="shared" si="622"/>
        <v>6</v>
      </c>
      <c r="Z549">
        <f t="shared" si="623"/>
        <v>1</v>
      </c>
      <c r="AA549">
        <f t="shared" si="624"/>
        <v>6</v>
      </c>
      <c r="AB549" t="e" vm="1">
        <f t="array" aca="1" ref="AB549" ca="1">_xlfn.SWITCH(Y549,1,1,2,5,3,10,4,50,5,100,6,1000,10000)</f>
        <v>#NAME?</v>
      </c>
      <c r="AC549" t="e" vm="1">
        <f t="array" aca="1" ref="AC549" ca="1">_xlfn.SWITCH(Z549,1,1,2,5,3,10,4,50,5,100,6,1000,10000)</f>
        <v>#NAME?</v>
      </c>
      <c r="AD549" t="e" vm="1">
        <f t="array" aca="1" ref="AD549" ca="1">_xlfn.SWITCH(AA549,1,1,2,5,3,10,4,50,5,100,6,1000,10000)</f>
        <v>#NAME?</v>
      </c>
      <c r="AE549" t="e" vm="2">
        <f t="shared" ca="1" si="613"/>
        <v>#NAME?</v>
      </c>
      <c r="AF549">
        <f t="shared" si="614"/>
        <v>0</v>
      </c>
      <c r="AG549" t="e" vm="2">
        <f t="shared" ca="1" si="615"/>
        <v>#NAME?</v>
      </c>
      <c r="AH549" t="e">
        <f t="array" aca="1" ref="AH549" ca="1">[1]!LKnum(AE549:AG549)</f>
        <v>#NAME?</v>
      </c>
      <c r="AI549">
        <f t="array" ref="AI549">SUMPRODUCT(([2]符文经济!$BA$6:$BA$205)*(Q549=[2]符文经济!$AU$6:$AU$205)*([2]符文经济!$AT$6:$AT$205=R549))</f>
        <v>0</v>
      </c>
    </row>
    <row r="550" spans="4:35" x14ac:dyDescent="0.2">
      <c r="D550">
        <f t="shared" si="652"/>
        <v>321883.84336417401</v>
      </c>
      <c r="E550">
        <f t="shared" si="652"/>
        <v>71529.742969816376</v>
      </c>
      <c r="F550">
        <f t="shared" si="652"/>
        <v>2013446.4853072371</v>
      </c>
      <c r="G550">
        <f t="shared" si="617"/>
        <v>1207</v>
      </c>
      <c r="H550">
        <f t="shared" si="618"/>
        <v>268</v>
      </c>
      <c r="I550">
        <f t="shared" si="619"/>
        <v>7550</v>
      </c>
      <c r="J550" t="str">
        <f t="shared" si="612"/>
        <v>{1,100,1207,3017}</v>
      </c>
      <c r="K550" t="str">
        <f t="shared" si="620"/>
        <v>{2,100,268,670}</v>
      </c>
      <c r="L550" t="str">
        <f t="shared" si="621"/>
        <v>{3,100,7550,18875}</v>
      </c>
      <c r="O550">
        <v>543</v>
      </c>
      <c r="P550">
        <v>3</v>
      </c>
      <c r="Q550">
        <v>7</v>
      </c>
      <c r="R550">
        <v>16</v>
      </c>
      <c r="S550" s="14">
        <v>0</v>
      </c>
      <c r="T550" s="14">
        <v>57223.794375853096</v>
      </c>
      <c r="U550" s="14">
        <v>671148.82843574497</v>
      </c>
      <c r="V550">
        <v>1</v>
      </c>
      <c r="W550">
        <v>2</v>
      </c>
      <c r="X550">
        <v>3</v>
      </c>
      <c r="Y550">
        <f t="shared" si="622"/>
        <v>1</v>
      </c>
      <c r="Z550">
        <f t="shared" si="623"/>
        <v>5</v>
      </c>
      <c r="AA550">
        <f t="shared" si="624"/>
        <v>6</v>
      </c>
      <c r="AB550" t="e" vm="1">
        <f t="array" aca="1" ref="AB550" ca="1">_xlfn.SWITCH(Y550,1,1,2,5,3,10,4,50,5,100,6,1000,10000)</f>
        <v>#NAME?</v>
      </c>
      <c r="AC550" t="e" vm="1">
        <f t="array" aca="1" ref="AC550" ca="1">_xlfn.SWITCH(Z550,1,1,2,5,3,10,4,50,5,100,6,1000,10000)</f>
        <v>#NAME?</v>
      </c>
      <c r="AD550" t="e" vm="1">
        <f t="array" aca="1" ref="AD550" ca="1">_xlfn.SWITCH(AA550,1,1,2,5,3,10,4,50,5,100,6,1000,10000)</f>
        <v>#NAME?</v>
      </c>
      <c r="AE550">
        <f t="shared" si="613"/>
        <v>0</v>
      </c>
      <c r="AF550" t="e" vm="2">
        <f t="shared" ca="1" si="614"/>
        <v>#NAME?</v>
      </c>
      <c r="AG550" t="e" vm="2">
        <f t="shared" ca="1" si="615"/>
        <v>#NAME?</v>
      </c>
      <c r="AH550" t="e">
        <f t="array" aca="1" ref="AH550" ca="1">[1]!LKnum(AE550:AG550)</f>
        <v>#NAME?</v>
      </c>
      <c r="AI550">
        <f t="array" ref="AI550">SUMPRODUCT(([2]符文经济!$BA$6:$BA$205)*(Q550=[2]符文经济!$AU$6:$AU$205)*([2]符文经济!$AT$6:$AT$205=R550))</f>
        <v>0</v>
      </c>
    </row>
    <row r="551" spans="4:35" x14ac:dyDescent="0.2">
      <c r="D551">
        <f t="shared" si="652"/>
        <v>321883.84336417401</v>
      </c>
      <c r="E551">
        <f t="shared" si="652"/>
        <v>71529.742969816376</v>
      </c>
      <c r="F551">
        <f t="shared" si="652"/>
        <v>2013446.4853072371</v>
      </c>
      <c r="G551">
        <f t="shared" si="617"/>
        <v>1207</v>
      </c>
      <c r="H551">
        <f t="shared" si="618"/>
        <v>268</v>
      </c>
      <c r="I551">
        <f t="shared" si="619"/>
        <v>7550</v>
      </c>
      <c r="J551" t="str">
        <f t="shared" si="612"/>
        <v>{1,100,1207,3017}</v>
      </c>
      <c r="K551" t="str">
        <f t="shared" si="620"/>
        <v>{2,100,268,670}</v>
      </c>
      <c r="L551" t="str">
        <f t="shared" si="621"/>
        <v>{3,100,7550,18875}</v>
      </c>
      <c r="O551">
        <v>544</v>
      </c>
      <c r="P551">
        <v>4</v>
      </c>
      <c r="Q551">
        <v>7</v>
      </c>
      <c r="R551">
        <v>16</v>
      </c>
      <c r="S551" s="14">
        <v>0</v>
      </c>
      <c r="T551" s="14">
        <v>7152.9742969816398</v>
      </c>
      <c r="U551" s="14">
        <v>1241625.33260613</v>
      </c>
      <c r="V551">
        <v>1</v>
      </c>
      <c r="W551">
        <v>2</v>
      </c>
      <c r="X551">
        <v>3</v>
      </c>
      <c r="Y551">
        <f t="shared" si="622"/>
        <v>1</v>
      </c>
      <c r="Z551">
        <f t="shared" si="623"/>
        <v>4</v>
      </c>
      <c r="AA551">
        <f t="shared" si="624"/>
        <v>7</v>
      </c>
      <c r="AB551" t="e" vm="1">
        <f t="array" aca="1" ref="AB551" ca="1">_xlfn.SWITCH(Y551,1,1,2,5,3,10,4,50,5,100,6,1000,10000)</f>
        <v>#NAME?</v>
      </c>
      <c r="AC551" t="e" vm="1">
        <f t="array" aca="1" ref="AC551" ca="1">_xlfn.SWITCH(Z551,1,1,2,5,3,10,4,50,5,100,6,1000,10000)</f>
        <v>#NAME?</v>
      </c>
      <c r="AD551" t="e" vm="1">
        <f t="array" aca="1" ref="AD551" ca="1">_xlfn.SWITCH(AA551,1,1,2,5,3,10,4,50,5,100,6,1000,10000)</f>
        <v>#NAME?</v>
      </c>
      <c r="AE551">
        <f t="shared" si="613"/>
        <v>0</v>
      </c>
      <c r="AF551" t="e" vm="2">
        <f t="shared" ca="1" si="614"/>
        <v>#NAME?</v>
      </c>
      <c r="AG551" t="e" vm="2">
        <f t="shared" ca="1" si="615"/>
        <v>#NAME?</v>
      </c>
      <c r="AH551" t="e">
        <f t="array" aca="1" ref="AH551" ca="1">[1]!LKnum(AE551:AG551)</f>
        <v>#NAME?</v>
      </c>
      <c r="AI551">
        <f t="array" ref="AI551">SUMPRODUCT(([2]符文经济!$BA$6:$BA$205)*(Q551=[2]符文经济!$AU$6:$AU$205)*([2]符文经济!$AT$6:$AT$205=R551))</f>
        <v>0</v>
      </c>
    </row>
    <row r="552" spans="4:35" x14ac:dyDescent="0.2">
      <c r="D552">
        <f t="shared" ref="D552" si="653">SUM(S552:S555)</f>
        <v>425898.33423663001</v>
      </c>
      <c r="E552">
        <f t="shared" ref="E552" si="654">SUM(T552:T555)</f>
        <v>94644.074274806655</v>
      </c>
      <c r="F552">
        <f t="shared" ref="F552" si="655">SUM(U552:U555)</f>
        <v>2664077.4982817681</v>
      </c>
      <c r="G552">
        <f t="shared" si="617"/>
        <v>1597</v>
      </c>
      <c r="H552">
        <f t="shared" si="618"/>
        <v>354</v>
      </c>
      <c r="I552">
        <f t="shared" si="619"/>
        <v>9990</v>
      </c>
      <c r="J552" t="str">
        <f t="shared" si="612"/>
        <v>{1,100,1597,3992}</v>
      </c>
      <c r="K552" t="str">
        <f t="shared" si="620"/>
        <v>{2,100,354,885}</v>
      </c>
      <c r="L552" t="str">
        <f t="shared" si="621"/>
        <v>{3,100,9990,24975}</v>
      </c>
      <c r="O552">
        <v>545</v>
      </c>
      <c r="P552">
        <v>1</v>
      </c>
      <c r="Q552">
        <v>7</v>
      </c>
      <c r="R552">
        <v>17</v>
      </c>
      <c r="S552" s="14">
        <v>212949.167118315</v>
      </c>
      <c r="T552" s="14">
        <v>9464.4074274806699</v>
      </c>
      <c r="U552" s="14">
        <v>0</v>
      </c>
      <c r="V552">
        <v>1</v>
      </c>
      <c r="W552">
        <v>2</v>
      </c>
      <c r="X552">
        <v>3</v>
      </c>
      <c r="Y552">
        <f t="shared" si="622"/>
        <v>6</v>
      </c>
      <c r="Z552">
        <f t="shared" si="623"/>
        <v>4</v>
      </c>
      <c r="AA552">
        <f t="shared" si="624"/>
        <v>1</v>
      </c>
      <c r="AB552" t="e" vm="1">
        <f t="array" aca="1" ref="AB552" ca="1">_xlfn.SWITCH(Y552,1,1,2,5,3,10,4,50,5,100,6,1000,10000)</f>
        <v>#NAME?</v>
      </c>
      <c r="AC552" t="e" vm="1">
        <f t="array" aca="1" ref="AC552" ca="1">_xlfn.SWITCH(Z552,1,1,2,5,3,10,4,50,5,100,6,1000,10000)</f>
        <v>#NAME?</v>
      </c>
      <c r="AD552" t="e" vm="1">
        <f t="array" aca="1" ref="AD552" ca="1">_xlfn.SWITCH(AA552,1,1,2,5,3,10,4,50,5,100,6,1000,10000)</f>
        <v>#NAME?</v>
      </c>
      <c r="AE552" t="e" vm="2">
        <f t="shared" ca="1" si="613"/>
        <v>#NAME?</v>
      </c>
      <c r="AF552" t="e" vm="2">
        <f t="shared" ca="1" si="614"/>
        <v>#NAME?</v>
      </c>
      <c r="AG552">
        <f t="shared" si="615"/>
        <v>0</v>
      </c>
      <c r="AH552" t="e">
        <f t="array" aca="1" ref="AH552" ca="1">[1]!LKnum(AE552:AG552)</f>
        <v>#NAME?</v>
      </c>
      <c r="AI552">
        <f t="array" ref="AI552">SUMPRODUCT(([2]符文经济!$BA$6:$BA$205)*(Q552=[2]符文经济!$AU$6:$AU$205)*([2]符文经济!$AT$6:$AT$205=R552))</f>
        <v>0</v>
      </c>
    </row>
    <row r="553" spans="4:35" x14ac:dyDescent="0.2">
      <c r="D553">
        <f t="shared" ref="D553:F555" si="656">D552</f>
        <v>425898.33423663001</v>
      </c>
      <c r="E553">
        <f t="shared" si="656"/>
        <v>94644.074274806655</v>
      </c>
      <c r="F553">
        <f t="shared" si="656"/>
        <v>2664077.4982817681</v>
      </c>
      <c r="G553">
        <f t="shared" si="617"/>
        <v>1597</v>
      </c>
      <c r="H553">
        <f t="shared" si="618"/>
        <v>354</v>
      </c>
      <c r="I553">
        <f t="shared" si="619"/>
        <v>9990</v>
      </c>
      <c r="J553" t="str">
        <f t="shared" si="612"/>
        <v>{1,100,1597,3992}</v>
      </c>
      <c r="K553" t="str">
        <f t="shared" si="620"/>
        <v>{2,100,354,885}</v>
      </c>
      <c r="L553" t="str">
        <f t="shared" si="621"/>
        <v>{3,100,9990,24975}</v>
      </c>
      <c r="O553">
        <v>546</v>
      </c>
      <c r="P553">
        <v>2</v>
      </c>
      <c r="Q553">
        <v>7</v>
      </c>
      <c r="R553">
        <v>17</v>
      </c>
      <c r="S553" s="14">
        <v>212949.167118315</v>
      </c>
      <c r="T553" s="14">
        <v>0</v>
      </c>
      <c r="U553" s="14">
        <v>133203.874914088</v>
      </c>
      <c r="V553">
        <v>1</v>
      </c>
      <c r="W553">
        <v>2</v>
      </c>
      <c r="X553">
        <v>3</v>
      </c>
      <c r="Y553">
        <f t="shared" si="622"/>
        <v>6</v>
      </c>
      <c r="Z553">
        <f t="shared" si="623"/>
        <v>1</v>
      </c>
      <c r="AA553">
        <f t="shared" si="624"/>
        <v>6</v>
      </c>
      <c r="AB553" t="e" vm="1">
        <f t="array" aca="1" ref="AB553" ca="1">_xlfn.SWITCH(Y553,1,1,2,5,3,10,4,50,5,100,6,1000,10000)</f>
        <v>#NAME?</v>
      </c>
      <c r="AC553" t="e" vm="1">
        <f t="array" aca="1" ref="AC553" ca="1">_xlfn.SWITCH(Z553,1,1,2,5,3,10,4,50,5,100,6,1000,10000)</f>
        <v>#NAME?</v>
      </c>
      <c r="AD553" t="e" vm="1">
        <f t="array" aca="1" ref="AD553" ca="1">_xlfn.SWITCH(AA553,1,1,2,5,3,10,4,50,5,100,6,1000,10000)</f>
        <v>#NAME?</v>
      </c>
      <c r="AE553" t="e" vm="2">
        <f t="shared" ca="1" si="613"/>
        <v>#NAME?</v>
      </c>
      <c r="AF553">
        <f t="shared" si="614"/>
        <v>0</v>
      </c>
      <c r="AG553" t="e" vm="2">
        <f t="shared" ca="1" si="615"/>
        <v>#NAME?</v>
      </c>
      <c r="AH553" t="e">
        <f t="array" aca="1" ref="AH553" ca="1">[1]!LKnum(AE553:AG553)</f>
        <v>#NAME?</v>
      </c>
      <c r="AI553">
        <f t="array" ref="AI553">SUMPRODUCT(([2]符文经济!$BA$6:$BA$205)*(Q553=[2]符文经济!$AU$6:$AU$205)*([2]符文经济!$AT$6:$AT$205=R553))</f>
        <v>0</v>
      </c>
    </row>
    <row r="554" spans="4:35" x14ac:dyDescent="0.2">
      <c r="D554">
        <f t="shared" si="656"/>
        <v>425898.33423663001</v>
      </c>
      <c r="E554">
        <f t="shared" si="656"/>
        <v>94644.074274806655</v>
      </c>
      <c r="F554">
        <f t="shared" si="656"/>
        <v>2664077.4982817681</v>
      </c>
      <c r="G554">
        <f t="shared" si="617"/>
        <v>1597</v>
      </c>
      <c r="H554">
        <f t="shared" si="618"/>
        <v>354</v>
      </c>
      <c r="I554">
        <f t="shared" si="619"/>
        <v>9990</v>
      </c>
      <c r="J554" t="str">
        <f t="shared" si="612"/>
        <v>{1,100,1597,3992}</v>
      </c>
      <c r="K554" t="str">
        <f t="shared" si="620"/>
        <v>{2,100,354,885}</v>
      </c>
      <c r="L554" t="str">
        <f t="shared" si="621"/>
        <v>{3,100,9990,24975}</v>
      </c>
      <c r="O554">
        <v>547</v>
      </c>
      <c r="P554">
        <v>3</v>
      </c>
      <c r="Q554">
        <v>7</v>
      </c>
      <c r="R554">
        <v>17</v>
      </c>
      <c r="S554" s="14">
        <v>0</v>
      </c>
      <c r="T554" s="14">
        <v>75715.259419845301</v>
      </c>
      <c r="U554" s="14">
        <v>888025.83276059001</v>
      </c>
      <c r="V554">
        <v>1</v>
      </c>
      <c r="W554">
        <v>2</v>
      </c>
      <c r="X554">
        <v>3</v>
      </c>
      <c r="Y554">
        <f t="shared" si="622"/>
        <v>1</v>
      </c>
      <c r="Z554">
        <f t="shared" si="623"/>
        <v>5</v>
      </c>
      <c r="AA554">
        <f t="shared" si="624"/>
        <v>6</v>
      </c>
      <c r="AB554" t="e" vm="1">
        <f t="array" aca="1" ref="AB554" ca="1">_xlfn.SWITCH(Y554,1,1,2,5,3,10,4,50,5,100,6,1000,10000)</f>
        <v>#NAME?</v>
      </c>
      <c r="AC554" t="e" vm="1">
        <f t="array" aca="1" ref="AC554" ca="1">_xlfn.SWITCH(Z554,1,1,2,5,3,10,4,50,5,100,6,1000,10000)</f>
        <v>#NAME?</v>
      </c>
      <c r="AD554" t="e" vm="1">
        <f t="array" aca="1" ref="AD554" ca="1">_xlfn.SWITCH(AA554,1,1,2,5,3,10,4,50,5,100,6,1000,10000)</f>
        <v>#NAME?</v>
      </c>
      <c r="AE554">
        <f t="shared" si="613"/>
        <v>0</v>
      </c>
      <c r="AF554" t="e" vm="2">
        <f t="shared" ca="1" si="614"/>
        <v>#NAME?</v>
      </c>
      <c r="AG554" t="e" vm="2">
        <f t="shared" ca="1" si="615"/>
        <v>#NAME?</v>
      </c>
      <c r="AH554" t="e">
        <f t="array" aca="1" ref="AH554" ca="1">[1]!LKnum(AE554:AG554)</f>
        <v>#NAME?</v>
      </c>
      <c r="AI554">
        <f t="array" ref="AI554">SUMPRODUCT(([2]符文经济!$BA$6:$BA$205)*(Q554=[2]符文经济!$AU$6:$AU$205)*([2]符文经济!$AT$6:$AT$205=R554))</f>
        <v>0</v>
      </c>
    </row>
    <row r="555" spans="4:35" x14ac:dyDescent="0.2">
      <c r="D555">
        <f t="shared" si="656"/>
        <v>425898.33423663001</v>
      </c>
      <c r="E555">
        <f t="shared" si="656"/>
        <v>94644.074274806655</v>
      </c>
      <c r="F555">
        <f t="shared" si="656"/>
        <v>2664077.4982817681</v>
      </c>
      <c r="G555">
        <f t="shared" si="617"/>
        <v>1597</v>
      </c>
      <c r="H555">
        <f t="shared" si="618"/>
        <v>354</v>
      </c>
      <c r="I555">
        <f t="shared" si="619"/>
        <v>9990</v>
      </c>
      <c r="J555" t="str">
        <f t="shared" si="612"/>
        <v>{1,100,1597,3992}</v>
      </c>
      <c r="K555" t="str">
        <f t="shared" si="620"/>
        <v>{2,100,354,885}</v>
      </c>
      <c r="L555" t="str">
        <f t="shared" si="621"/>
        <v>{3,100,9990,24975}</v>
      </c>
      <c r="O555">
        <v>548</v>
      </c>
      <c r="P555">
        <v>4</v>
      </c>
      <c r="Q555">
        <v>7</v>
      </c>
      <c r="R555">
        <v>17</v>
      </c>
      <c r="S555" s="14">
        <v>0</v>
      </c>
      <c r="T555" s="14">
        <v>9464.4074274806699</v>
      </c>
      <c r="U555" s="14">
        <v>1642847.7906070901</v>
      </c>
      <c r="V555">
        <v>1</v>
      </c>
      <c r="W555">
        <v>2</v>
      </c>
      <c r="X555">
        <v>3</v>
      </c>
      <c r="Y555">
        <f t="shared" si="622"/>
        <v>1</v>
      </c>
      <c r="Z555">
        <f t="shared" si="623"/>
        <v>4</v>
      </c>
      <c r="AA555">
        <f t="shared" si="624"/>
        <v>7</v>
      </c>
      <c r="AB555" t="e" vm="1">
        <f t="array" aca="1" ref="AB555" ca="1">_xlfn.SWITCH(Y555,1,1,2,5,3,10,4,50,5,100,6,1000,10000)</f>
        <v>#NAME?</v>
      </c>
      <c r="AC555" t="e" vm="1">
        <f t="array" aca="1" ref="AC555" ca="1">_xlfn.SWITCH(Z555,1,1,2,5,3,10,4,50,5,100,6,1000,10000)</f>
        <v>#NAME?</v>
      </c>
      <c r="AD555" t="e" vm="1">
        <f t="array" aca="1" ref="AD555" ca="1">_xlfn.SWITCH(AA555,1,1,2,5,3,10,4,50,5,100,6,1000,10000)</f>
        <v>#NAME?</v>
      </c>
      <c r="AE555">
        <f t="shared" si="613"/>
        <v>0</v>
      </c>
      <c r="AF555" t="e" vm="2">
        <f t="shared" ca="1" si="614"/>
        <v>#NAME?</v>
      </c>
      <c r="AG555" t="e" vm="2">
        <f t="shared" ca="1" si="615"/>
        <v>#NAME?</v>
      </c>
      <c r="AH555" t="e">
        <f t="array" aca="1" ref="AH555" ca="1">[1]!LKnum(AE555:AG555)</f>
        <v>#NAME?</v>
      </c>
      <c r="AI555">
        <f t="array" ref="AI555">SUMPRODUCT(([2]符文经济!$BA$6:$BA$205)*(Q555=[2]符文经济!$AU$6:$AU$205)*([2]符文经济!$AT$6:$AT$205=R555))</f>
        <v>0</v>
      </c>
    </row>
    <row r="556" spans="4:35" x14ac:dyDescent="0.2">
      <c r="D556">
        <f t="shared" ref="D556" si="657">SUM(S556:S559)</f>
        <v>563212.18375799805</v>
      </c>
      <c r="E556">
        <f t="shared" ref="E556" si="658">SUM(T556:T559)</f>
        <v>125158.26305733259</v>
      </c>
      <c r="F556">
        <f t="shared" ref="F556" si="659">SUM(U556:U559)</f>
        <v>3523002.5217102002</v>
      </c>
      <c r="G556">
        <f t="shared" si="617"/>
        <v>2112</v>
      </c>
      <c r="H556">
        <f t="shared" si="618"/>
        <v>469</v>
      </c>
      <c r="I556">
        <f t="shared" si="619"/>
        <v>13211</v>
      </c>
      <c r="J556" t="str">
        <f t="shared" si="612"/>
        <v>{1,100,2112,5280}</v>
      </c>
      <c r="K556" t="str">
        <f t="shared" si="620"/>
        <v>{2,100,469,1172}</v>
      </c>
      <c r="L556" t="str">
        <f t="shared" si="621"/>
        <v>{3,100,13211,33027}</v>
      </c>
      <c r="O556">
        <v>549</v>
      </c>
      <c r="P556">
        <v>1</v>
      </c>
      <c r="Q556">
        <v>7</v>
      </c>
      <c r="R556">
        <v>18</v>
      </c>
      <c r="S556" s="14">
        <v>281606.09187899902</v>
      </c>
      <c r="T556" s="14">
        <v>12515.826305733301</v>
      </c>
      <c r="U556" s="14">
        <v>0</v>
      </c>
      <c r="V556">
        <v>1</v>
      </c>
      <c r="W556">
        <v>2</v>
      </c>
      <c r="X556">
        <v>3</v>
      </c>
      <c r="Y556">
        <f t="shared" si="622"/>
        <v>6</v>
      </c>
      <c r="Z556">
        <f t="shared" si="623"/>
        <v>5</v>
      </c>
      <c r="AA556">
        <f t="shared" si="624"/>
        <v>1</v>
      </c>
      <c r="AB556" t="e" vm="1">
        <f t="array" aca="1" ref="AB556" ca="1">_xlfn.SWITCH(Y556,1,1,2,5,3,10,4,50,5,100,6,1000,10000)</f>
        <v>#NAME?</v>
      </c>
      <c r="AC556" t="e" vm="1">
        <f t="array" aca="1" ref="AC556" ca="1">_xlfn.SWITCH(Z556,1,1,2,5,3,10,4,50,5,100,6,1000,10000)</f>
        <v>#NAME?</v>
      </c>
      <c r="AD556" t="e" vm="1">
        <f t="array" aca="1" ref="AD556" ca="1">_xlfn.SWITCH(AA556,1,1,2,5,3,10,4,50,5,100,6,1000,10000)</f>
        <v>#NAME?</v>
      </c>
      <c r="AE556" t="e" vm="2">
        <f t="shared" ca="1" si="613"/>
        <v>#NAME?</v>
      </c>
      <c r="AF556" t="e" vm="2">
        <f t="shared" ca="1" si="614"/>
        <v>#NAME?</v>
      </c>
      <c r="AG556">
        <f t="shared" si="615"/>
        <v>0</v>
      </c>
      <c r="AH556" t="e">
        <f t="array" aca="1" ref="AH556" ca="1">[1]!LKnum(AE556:AG556)</f>
        <v>#NAME?</v>
      </c>
      <c r="AI556">
        <f t="array" ref="AI556">SUMPRODUCT(([2]符文经济!$BA$6:$BA$205)*(Q556=[2]符文经济!$AU$6:$AU$205)*([2]符文经济!$AT$6:$AT$205=R556))</f>
        <v>0</v>
      </c>
    </row>
    <row r="557" spans="4:35" x14ac:dyDescent="0.2">
      <c r="D557">
        <f t="shared" ref="D557:F559" si="660">D556</f>
        <v>563212.18375799805</v>
      </c>
      <c r="E557">
        <f t="shared" si="660"/>
        <v>125158.26305733259</v>
      </c>
      <c r="F557">
        <f t="shared" si="660"/>
        <v>3523002.5217102002</v>
      </c>
      <c r="G557">
        <f t="shared" si="617"/>
        <v>2112</v>
      </c>
      <c r="H557">
        <f t="shared" si="618"/>
        <v>469</v>
      </c>
      <c r="I557">
        <f t="shared" si="619"/>
        <v>13211</v>
      </c>
      <c r="J557" t="str">
        <f t="shared" si="612"/>
        <v>{1,100,2112,5280}</v>
      </c>
      <c r="K557" t="str">
        <f t="shared" si="620"/>
        <v>{2,100,469,1172}</v>
      </c>
      <c r="L557" t="str">
        <f t="shared" si="621"/>
        <v>{3,100,13211,33027}</v>
      </c>
      <c r="O557">
        <v>550</v>
      </c>
      <c r="P557">
        <v>2</v>
      </c>
      <c r="Q557">
        <v>7</v>
      </c>
      <c r="R557">
        <v>18</v>
      </c>
      <c r="S557" s="14">
        <v>281606.09187899902</v>
      </c>
      <c r="T557" s="14">
        <v>0</v>
      </c>
      <c r="U557" s="14">
        <v>176150.12608551001</v>
      </c>
      <c r="V557">
        <v>1</v>
      </c>
      <c r="W557">
        <v>2</v>
      </c>
      <c r="X557">
        <v>3</v>
      </c>
      <c r="Y557">
        <f t="shared" si="622"/>
        <v>6</v>
      </c>
      <c r="Z557">
        <f t="shared" si="623"/>
        <v>1</v>
      </c>
      <c r="AA557">
        <f t="shared" si="624"/>
        <v>6</v>
      </c>
      <c r="AB557" t="e" vm="1">
        <f t="array" aca="1" ref="AB557" ca="1">_xlfn.SWITCH(Y557,1,1,2,5,3,10,4,50,5,100,6,1000,10000)</f>
        <v>#NAME?</v>
      </c>
      <c r="AC557" t="e" vm="1">
        <f t="array" aca="1" ref="AC557" ca="1">_xlfn.SWITCH(Z557,1,1,2,5,3,10,4,50,5,100,6,1000,10000)</f>
        <v>#NAME?</v>
      </c>
      <c r="AD557" t="e" vm="1">
        <f t="array" aca="1" ref="AD557" ca="1">_xlfn.SWITCH(AA557,1,1,2,5,3,10,4,50,5,100,6,1000,10000)</f>
        <v>#NAME?</v>
      </c>
      <c r="AE557" t="e" vm="2">
        <f t="shared" ca="1" si="613"/>
        <v>#NAME?</v>
      </c>
      <c r="AF557">
        <f t="shared" si="614"/>
        <v>0</v>
      </c>
      <c r="AG557" t="e" vm="2">
        <f t="shared" ca="1" si="615"/>
        <v>#NAME?</v>
      </c>
      <c r="AH557" t="e">
        <f t="array" aca="1" ref="AH557" ca="1">[1]!LKnum(AE557:AG557)</f>
        <v>#NAME?</v>
      </c>
      <c r="AI557">
        <f t="array" ref="AI557">SUMPRODUCT(([2]符文经济!$BA$6:$BA$205)*(Q557=[2]符文经济!$AU$6:$AU$205)*([2]符文经济!$AT$6:$AT$205=R557))</f>
        <v>0</v>
      </c>
    </row>
    <row r="558" spans="4:35" x14ac:dyDescent="0.2">
      <c r="D558">
        <f t="shared" si="660"/>
        <v>563212.18375799805</v>
      </c>
      <c r="E558">
        <f t="shared" si="660"/>
        <v>125158.26305733259</v>
      </c>
      <c r="F558">
        <f t="shared" si="660"/>
        <v>3523002.5217102002</v>
      </c>
      <c r="G558">
        <f t="shared" si="617"/>
        <v>2112</v>
      </c>
      <c r="H558">
        <f t="shared" si="618"/>
        <v>469</v>
      </c>
      <c r="I558">
        <f t="shared" si="619"/>
        <v>13211</v>
      </c>
      <c r="J558" t="str">
        <f t="shared" si="612"/>
        <v>{1,100,2112,5280}</v>
      </c>
      <c r="K558" t="str">
        <f t="shared" si="620"/>
        <v>{2,100,469,1172}</v>
      </c>
      <c r="L558" t="str">
        <f t="shared" si="621"/>
        <v>{3,100,13211,33027}</v>
      </c>
      <c r="O558">
        <v>551</v>
      </c>
      <c r="P558">
        <v>3</v>
      </c>
      <c r="Q558">
        <v>7</v>
      </c>
      <c r="R558">
        <v>18</v>
      </c>
      <c r="S558" s="14">
        <v>0</v>
      </c>
      <c r="T558" s="14">
        <v>100126.610445866</v>
      </c>
      <c r="U558" s="14">
        <v>1174334.1739034001</v>
      </c>
      <c r="V558">
        <v>1</v>
      </c>
      <c r="W558">
        <v>2</v>
      </c>
      <c r="X558">
        <v>3</v>
      </c>
      <c r="Y558">
        <f t="shared" si="622"/>
        <v>1</v>
      </c>
      <c r="Z558">
        <f t="shared" si="623"/>
        <v>6</v>
      </c>
      <c r="AA558">
        <f t="shared" si="624"/>
        <v>7</v>
      </c>
      <c r="AB558" t="e" vm="1">
        <f t="array" aca="1" ref="AB558" ca="1">_xlfn.SWITCH(Y558,1,1,2,5,3,10,4,50,5,100,6,1000,10000)</f>
        <v>#NAME?</v>
      </c>
      <c r="AC558" t="e" vm="1">
        <f t="array" aca="1" ref="AC558" ca="1">_xlfn.SWITCH(Z558,1,1,2,5,3,10,4,50,5,100,6,1000,10000)</f>
        <v>#NAME?</v>
      </c>
      <c r="AD558" t="e" vm="1">
        <f t="array" aca="1" ref="AD558" ca="1">_xlfn.SWITCH(AA558,1,1,2,5,3,10,4,50,5,100,6,1000,10000)</f>
        <v>#NAME?</v>
      </c>
      <c r="AE558">
        <f t="shared" si="613"/>
        <v>0</v>
      </c>
      <c r="AF558" t="e" vm="2">
        <f t="shared" ca="1" si="614"/>
        <v>#NAME?</v>
      </c>
      <c r="AG558" t="e" vm="2">
        <f t="shared" ca="1" si="615"/>
        <v>#NAME?</v>
      </c>
      <c r="AH558" t="e">
        <f t="array" aca="1" ref="AH558" ca="1">[1]!LKnum(AE558:AG558)</f>
        <v>#NAME?</v>
      </c>
      <c r="AI558">
        <f t="array" ref="AI558">SUMPRODUCT(([2]符文经济!$BA$6:$BA$205)*(Q558=[2]符文经济!$AU$6:$AU$205)*([2]符文经济!$AT$6:$AT$205=R558))</f>
        <v>0</v>
      </c>
    </row>
    <row r="559" spans="4:35" x14ac:dyDescent="0.2">
      <c r="D559">
        <f t="shared" si="660"/>
        <v>563212.18375799805</v>
      </c>
      <c r="E559">
        <f t="shared" si="660"/>
        <v>125158.26305733259</v>
      </c>
      <c r="F559">
        <f t="shared" si="660"/>
        <v>3523002.5217102002</v>
      </c>
      <c r="G559">
        <f t="shared" si="617"/>
        <v>2112</v>
      </c>
      <c r="H559">
        <f t="shared" si="618"/>
        <v>469</v>
      </c>
      <c r="I559">
        <f t="shared" si="619"/>
        <v>13211</v>
      </c>
      <c r="J559" t="str">
        <f t="shared" si="612"/>
        <v>{1,100,2112,5280}</v>
      </c>
      <c r="K559" t="str">
        <f t="shared" si="620"/>
        <v>{2,100,469,1172}</v>
      </c>
      <c r="L559" t="str">
        <f t="shared" si="621"/>
        <v>{3,100,13211,33027}</v>
      </c>
      <c r="O559">
        <v>552</v>
      </c>
      <c r="P559">
        <v>4</v>
      </c>
      <c r="Q559">
        <v>7</v>
      </c>
      <c r="R559">
        <v>18</v>
      </c>
      <c r="S559" s="14">
        <v>0</v>
      </c>
      <c r="T559" s="14">
        <v>12515.826305733301</v>
      </c>
      <c r="U559" s="14">
        <v>2172518.2217212901</v>
      </c>
      <c r="V559">
        <v>1</v>
      </c>
      <c r="W559">
        <v>2</v>
      </c>
      <c r="X559">
        <v>3</v>
      </c>
      <c r="Y559">
        <f t="shared" si="622"/>
        <v>1</v>
      </c>
      <c r="Z559">
        <f t="shared" si="623"/>
        <v>5</v>
      </c>
      <c r="AA559">
        <f t="shared" si="624"/>
        <v>7</v>
      </c>
      <c r="AB559" t="e" vm="1">
        <f t="array" aca="1" ref="AB559" ca="1">_xlfn.SWITCH(Y559,1,1,2,5,3,10,4,50,5,100,6,1000,10000)</f>
        <v>#NAME?</v>
      </c>
      <c r="AC559" t="e" vm="1">
        <f t="array" aca="1" ref="AC559" ca="1">_xlfn.SWITCH(Z559,1,1,2,5,3,10,4,50,5,100,6,1000,10000)</f>
        <v>#NAME?</v>
      </c>
      <c r="AD559" t="e" vm="1">
        <f t="array" aca="1" ref="AD559" ca="1">_xlfn.SWITCH(AA559,1,1,2,5,3,10,4,50,5,100,6,1000,10000)</f>
        <v>#NAME?</v>
      </c>
      <c r="AE559">
        <f t="shared" si="613"/>
        <v>0</v>
      </c>
      <c r="AF559" t="e" vm="2">
        <f t="shared" ca="1" si="614"/>
        <v>#NAME?</v>
      </c>
      <c r="AG559" t="e" vm="2">
        <f t="shared" ca="1" si="615"/>
        <v>#NAME?</v>
      </c>
      <c r="AH559" t="e">
        <f t="array" aca="1" ref="AH559" ca="1">[1]!LKnum(AE559:AG559)</f>
        <v>#NAME?</v>
      </c>
      <c r="AI559">
        <f t="array" ref="AI559">SUMPRODUCT(([2]符文经济!$BA$6:$BA$205)*(Q559=[2]符文经济!$AU$6:$AU$205)*([2]符文经济!$AT$6:$AT$205=R559))</f>
        <v>0</v>
      </c>
    </row>
    <row r="560" spans="4:35" x14ac:dyDescent="0.2">
      <c r="D560">
        <f t="shared" ref="D560" si="661">SUM(S560:S563)</f>
        <v>744403.52582949202</v>
      </c>
      <c r="E560">
        <f t="shared" ref="E560" si="662">SUM(T560:T563)</f>
        <v>165423.00573988739</v>
      </c>
      <c r="F560">
        <f t="shared" ref="F560" si="663">SUM(U560:U563)</f>
        <v>4656389.8550073262</v>
      </c>
      <c r="G560">
        <f t="shared" si="617"/>
        <v>2791</v>
      </c>
      <c r="H560">
        <f t="shared" si="618"/>
        <v>620</v>
      </c>
      <c r="I560">
        <f t="shared" si="619"/>
        <v>17461</v>
      </c>
      <c r="J560" t="str">
        <f t="shared" si="612"/>
        <v>{1,100,2791,6977}</v>
      </c>
      <c r="K560" t="str">
        <f t="shared" si="620"/>
        <v>{2,100,620,1550}</v>
      </c>
      <c r="L560" t="str">
        <f t="shared" si="621"/>
        <v>{3,100,17461,43652}</v>
      </c>
      <c r="O560">
        <v>553</v>
      </c>
      <c r="P560">
        <v>1</v>
      </c>
      <c r="Q560">
        <v>7</v>
      </c>
      <c r="R560">
        <v>19</v>
      </c>
      <c r="S560" s="14">
        <v>372201.76291474601</v>
      </c>
      <c r="T560" s="14">
        <v>16542.300573988701</v>
      </c>
      <c r="U560" s="14">
        <v>0</v>
      </c>
      <c r="V560">
        <v>1</v>
      </c>
      <c r="W560">
        <v>2</v>
      </c>
      <c r="X560">
        <v>3</v>
      </c>
      <c r="Y560">
        <f t="shared" si="622"/>
        <v>6</v>
      </c>
      <c r="Z560">
        <f t="shared" si="623"/>
        <v>5</v>
      </c>
      <c r="AA560">
        <f t="shared" si="624"/>
        <v>1</v>
      </c>
      <c r="AB560" t="e" vm="1">
        <f t="array" aca="1" ref="AB560" ca="1">_xlfn.SWITCH(Y560,1,1,2,5,3,10,4,50,5,100,6,1000,10000)</f>
        <v>#NAME?</v>
      </c>
      <c r="AC560" t="e" vm="1">
        <f t="array" aca="1" ref="AC560" ca="1">_xlfn.SWITCH(Z560,1,1,2,5,3,10,4,50,5,100,6,1000,10000)</f>
        <v>#NAME?</v>
      </c>
      <c r="AD560" t="e" vm="1">
        <f t="array" aca="1" ref="AD560" ca="1">_xlfn.SWITCH(AA560,1,1,2,5,3,10,4,50,5,100,6,1000,10000)</f>
        <v>#NAME?</v>
      </c>
      <c r="AE560" t="e" vm="2">
        <f t="shared" ca="1" si="613"/>
        <v>#NAME?</v>
      </c>
      <c r="AF560" t="e" vm="2">
        <f t="shared" ca="1" si="614"/>
        <v>#NAME?</v>
      </c>
      <c r="AG560">
        <f t="shared" si="615"/>
        <v>0</v>
      </c>
      <c r="AH560" t="e">
        <f t="array" aca="1" ref="AH560" ca="1">[1]!LKnum(AE560:AG560)</f>
        <v>#NAME?</v>
      </c>
      <c r="AI560">
        <f t="array" ref="AI560">SUMPRODUCT(([2]符文经济!$BA$6:$BA$205)*(Q560=[2]符文经济!$AU$6:$AU$205)*([2]符文经济!$AT$6:$AT$205=R560))</f>
        <v>0</v>
      </c>
    </row>
    <row r="561" spans="4:35" x14ac:dyDescent="0.2">
      <c r="D561">
        <f t="shared" ref="D561:F563" si="664">D560</f>
        <v>744403.52582949202</v>
      </c>
      <c r="E561">
        <f t="shared" si="664"/>
        <v>165423.00573988739</v>
      </c>
      <c r="F561">
        <f t="shared" si="664"/>
        <v>4656389.8550073262</v>
      </c>
      <c r="G561">
        <f t="shared" si="617"/>
        <v>2791</v>
      </c>
      <c r="H561">
        <f t="shared" si="618"/>
        <v>620</v>
      </c>
      <c r="I561">
        <f t="shared" si="619"/>
        <v>17461</v>
      </c>
      <c r="J561" t="str">
        <f t="shared" si="612"/>
        <v>{1,100,2791,6977}</v>
      </c>
      <c r="K561" t="str">
        <f t="shared" si="620"/>
        <v>{2,100,620,1550}</v>
      </c>
      <c r="L561" t="str">
        <f t="shared" si="621"/>
        <v>{3,100,17461,43652}</v>
      </c>
      <c r="O561">
        <v>554</v>
      </c>
      <c r="P561">
        <v>2</v>
      </c>
      <c r="Q561">
        <v>7</v>
      </c>
      <c r="R561">
        <v>19</v>
      </c>
      <c r="S561" s="14">
        <v>372201.76291474601</v>
      </c>
      <c r="T561" s="14">
        <v>0</v>
      </c>
      <c r="U561" s="14">
        <v>232819.49275036599</v>
      </c>
      <c r="V561">
        <v>1</v>
      </c>
      <c r="W561">
        <v>2</v>
      </c>
      <c r="X561">
        <v>3</v>
      </c>
      <c r="Y561">
        <f t="shared" si="622"/>
        <v>6</v>
      </c>
      <c r="Z561">
        <f t="shared" si="623"/>
        <v>1</v>
      </c>
      <c r="AA561">
        <f t="shared" si="624"/>
        <v>6</v>
      </c>
      <c r="AB561" t="e" vm="1">
        <f t="array" aca="1" ref="AB561" ca="1">_xlfn.SWITCH(Y561,1,1,2,5,3,10,4,50,5,100,6,1000,10000)</f>
        <v>#NAME?</v>
      </c>
      <c r="AC561" t="e" vm="1">
        <f t="array" aca="1" ref="AC561" ca="1">_xlfn.SWITCH(Z561,1,1,2,5,3,10,4,50,5,100,6,1000,10000)</f>
        <v>#NAME?</v>
      </c>
      <c r="AD561" t="e" vm="1">
        <f t="array" aca="1" ref="AD561" ca="1">_xlfn.SWITCH(AA561,1,1,2,5,3,10,4,50,5,100,6,1000,10000)</f>
        <v>#NAME?</v>
      </c>
      <c r="AE561" t="e" vm="2">
        <f t="shared" ca="1" si="613"/>
        <v>#NAME?</v>
      </c>
      <c r="AF561">
        <f t="shared" si="614"/>
        <v>0</v>
      </c>
      <c r="AG561" t="e" vm="2">
        <f t="shared" ca="1" si="615"/>
        <v>#NAME?</v>
      </c>
      <c r="AH561" t="e">
        <f t="array" aca="1" ref="AH561" ca="1">[1]!LKnum(AE561:AG561)</f>
        <v>#NAME?</v>
      </c>
      <c r="AI561">
        <f t="array" ref="AI561">SUMPRODUCT(([2]符文经济!$BA$6:$BA$205)*(Q561=[2]符文经济!$AU$6:$AU$205)*([2]符文经济!$AT$6:$AT$205=R561))</f>
        <v>0</v>
      </c>
    </row>
    <row r="562" spans="4:35" x14ac:dyDescent="0.2">
      <c r="D562">
        <f t="shared" si="664"/>
        <v>744403.52582949202</v>
      </c>
      <c r="E562">
        <f t="shared" si="664"/>
        <v>165423.00573988739</v>
      </c>
      <c r="F562">
        <f t="shared" si="664"/>
        <v>4656389.8550073262</v>
      </c>
      <c r="G562">
        <f t="shared" si="617"/>
        <v>2791</v>
      </c>
      <c r="H562">
        <f t="shared" si="618"/>
        <v>620</v>
      </c>
      <c r="I562">
        <f t="shared" si="619"/>
        <v>17461</v>
      </c>
      <c r="J562" t="str">
        <f t="shared" si="612"/>
        <v>{1,100,2791,6977}</v>
      </c>
      <c r="K562" t="str">
        <f t="shared" si="620"/>
        <v>{2,100,620,1550}</v>
      </c>
      <c r="L562" t="str">
        <f t="shared" si="621"/>
        <v>{3,100,17461,43652}</v>
      </c>
      <c r="O562">
        <v>555</v>
      </c>
      <c r="P562">
        <v>3</v>
      </c>
      <c r="Q562">
        <v>7</v>
      </c>
      <c r="R562">
        <v>19</v>
      </c>
      <c r="S562" s="14">
        <v>0</v>
      </c>
      <c r="T562" s="14">
        <v>132338.40459190999</v>
      </c>
      <c r="U562" s="14">
        <v>1552129.95166911</v>
      </c>
      <c r="V562">
        <v>1</v>
      </c>
      <c r="W562">
        <v>2</v>
      </c>
      <c r="X562">
        <v>3</v>
      </c>
      <c r="Y562">
        <f t="shared" si="622"/>
        <v>1</v>
      </c>
      <c r="Z562">
        <f t="shared" si="623"/>
        <v>6</v>
      </c>
      <c r="AA562">
        <f t="shared" si="624"/>
        <v>7</v>
      </c>
      <c r="AB562" t="e" vm="1">
        <f t="array" aca="1" ref="AB562" ca="1">_xlfn.SWITCH(Y562,1,1,2,5,3,10,4,50,5,100,6,1000,10000)</f>
        <v>#NAME?</v>
      </c>
      <c r="AC562" t="e" vm="1">
        <f t="array" aca="1" ref="AC562" ca="1">_xlfn.SWITCH(Z562,1,1,2,5,3,10,4,50,5,100,6,1000,10000)</f>
        <v>#NAME?</v>
      </c>
      <c r="AD562" t="e" vm="1">
        <f t="array" aca="1" ref="AD562" ca="1">_xlfn.SWITCH(AA562,1,1,2,5,3,10,4,50,5,100,6,1000,10000)</f>
        <v>#NAME?</v>
      </c>
      <c r="AE562">
        <f t="shared" si="613"/>
        <v>0</v>
      </c>
      <c r="AF562" t="e" vm="2">
        <f t="shared" ca="1" si="614"/>
        <v>#NAME?</v>
      </c>
      <c r="AG562" t="e" vm="2">
        <f t="shared" ca="1" si="615"/>
        <v>#NAME?</v>
      </c>
      <c r="AH562" t="e">
        <f t="array" aca="1" ref="AH562" ca="1">[1]!LKnum(AE562:AG562)</f>
        <v>#NAME?</v>
      </c>
      <c r="AI562">
        <f t="array" ref="AI562">SUMPRODUCT(([2]符文经济!$BA$6:$BA$205)*(Q562=[2]符文经济!$AU$6:$AU$205)*([2]符文经济!$AT$6:$AT$205=R562))</f>
        <v>0</v>
      </c>
    </row>
    <row r="563" spans="4:35" x14ac:dyDescent="0.2">
      <c r="D563">
        <f t="shared" si="664"/>
        <v>744403.52582949202</v>
      </c>
      <c r="E563">
        <f t="shared" si="664"/>
        <v>165423.00573988739</v>
      </c>
      <c r="F563">
        <f t="shared" si="664"/>
        <v>4656389.8550073262</v>
      </c>
      <c r="G563">
        <f t="shared" si="617"/>
        <v>2791</v>
      </c>
      <c r="H563">
        <f t="shared" si="618"/>
        <v>620</v>
      </c>
      <c r="I563">
        <f t="shared" si="619"/>
        <v>17461</v>
      </c>
      <c r="J563" t="str">
        <f t="shared" si="612"/>
        <v>{1,100,2791,6977}</v>
      </c>
      <c r="K563" t="str">
        <f t="shared" si="620"/>
        <v>{2,100,620,1550}</v>
      </c>
      <c r="L563" t="str">
        <f t="shared" si="621"/>
        <v>{3,100,17461,43652}</v>
      </c>
      <c r="O563">
        <v>556</v>
      </c>
      <c r="P563">
        <v>4</v>
      </c>
      <c r="Q563">
        <v>7</v>
      </c>
      <c r="R563">
        <v>19</v>
      </c>
      <c r="S563" s="14">
        <v>0</v>
      </c>
      <c r="T563" s="14">
        <v>16542.300573988701</v>
      </c>
      <c r="U563" s="14">
        <v>2871440.41058785</v>
      </c>
      <c r="V563">
        <v>1</v>
      </c>
      <c r="W563">
        <v>2</v>
      </c>
      <c r="X563">
        <v>3</v>
      </c>
      <c r="Y563">
        <f t="shared" si="622"/>
        <v>1</v>
      </c>
      <c r="Z563">
        <f t="shared" si="623"/>
        <v>5</v>
      </c>
      <c r="AA563">
        <f t="shared" si="624"/>
        <v>7</v>
      </c>
      <c r="AB563" t="e" vm="1">
        <f t="array" aca="1" ref="AB563" ca="1">_xlfn.SWITCH(Y563,1,1,2,5,3,10,4,50,5,100,6,1000,10000)</f>
        <v>#NAME?</v>
      </c>
      <c r="AC563" t="e" vm="1">
        <f t="array" aca="1" ref="AC563" ca="1">_xlfn.SWITCH(Z563,1,1,2,5,3,10,4,50,5,100,6,1000,10000)</f>
        <v>#NAME?</v>
      </c>
      <c r="AD563" t="e" vm="1">
        <f t="array" aca="1" ref="AD563" ca="1">_xlfn.SWITCH(AA563,1,1,2,5,3,10,4,50,5,100,6,1000,10000)</f>
        <v>#NAME?</v>
      </c>
      <c r="AE563">
        <f t="shared" si="613"/>
        <v>0</v>
      </c>
      <c r="AF563" t="e" vm="2">
        <f t="shared" ca="1" si="614"/>
        <v>#NAME?</v>
      </c>
      <c r="AG563" t="e" vm="2">
        <f t="shared" ca="1" si="615"/>
        <v>#NAME?</v>
      </c>
      <c r="AH563" t="e">
        <f t="array" aca="1" ref="AH563" ca="1">[1]!LKnum(AE563:AG563)</f>
        <v>#NAME?</v>
      </c>
      <c r="AI563">
        <f t="array" ref="AI563">SUMPRODUCT(([2]符文经济!$BA$6:$BA$205)*(Q563=[2]符文经济!$AU$6:$AU$205)*([2]符文经济!$AT$6:$AT$205=R563))</f>
        <v>0</v>
      </c>
    </row>
    <row r="564" spans="4:35" x14ac:dyDescent="0.2">
      <c r="D564">
        <f t="shared" ref="D564" si="665">SUM(S564:S567)</f>
        <v>983388.88803479599</v>
      </c>
      <c r="E564">
        <f t="shared" ref="E564" si="666">SUM(T564:T567)</f>
        <v>218530.86400773257</v>
      </c>
      <c r="F564">
        <f t="shared" ref="F564" si="667">SUM(U564:U567)</f>
        <v>6151290.1039388739</v>
      </c>
      <c r="G564">
        <f t="shared" si="617"/>
        <v>3687</v>
      </c>
      <c r="H564">
        <f t="shared" si="618"/>
        <v>819</v>
      </c>
      <c r="I564">
        <f t="shared" si="619"/>
        <v>23067</v>
      </c>
      <c r="J564" t="str">
        <f t="shared" si="612"/>
        <v>{1,100,3687,9217}</v>
      </c>
      <c r="K564" t="str">
        <f t="shared" si="620"/>
        <v>{2,100,819,2047}</v>
      </c>
      <c r="L564" t="str">
        <f t="shared" si="621"/>
        <v>{3,100,23067,57667}</v>
      </c>
      <c r="O564">
        <v>557</v>
      </c>
      <c r="P564">
        <v>1</v>
      </c>
      <c r="Q564">
        <v>7</v>
      </c>
      <c r="R564">
        <v>20</v>
      </c>
      <c r="S564" s="14">
        <v>491694.444017398</v>
      </c>
      <c r="T564" s="14">
        <v>21853.0864007733</v>
      </c>
      <c r="U564" s="14">
        <v>0</v>
      </c>
      <c r="V564">
        <v>1</v>
      </c>
      <c r="W564">
        <v>2</v>
      </c>
      <c r="X564">
        <v>3</v>
      </c>
      <c r="Y564">
        <f t="shared" si="622"/>
        <v>6</v>
      </c>
      <c r="Z564">
        <f t="shared" si="623"/>
        <v>5</v>
      </c>
      <c r="AA564">
        <f t="shared" si="624"/>
        <v>1</v>
      </c>
      <c r="AB564" t="e" vm="1">
        <f t="array" aca="1" ref="AB564" ca="1">_xlfn.SWITCH(Y564,1,1,2,5,3,10,4,50,5,100,6,1000,10000)</f>
        <v>#NAME?</v>
      </c>
      <c r="AC564" t="e" vm="1">
        <f t="array" aca="1" ref="AC564" ca="1">_xlfn.SWITCH(Z564,1,1,2,5,3,10,4,50,5,100,6,1000,10000)</f>
        <v>#NAME?</v>
      </c>
      <c r="AD564" t="e" vm="1">
        <f t="array" aca="1" ref="AD564" ca="1">_xlfn.SWITCH(AA564,1,1,2,5,3,10,4,50,5,100,6,1000,10000)</f>
        <v>#NAME?</v>
      </c>
      <c r="AE564" t="e" vm="2">
        <f t="shared" ca="1" si="613"/>
        <v>#NAME?</v>
      </c>
      <c r="AF564" t="e" vm="2">
        <f t="shared" ca="1" si="614"/>
        <v>#NAME?</v>
      </c>
      <c r="AG564">
        <f t="shared" si="615"/>
        <v>0</v>
      </c>
      <c r="AH564" t="e">
        <f t="array" aca="1" ref="AH564" ca="1">[1]!LKnum(AE564:AG564)</f>
        <v>#NAME?</v>
      </c>
      <c r="AI564">
        <f t="array" ref="AI564">SUMPRODUCT(([2]符文经济!$BA$6:$BA$205)*(Q564=[2]符文经济!$AU$6:$AU$205)*([2]符文经济!$AT$6:$AT$205=R564))</f>
        <v>0</v>
      </c>
    </row>
    <row r="565" spans="4:35" x14ac:dyDescent="0.2">
      <c r="D565">
        <f t="shared" ref="D565:F567" si="668">D564</f>
        <v>983388.88803479599</v>
      </c>
      <c r="E565">
        <f t="shared" si="668"/>
        <v>218530.86400773257</v>
      </c>
      <c r="F565">
        <f t="shared" si="668"/>
        <v>6151290.1039388739</v>
      </c>
      <c r="G565">
        <f t="shared" si="617"/>
        <v>3687</v>
      </c>
      <c r="H565">
        <f t="shared" si="618"/>
        <v>819</v>
      </c>
      <c r="I565">
        <f t="shared" si="619"/>
        <v>23067</v>
      </c>
      <c r="J565" t="str">
        <f t="shared" si="612"/>
        <v>{1,100,3687,9217}</v>
      </c>
      <c r="K565" t="str">
        <f t="shared" si="620"/>
        <v>{2,100,819,2047}</v>
      </c>
      <c r="L565" t="str">
        <f t="shared" si="621"/>
        <v>{3,100,23067,57667}</v>
      </c>
      <c r="O565">
        <v>558</v>
      </c>
      <c r="P565">
        <v>2</v>
      </c>
      <c r="Q565">
        <v>7</v>
      </c>
      <c r="R565">
        <v>20</v>
      </c>
      <c r="S565" s="14">
        <v>491694.444017398</v>
      </c>
      <c r="T565" s="14">
        <v>0</v>
      </c>
      <c r="U565" s="14">
        <v>307564.505196944</v>
      </c>
      <c r="V565">
        <v>1</v>
      </c>
      <c r="W565">
        <v>2</v>
      </c>
      <c r="X565">
        <v>3</v>
      </c>
      <c r="Y565">
        <f t="shared" si="622"/>
        <v>6</v>
      </c>
      <c r="Z565">
        <f t="shared" si="623"/>
        <v>1</v>
      </c>
      <c r="AA565">
        <f t="shared" si="624"/>
        <v>6</v>
      </c>
      <c r="AB565" t="e" vm="1">
        <f t="array" aca="1" ref="AB565" ca="1">_xlfn.SWITCH(Y565,1,1,2,5,3,10,4,50,5,100,6,1000,10000)</f>
        <v>#NAME?</v>
      </c>
      <c r="AC565" t="e" vm="1">
        <f t="array" aca="1" ref="AC565" ca="1">_xlfn.SWITCH(Z565,1,1,2,5,3,10,4,50,5,100,6,1000,10000)</f>
        <v>#NAME?</v>
      </c>
      <c r="AD565" t="e" vm="1">
        <f t="array" aca="1" ref="AD565" ca="1">_xlfn.SWITCH(AA565,1,1,2,5,3,10,4,50,5,100,6,1000,10000)</f>
        <v>#NAME?</v>
      </c>
      <c r="AE565" t="e" vm="2">
        <f t="shared" ca="1" si="613"/>
        <v>#NAME?</v>
      </c>
      <c r="AF565">
        <f t="shared" si="614"/>
        <v>0</v>
      </c>
      <c r="AG565" t="e" vm="2">
        <f t="shared" ca="1" si="615"/>
        <v>#NAME?</v>
      </c>
      <c r="AH565" t="e">
        <f t="array" aca="1" ref="AH565" ca="1">[1]!LKnum(AE565:AG565)</f>
        <v>#NAME?</v>
      </c>
      <c r="AI565">
        <f t="array" ref="AI565">SUMPRODUCT(([2]符文经济!$BA$6:$BA$205)*(Q565=[2]符文经济!$AU$6:$AU$205)*([2]符文经济!$AT$6:$AT$205=R565))</f>
        <v>0</v>
      </c>
    </row>
    <row r="566" spans="4:35" x14ac:dyDescent="0.2">
      <c r="D566">
        <f t="shared" si="668"/>
        <v>983388.88803479599</v>
      </c>
      <c r="E566">
        <f t="shared" si="668"/>
        <v>218530.86400773257</v>
      </c>
      <c r="F566">
        <f t="shared" si="668"/>
        <v>6151290.1039388739</v>
      </c>
      <c r="G566">
        <f t="shared" si="617"/>
        <v>3687</v>
      </c>
      <c r="H566">
        <f t="shared" si="618"/>
        <v>819</v>
      </c>
      <c r="I566">
        <f t="shared" si="619"/>
        <v>23067</v>
      </c>
      <c r="J566" t="str">
        <f t="shared" si="612"/>
        <v>{1,100,3687,9217}</v>
      </c>
      <c r="K566" t="str">
        <f t="shared" si="620"/>
        <v>{2,100,819,2047}</v>
      </c>
      <c r="L566" t="str">
        <f t="shared" si="621"/>
        <v>{3,100,23067,57667}</v>
      </c>
      <c r="O566">
        <v>559</v>
      </c>
      <c r="P566">
        <v>3</v>
      </c>
      <c r="Q566">
        <v>7</v>
      </c>
      <c r="R566">
        <v>20</v>
      </c>
      <c r="S566" s="14">
        <v>0</v>
      </c>
      <c r="T566" s="14">
        <v>174824.69120618599</v>
      </c>
      <c r="U566" s="14">
        <v>2050430.0346462899</v>
      </c>
      <c r="V566">
        <v>1</v>
      </c>
      <c r="W566">
        <v>2</v>
      </c>
      <c r="X566">
        <v>3</v>
      </c>
      <c r="Y566">
        <f t="shared" si="622"/>
        <v>1</v>
      </c>
      <c r="Z566">
        <f t="shared" si="623"/>
        <v>6</v>
      </c>
      <c r="AA566">
        <f t="shared" si="624"/>
        <v>7</v>
      </c>
      <c r="AB566" t="e" vm="1">
        <f t="array" aca="1" ref="AB566" ca="1">_xlfn.SWITCH(Y566,1,1,2,5,3,10,4,50,5,100,6,1000,10000)</f>
        <v>#NAME?</v>
      </c>
      <c r="AC566" t="e" vm="1">
        <f t="array" aca="1" ref="AC566" ca="1">_xlfn.SWITCH(Z566,1,1,2,5,3,10,4,50,5,100,6,1000,10000)</f>
        <v>#NAME?</v>
      </c>
      <c r="AD566" t="e" vm="1">
        <f t="array" aca="1" ref="AD566" ca="1">_xlfn.SWITCH(AA566,1,1,2,5,3,10,4,50,5,100,6,1000,10000)</f>
        <v>#NAME?</v>
      </c>
      <c r="AE566">
        <f t="shared" si="613"/>
        <v>0</v>
      </c>
      <c r="AF566" t="e" vm="2">
        <f t="shared" ca="1" si="614"/>
        <v>#NAME?</v>
      </c>
      <c r="AG566" t="e" vm="2">
        <f t="shared" ca="1" si="615"/>
        <v>#NAME?</v>
      </c>
      <c r="AH566" t="e">
        <f t="array" aca="1" ref="AH566" ca="1">[1]!LKnum(AE566:AG566)</f>
        <v>#NAME?</v>
      </c>
      <c r="AI566">
        <f t="array" ref="AI566">SUMPRODUCT(([2]符文经济!$BA$6:$BA$205)*(Q566=[2]符文经济!$AU$6:$AU$205)*([2]符文经济!$AT$6:$AT$205=R566))</f>
        <v>0</v>
      </c>
    </row>
    <row r="567" spans="4:35" x14ac:dyDescent="0.2">
      <c r="D567">
        <f t="shared" si="668"/>
        <v>983388.88803479599</v>
      </c>
      <c r="E567">
        <f t="shared" si="668"/>
        <v>218530.86400773257</v>
      </c>
      <c r="F567">
        <f t="shared" si="668"/>
        <v>6151290.1039388739</v>
      </c>
      <c r="G567">
        <f t="shared" si="617"/>
        <v>3687</v>
      </c>
      <c r="H567">
        <f t="shared" si="618"/>
        <v>819</v>
      </c>
      <c r="I567">
        <f t="shared" si="619"/>
        <v>23067</v>
      </c>
      <c r="J567" t="str">
        <f t="shared" si="612"/>
        <v>{1,100,3687,9217}</v>
      </c>
      <c r="K567" t="str">
        <f t="shared" si="620"/>
        <v>{2,100,819,2047}</v>
      </c>
      <c r="L567" t="str">
        <f t="shared" si="621"/>
        <v>{3,100,23067,57667}</v>
      </c>
      <c r="O567">
        <v>560</v>
      </c>
      <c r="P567">
        <v>4</v>
      </c>
      <c r="Q567">
        <v>7</v>
      </c>
      <c r="R567">
        <v>20</v>
      </c>
      <c r="S567" s="14">
        <v>0</v>
      </c>
      <c r="T567" s="14">
        <v>21853.0864007733</v>
      </c>
      <c r="U567" s="14">
        <v>3793295.5640956401</v>
      </c>
      <c r="V567">
        <v>1</v>
      </c>
      <c r="W567">
        <v>2</v>
      </c>
      <c r="X567">
        <v>3</v>
      </c>
      <c r="Y567">
        <f t="shared" si="622"/>
        <v>1</v>
      </c>
      <c r="Z567">
        <f t="shared" si="623"/>
        <v>5</v>
      </c>
      <c r="AA567">
        <f t="shared" si="624"/>
        <v>7</v>
      </c>
      <c r="AB567" t="e" vm="1">
        <f t="array" aca="1" ref="AB567" ca="1">_xlfn.SWITCH(Y567,1,1,2,5,3,10,4,50,5,100,6,1000,10000)</f>
        <v>#NAME?</v>
      </c>
      <c r="AC567" t="e" vm="1">
        <f t="array" aca="1" ref="AC567" ca="1">_xlfn.SWITCH(Z567,1,1,2,5,3,10,4,50,5,100,6,1000,10000)</f>
        <v>#NAME?</v>
      </c>
      <c r="AD567" t="e" vm="1">
        <f t="array" aca="1" ref="AD567" ca="1">_xlfn.SWITCH(AA567,1,1,2,5,3,10,4,50,5,100,6,1000,10000)</f>
        <v>#NAME?</v>
      </c>
      <c r="AE567">
        <f t="shared" si="613"/>
        <v>0</v>
      </c>
      <c r="AF567" t="e" vm="2">
        <f t="shared" ca="1" si="614"/>
        <v>#NAME?</v>
      </c>
      <c r="AG567" t="e" vm="2">
        <f t="shared" ca="1" si="615"/>
        <v>#NAME?</v>
      </c>
      <c r="AH567" t="e">
        <f t="array" aca="1" ref="AH567" ca="1">[1]!LKnum(AE567:AG567)</f>
        <v>#NAME?</v>
      </c>
      <c r="AI567">
        <f t="array" ref="AI567">SUMPRODUCT(([2]符文经济!$BA$6:$BA$205)*(Q567=[2]符文经济!$AU$6:$AU$205)*([2]符文经济!$AT$6:$AT$205=R567))</f>
        <v>0</v>
      </c>
    </row>
    <row r="568" spans="4:35" x14ac:dyDescent="0.2">
      <c r="D568">
        <f t="shared" ref="D568" si="669">SUM(S568:S571)</f>
        <v>7027.3123247648</v>
      </c>
      <c r="E568">
        <f t="shared" ref="E568" si="670">SUM(T568:T571)</f>
        <v>1561.6249610588502</v>
      </c>
      <c r="F568">
        <f t="shared" ref="F568" si="671">SUM(U568:U571)</f>
        <v>43957.214980330209</v>
      </c>
      <c r="G568">
        <f t="shared" si="617"/>
        <v>26</v>
      </c>
      <c r="H568">
        <f t="shared" si="618"/>
        <v>5</v>
      </c>
      <c r="I568">
        <f t="shared" si="619"/>
        <v>164</v>
      </c>
      <c r="J568" t="str">
        <f t="shared" si="612"/>
        <v>{1,100,26,65}</v>
      </c>
      <c r="K568" t="str">
        <f t="shared" si="620"/>
        <v>{2,100,5,12}</v>
      </c>
      <c r="L568" t="str">
        <f t="shared" si="621"/>
        <v>{3,100,164,410}</v>
      </c>
      <c r="O568">
        <v>561</v>
      </c>
      <c r="P568">
        <v>1</v>
      </c>
      <c r="Q568">
        <v>8</v>
      </c>
      <c r="R568">
        <v>1</v>
      </c>
      <c r="S568" s="14">
        <v>3513.6561623824</v>
      </c>
      <c r="T568" s="14">
        <v>156.162496105885</v>
      </c>
      <c r="U568" s="14">
        <v>0</v>
      </c>
      <c r="V568">
        <v>1</v>
      </c>
      <c r="W568">
        <v>2</v>
      </c>
      <c r="X568">
        <v>3</v>
      </c>
      <c r="Y568">
        <f t="shared" si="622"/>
        <v>4</v>
      </c>
      <c r="Z568">
        <f t="shared" si="623"/>
        <v>3</v>
      </c>
      <c r="AA568">
        <f t="shared" si="624"/>
        <v>1</v>
      </c>
      <c r="AB568" t="e" vm="1">
        <f t="array" aca="1" ref="AB568" ca="1">_xlfn.SWITCH(Y568,1,1,2,5,3,10,4,50,5,100,6,1000,10000)</f>
        <v>#NAME?</v>
      </c>
      <c r="AC568" t="e" vm="1">
        <f t="array" aca="1" ref="AC568" ca="1">_xlfn.SWITCH(Z568,1,1,2,5,3,10,4,50,5,100,6,1000,10000)</f>
        <v>#NAME?</v>
      </c>
      <c r="AD568" t="e" vm="1">
        <f t="array" aca="1" ref="AD568" ca="1">_xlfn.SWITCH(AA568,1,1,2,5,3,10,4,50,5,100,6,1000,10000)</f>
        <v>#NAME?</v>
      </c>
      <c r="AE568" t="e" vm="2">
        <f t="shared" ca="1" si="613"/>
        <v>#NAME?</v>
      </c>
      <c r="AF568" t="e" vm="2">
        <f t="shared" ca="1" si="614"/>
        <v>#NAME?</v>
      </c>
      <c r="AG568">
        <f t="shared" si="615"/>
        <v>0</v>
      </c>
      <c r="AH568" t="e">
        <f t="array" aca="1" ref="AH568" ca="1">[1]!LKnum(AE568:AG568)</f>
        <v>#NAME?</v>
      </c>
      <c r="AI568">
        <f t="array" ref="AI568">SUMPRODUCT(([2]符文经济!$BA$6:$BA$205)*(Q568=[2]符文经济!$AU$6:$AU$205)*([2]符文经济!$AT$6:$AT$205=R568))</f>
        <v>0</v>
      </c>
    </row>
    <row r="569" spans="4:35" x14ac:dyDescent="0.2">
      <c r="D569">
        <f t="shared" ref="D569:F571" si="672">D568</f>
        <v>7027.3123247648</v>
      </c>
      <c r="E569">
        <f t="shared" si="672"/>
        <v>1561.6249610588502</v>
      </c>
      <c r="F569">
        <f t="shared" si="672"/>
        <v>43957.214980330209</v>
      </c>
      <c r="G569">
        <f t="shared" si="617"/>
        <v>26</v>
      </c>
      <c r="H569">
        <f t="shared" si="618"/>
        <v>5</v>
      </c>
      <c r="I569">
        <f t="shared" si="619"/>
        <v>164</v>
      </c>
      <c r="J569" t="str">
        <f t="shared" si="612"/>
        <v>{1,100,26,65}</v>
      </c>
      <c r="K569" t="str">
        <f t="shared" si="620"/>
        <v>{2,100,5,12}</v>
      </c>
      <c r="L569" t="str">
        <f t="shared" si="621"/>
        <v>{3,100,164,410}</v>
      </c>
      <c r="O569">
        <v>562</v>
      </c>
      <c r="P569">
        <v>2</v>
      </c>
      <c r="Q569">
        <v>8</v>
      </c>
      <c r="R569">
        <v>1</v>
      </c>
      <c r="S569" s="14">
        <v>3513.6561623824</v>
      </c>
      <c r="T569" s="14">
        <v>0</v>
      </c>
      <c r="U569" s="14">
        <v>2197.86074901651</v>
      </c>
      <c r="V569">
        <v>1</v>
      </c>
      <c r="W569">
        <v>2</v>
      </c>
      <c r="X569">
        <v>3</v>
      </c>
      <c r="Y569">
        <f t="shared" si="622"/>
        <v>4</v>
      </c>
      <c r="Z569">
        <f t="shared" si="623"/>
        <v>1</v>
      </c>
      <c r="AA569">
        <f t="shared" si="624"/>
        <v>4</v>
      </c>
      <c r="AB569" t="e" vm="1">
        <f t="array" aca="1" ref="AB569" ca="1">_xlfn.SWITCH(Y569,1,1,2,5,3,10,4,50,5,100,6,1000,10000)</f>
        <v>#NAME?</v>
      </c>
      <c r="AC569" t="e" vm="1">
        <f t="array" aca="1" ref="AC569" ca="1">_xlfn.SWITCH(Z569,1,1,2,5,3,10,4,50,5,100,6,1000,10000)</f>
        <v>#NAME?</v>
      </c>
      <c r="AD569" t="e" vm="1">
        <f t="array" aca="1" ref="AD569" ca="1">_xlfn.SWITCH(AA569,1,1,2,5,3,10,4,50,5,100,6,1000,10000)</f>
        <v>#NAME?</v>
      </c>
      <c r="AE569" t="e" vm="2">
        <f t="shared" ca="1" si="613"/>
        <v>#NAME?</v>
      </c>
      <c r="AF569">
        <f t="shared" si="614"/>
        <v>0</v>
      </c>
      <c r="AG569" t="e" vm="2">
        <f t="shared" ca="1" si="615"/>
        <v>#NAME?</v>
      </c>
      <c r="AH569" t="e">
        <f t="array" aca="1" ref="AH569" ca="1">[1]!LKnum(AE569:AG569)</f>
        <v>#NAME?</v>
      </c>
      <c r="AI569">
        <f t="array" ref="AI569">SUMPRODUCT(([2]符文经济!$BA$6:$BA$205)*(Q569=[2]符文经济!$AU$6:$AU$205)*([2]符文经济!$AT$6:$AT$205=R569))</f>
        <v>0</v>
      </c>
    </row>
    <row r="570" spans="4:35" x14ac:dyDescent="0.2">
      <c r="D570">
        <f t="shared" si="672"/>
        <v>7027.3123247648</v>
      </c>
      <c r="E570">
        <f t="shared" si="672"/>
        <v>1561.6249610588502</v>
      </c>
      <c r="F570">
        <f t="shared" si="672"/>
        <v>43957.214980330209</v>
      </c>
      <c r="G570">
        <f t="shared" si="617"/>
        <v>26</v>
      </c>
      <c r="H570">
        <f t="shared" si="618"/>
        <v>5</v>
      </c>
      <c r="I570">
        <f t="shared" si="619"/>
        <v>164</v>
      </c>
      <c r="J570" t="str">
        <f t="shared" si="612"/>
        <v>{1,100,26,65}</v>
      </c>
      <c r="K570" t="str">
        <f t="shared" si="620"/>
        <v>{2,100,5,12}</v>
      </c>
      <c r="L570" t="str">
        <f t="shared" si="621"/>
        <v>{3,100,164,410}</v>
      </c>
      <c r="O570">
        <v>563</v>
      </c>
      <c r="P570">
        <v>3</v>
      </c>
      <c r="Q570">
        <v>8</v>
      </c>
      <c r="R570">
        <v>1</v>
      </c>
      <c r="S570" s="14">
        <v>0</v>
      </c>
      <c r="T570" s="14">
        <v>1249.29996884708</v>
      </c>
      <c r="U570" s="14">
        <v>14652.404993443401</v>
      </c>
      <c r="V570">
        <v>1</v>
      </c>
      <c r="W570">
        <v>2</v>
      </c>
      <c r="X570">
        <v>3</v>
      </c>
      <c r="Y570">
        <f t="shared" si="622"/>
        <v>1</v>
      </c>
      <c r="Z570">
        <f t="shared" si="623"/>
        <v>4</v>
      </c>
      <c r="AA570">
        <f t="shared" si="624"/>
        <v>5</v>
      </c>
      <c r="AB570" t="e" vm="1">
        <f t="array" aca="1" ref="AB570" ca="1">_xlfn.SWITCH(Y570,1,1,2,5,3,10,4,50,5,100,6,1000,10000)</f>
        <v>#NAME?</v>
      </c>
      <c r="AC570" t="e" vm="1">
        <f t="array" aca="1" ref="AC570" ca="1">_xlfn.SWITCH(Z570,1,1,2,5,3,10,4,50,5,100,6,1000,10000)</f>
        <v>#NAME?</v>
      </c>
      <c r="AD570" t="e" vm="1">
        <f t="array" aca="1" ref="AD570" ca="1">_xlfn.SWITCH(AA570,1,1,2,5,3,10,4,50,5,100,6,1000,10000)</f>
        <v>#NAME?</v>
      </c>
      <c r="AE570">
        <f t="shared" si="613"/>
        <v>0</v>
      </c>
      <c r="AF570" t="e" vm="2">
        <f t="shared" ca="1" si="614"/>
        <v>#NAME?</v>
      </c>
      <c r="AG570" t="e" vm="2">
        <f t="shared" ca="1" si="615"/>
        <v>#NAME?</v>
      </c>
      <c r="AH570" t="e">
        <f t="array" aca="1" ref="AH570" ca="1">[1]!LKnum(AE570:AG570)</f>
        <v>#NAME?</v>
      </c>
      <c r="AI570">
        <f t="array" ref="AI570">SUMPRODUCT(([2]符文经济!$BA$6:$BA$205)*(Q570=[2]符文经济!$AU$6:$AU$205)*([2]符文经济!$AT$6:$AT$205=R570))</f>
        <v>0</v>
      </c>
    </row>
    <row r="571" spans="4:35" x14ac:dyDescent="0.2">
      <c r="D571">
        <f t="shared" si="672"/>
        <v>7027.3123247648</v>
      </c>
      <c r="E571">
        <f t="shared" si="672"/>
        <v>1561.6249610588502</v>
      </c>
      <c r="F571">
        <f t="shared" si="672"/>
        <v>43957.214980330209</v>
      </c>
      <c r="G571">
        <f t="shared" si="617"/>
        <v>26</v>
      </c>
      <c r="H571">
        <f t="shared" si="618"/>
        <v>5</v>
      </c>
      <c r="I571">
        <f t="shared" si="619"/>
        <v>164</v>
      </c>
      <c r="J571" t="str">
        <f t="shared" si="612"/>
        <v>{1,100,26,65}</v>
      </c>
      <c r="K571" t="str">
        <f t="shared" si="620"/>
        <v>{2,100,5,12}</v>
      </c>
      <c r="L571" t="str">
        <f t="shared" si="621"/>
        <v>{3,100,164,410}</v>
      </c>
      <c r="O571">
        <v>564</v>
      </c>
      <c r="P571">
        <v>4</v>
      </c>
      <c r="Q571">
        <v>8</v>
      </c>
      <c r="R571">
        <v>1</v>
      </c>
      <c r="S571" s="14">
        <v>0</v>
      </c>
      <c r="T571" s="14">
        <v>156.162496105885</v>
      </c>
      <c r="U571" s="14">
        <v>27106.9492378703</v>
      </c>
      <c r="V571">
        <v>1</v>
      </c>
      <c r="W571">
        <v>2</v>
      </c>
      <c r="X571">
        <v>3</v>
      </c>
      <c r="Y571">
        <f t="shared" si="622"/>
        <v>1</v>
      </c>
      <c r="Z571">
        <f t="shared" si="623"/>
        <v>3</v>
      </c>
      <c r="AA571">
        <f t="shared" si="624"/>
        <v>5</v>
      </c>
      <c r="AB571" t="e" vm="1">
        <f t="array" aca="1" ref="AB571" ca="1">_xlfn.SWITCH(Y571,1,1,2,5,3,10,4,50,5,100,6,1000,10000)</f>
        <v>#NAME?</v>
      </c>
      <c r="AC571" t="e" vm="1">
        <f t="array" aca="1" ref="AC571" ca="1">_xlfn.SWITCH(Z571,1,1,2,5,3,10,4,50,5,100,6,1000,10000)</f>
        <v>#NAME?</v>
      </c>
      <c r="AD571" t="e" vm="1">
        <f t="array" aca="1" ref="AD571" ca="1">_xlfn.SWITCH(AA571,1,1,2,5,3,10,4,50,5,100,6,1000,10000)</f>
        <v>#NAME?</v>
      </c>
      <c r="AE571">
        <f t="shared" si="613"/>
        <v>0</v>
      </c>
      <c r="AF571" t="e" vm="2">
        <f t="shared" ca="1" si="614"/>
        <v>#NAME?</v>
      </c>
      <c r="AG571" t="e" vm="2">
        <f t="shared" ca="1" si="615"/>
        <v>#NAME?</v>
      </c>
      <c r="AH571" t="e">
        <f t="array" aca="1" ref="AH571" ca="1">[1]!LKnum(AE571:AG571)</f>
        <v>#NAME?</v>
      </c>
      <c r="AI571">
        <f t="array" ref="AI571">SUMPRODUCT(([2]符文经济!$BA$6:$BA$205)*(Q571=[2]符文经济!$AU$6:$AU$205)*([2]符文经济!$AT$6:$AT$205=R571))</f>
        <v>0</v>
      </c>
    </row>
    <row r="572" spans="4:35" x14ac:dyDescent="0.2">
      <c r="D572">
        <f t="shared" ref="D572" si="673">SUM(S572:S575)</f>
        <v>9332.0271326378406</v>
      </c>
      <c r="E572">
        <f t="shared" ref="E572" si="674">SUM(T572:T575)</f>
        <v>2073.7838072528521</v>
      </c>
      <c r="F572">
        <f t="shared" ref="F572" si="675">SUM(U572:U575)</f>
        <v>58373.65751142495</v>
      </c>
      <c r="G572">
        <f t="shared" si="617"/>
        <v>34</v>
      </c>
      <c r="H572">
        <f t="shared" si="618"/>
        <v>7</v>
      </c>
      <c r="I572">
        <f t="shared" si="619"/>
        <v>218</v>
      </c>
      <c r="J572" t="str">
        <f t="shared" si="612"/>
        <v>{1,100,34,85}</v>
      </c>
      <c r="K572" t="str">
        <f t="shared" si="620"/>
        <v>{2,100,7,17}</v>
      </c>
      <c r="L572" t="str">
        <f t="shared" si="621"/>
        <v>{3,100,218,545}</v>
      </c>
      <c r="O572">
        <v>565</v>
      </c>
      <c r="P572">
        <v>1</v>
      </c>
      <c r="Q572">
        <v>8</v>
      </c>
      <c r="R572">
        <v>2</v>
      </c>
      <c r="S572" s="14">
        <v>4666.0135663189203</v>
      </c>
      <c r="T572" s="14">
        <v>207.37838072528601</v>
      </c>
      <c r="U572" s="14">
        <v>0</v>
      </c>
      <c r="V572">
        <v>1</v>
      </c>
      <c r="W572">
        <v>2</v>
      </c>
      <c r="X572">
        <v>3</v>
      </c>
      <c r="Y572">
        <f t="shared" si="622"/>
        <v>4</v>
      </c>
      <c r="Z572">
        <f t="shared" si="623"/>
        <v>3</v>
      </c>
      <c r="AA572">
        <f t="shared" si="624"/>
        <v>1</v>
      </c>
      <c r="AB572" t="e" vm="1">
        <f t="array" aca="1" ref="AB572" ca="1">_xlfn.SWITCH(Y572,1,1,2,5,3,10,4,50,5,100,6,1000,10000)</f>
        <v>#NAME?</v>
      </c>
      <c r="AC572" t="e" vm="1">
        <f t="array" aca="1" ref="AC572" ca="1">_xlfn.SWITCH(Z572,1,1,2,5,3,10,4,50,5,100,6,1000,10000)</f>
        <v>#NAME?</v>
      </c>
      <c r="AD572" t="e" vm="1">
        <f t="array" aca="1" ref="AD572" ca="1">_xlfn.SWITCH(AA572,1,1,2,5,3,10,4,50,5,100,6,1000,10000)</f>
        <v>#NAME?</v>
      </c>
      <c r="AE572" t="e" vm="2">
        <f t="shared" ca="1" si="613"/>
        <v>#NAME?</v>
      </c>
      <c r="AF572" t="e" vm="2">
        <f t="shared" ca="1" si="614"/>
        <v>#NAME?</v>
      </c>
      <c r="AG572">
        <f t="shared" si="615"/>
        <v>0</v>
      </c>
      <c r="AH572" t="e">
        <f t="array" aca="1" ref="AH572" ca="1">[1]!LKnum(AE572:AG572)</f>
        <v>#NAME?</v>
      </c>
      <c r="AI572">
        <f t="array" ref="AI572">SUMPRODUCT(([2]符文经济!$BA$6:$BA$205)*(Q572=[2]符文经济!$AU$6:$AU$205)*([2]符文经济!$AT$6:$AT$205=R572))</f>
        <v>0</v>
      </c>
    </row>
    <row r="573" spans="4:35" x14ac:dyDescent="0.2">
      <c r="D573">
        <f t="shared" ref="D573:F575" si="676">D572</f>
        <v>9332.0271326378406</v>
      </c>
      <c r="E573">
        <f t="shared" si="676"/>
        <v>2073.7838072528521</v>
      </c>
      <c r="F573">
        <f t="shared" si="676"/>
        <v>58373.65751142495</v>
      </c>
      <c r="G573">
        <f t="shared" si="617"/>
        <v>34</v>
      </c>
      <c r="H573">
        <f t="shared" si="618"/>
        <v>7</v>
      </c>
      <c r="I573">
        <f t="shared" si="619"/>
        <v>218</v>
      </c>
      <c r="J573" t="str">
        <f t="shared" si="612"/>
        <v>{1,100,34,85}</v>
      </c>
      <c r="K573" t="str">
        <f t="shared" si="620"/>
        <v>{2,100,7,17}</v>
      </c>
      <c r="L573" t="str">
        <f t="shared" si="621"/>
        <v>{3,100,218,545}</v>
      </c>
      <c r="O573">
        <v>566</v>
      </c>
      <c r="P573">
        <v>2</v>
      </c>
      <c r="Q573">
        <v>8</v>
      </c>
      <c r="R573">
        <v>2</v>
      </c>
      <c r="S573" s="14">
        <v>4666.0135663189203</v>
      </c>
      <c r="T573" s="14">
        <v>0</v>
      </c>
      <c r="U573" s="14">
        <v>2918.68287557125</v>
      </c>
      <c r="V573">
        <v>1</v>
      </c>
      <c r="W573">
        <v>2</v>
      </c>
      <c r="X573">
        <v>3</v>
      </c>
      <c r="Y573">
        <f t="shared" si="622"/>
        <v>4</v>
      </c>
      <c r="Z573">
        <f t="shared" si="623"/>
        <v>1</v>
      </c>
      <c r="AA573">
        <f t="shared" si="624"/>
        <v>4</v>
      </c>
      <c r="AB573" t="e" vm="1">
        <f t="array" aca="1" ref="AB573" ca="1">_xlfn.SWITCH(Y573,1,1,2,5,3,10,4,50,5,100,6,1000,10000)</f>
        <v>#NAME?</v>
      </c>
      <c r="AC573" t="e" vm="1">
        <f t="array" aca="1" ref="AC573" ca="1">_xlfn.SWITCH(Z573,1,1,2,5,3,10,4,50,5,100,6,1000,10000)</f>
        <v>#NAME?</v>
      </c>
      <c r="AD573" t="e" vm="1">
        <f t="array" aca="1" ref="AD573" ca="1">_xlfn.SWITCH(AA573,1,1,2,5,3,10,4,50,5,100,6,1000,10000)</f>
        <v>#NAME?</v>
      </c>
      <c r="AE573" t="e" vm="2">
        <f t="shared" ca="1" si="613"/>
        <v>#NAME?</v>
      </c>
      <c r="AF573">
        <f t="shared" si="614"/>
        <v>0</v>
      </c>
      <c r="AG573" t="e" vm="2">
        <f t="shared" ca="1" si="615"/>
        <v>#NAME?</v>
      </c>
      <c r="AH573" t="e">
        <f t="array" aca="1" ref="AH573" ca="1">[1]!LKnum(AE573:AG573)</f>
        <v>#NAME?</v>
      </c>
      <c r="AI573">
        <f t="array" ref="AI573">SUMPRODUCT(([2]符文经济!$BA$6:$BA$205)*(Q573=[2]符文经济!$AU$6:$AU$205)*([2]符文经济!$AT$6:$AT$205=R573))</f>
        <v>0</v>
      </c>
    </row>
    <row r="574" spans="4:35" x14ac:dyDescent="0.2">
      <c r="D574">
        <f t="shared" si="676"/>
        <v>9332.0271326378406</v>
      </c>
      <c r="E574">
        <f t="shared" si="676"/>
        <v>2073.7838072528521</v>
      </c>
      <c r="F574">
        <f t="shared" si="676"/>
        <v>58373.65751142495</v>
      </c>
      <c r="G574">
        <f t="shared" si="617"/>
        <v>34</v>
      </c>
      <c r="H574">
        <f t="shared" si="618"/>
        <v>7</v>
      </c>
      <c r="I574">
        <f t="shared" si="619"/>
        <v>218</v>
      </c>
      <c r="J574" t="str">
        <f t="shared" si="612"/>
        <v>{1,100,34,85}</v>
      </c>
      <c r="K574" t="str">
        <f t="shared" si="620"/>
        <v>{2,100,7,17}</v>
      </c>
      <c r="L574" t="str">
        <f t="shared" si="621"/>
        <v>{3,100,218,545}</v>
      </c>
      <c r="O574">
        <v>567</v>
      </c>
      <c r="P574">
        <v>3</v>
      </c>
      <c r="Q574">
        <v>8</v>
      </c>
      <c r="R574">
        <v>2</v>
      </c>
      <c r="S574" s="14">
        <v>0</v>
      </c>
      <c r="T574" s="14">
        <v>1659.0270458022801</v>
      </c>
      <c r="U574" s="14">
        <v>19457.885837141599</v>
      </c>
      <c r="V574">
        <v>1</v>
      </c>
      <c r="W574">
        <v>2</v>
      </c>
      <c r="X574">
        <v>3</v>
      </c>
      <c r="Y574">
        <f t="shared" si="622"/>
        <v>1</v>
      </c>
      <c r="Z574">
        <f t="shared" si="623"/>
        <v>4</v>
      </c>
      <c r="AA574">
        <f t="shared" si="624"/>
        <v>5</v>
      </c>
      <c r="AB574" t="e" vm="1">
        <f t="array" aca="1" ref="AB574" ca="1">_xlfn.SWITCH(Y574,1,1,2,5,3,10,4,50,5,100,6,1000,10000)</f>
        <v>#NAME?</v>
      </c>
      <c r="AC574" t="e" vm="1">
        <f t="array" aca="1" ref="AC574" ca="1">_xlfn.SWITCH(Z574,1,1,2,5,3,10,4,50,5,100,6,1000,10000)</f>
        <v>#NAME?</v>
      </c>
      <c r="AD574" t="e" vm="1">
        <f t="array" aca="1" ref="AD574" ca="1">_xlfn.SWITCH(AA574,1,1,2,5,3,10,4,50,5,100,6,1000,10000)</f>
        <v>#NAME?</v>
      </c>
      <c r="AE574">
        <f t="shared" si="613"/>
        <v>0</v>
      </c>
      <c r="AF574" t="e" vm="2">
        <f t="shared" ca="1" si="614"/>
        <v>#NAME?</v>
      </c>
      <c r="AG574" t="e" vm="2">
        <f t="shared" ca="1" si="615"/>
        <v>#NAME?</v>
      </c>
      <c r="AH574" t="e">
        <f t="array" aca="1" ref="AH574" ca="1">[1]!LKnum(AE574:AG574)</f>
        <v>#NAME?</v>
      </c>
      <c r="AI574">
        <f t="array" ref="AI574">SUMPRODUCT(([2]符文经济!$BA$6:$BA$205)*(Q574=[2]符文经济!$AU$6:$AU$205)*([2]符文经济!$AT$6:$AT$205=R574))</f>
        <v>0</v>
      </c>
    </row>
    <row r="575" spans="4:35" x14ac:dyDescent="0.2">
      <c r="D575">
        <f t="shared" si="676"/>
        <v>9332.0271326378406</v>
      </c>
      <c r="E575">
        <f t="shared" si="676"/>
        <v>2073.7838072528521</v>
      </c>
      <c r="F575">
        <f t="shared" si="676"/>
        <v>58373.65751142495</v>
      </c>
      <c r="G575">
        <f t="shared" si="617"/>
        <v>34</v>
      </c>
      <c r="H575">
        <f t="shared" si="618"/>
        <v>7</v>
      </c>
      <c r="I575">
        <f t="shared" si="619"/>
        <v>218</v>
      </c>
      <c r="J575" t="str">
        <f t="shared" si="612"/>
        <v>{1,100,34,85}</v>
      </c>
      <c r="K575" t="str">
        <f t="shared" si="620"/>
        <v>{2,100,7,17}</v>
      </c>
      <c r="L575" t="str">
        <f t="shared" si="621"/>
        <v>{3,100,218,545}</v>
      </c>
      <c r="O575">
        <v>568</v>
      </c>
      <c r="P575">
        <v>4</v>
      </c>
      <c r="Q575">
        <v>8</v>
      </c>
      <c r="R575">
        <v>2</v>
      </c>
      <c r="S575" s="14">
        <v>0</v>
      </c>
      <c r="T575" s="14">
        <v>207.37838072528601</v>
      </c>
      <c r="U575" s="14">
        <v>35997.088798712102</v>
      </c>
      <c r="V575">
        <v>1</v>
      </c>
      <c r="W575">
        <v>2</v>
      </c>
      <c r="X575">
        <v>3</v>
      </c>
      <c r="Y575">
        <f t="shared" si="622"/>
        <v>1</v>
      </c>
      <c r="Z575">
        <f t="shared" si="623"/>
        <v>3</v>
      </c>
      <c r="AA575">
        <f t="shared" si="624"/>
        <v>5</v>
      </c>
      <c r="AB575" t="e" vm="1">
        <f t="array" aca="1" ref="AB575" ca="1">_xlfn.SWITCH(Y575,1,1,2,5,3,10,4,50,5,100,6,1000,10000)</f>
        <v>#NAME?</v>
      </c>
      <c r="AC575" t="e" vm="1">
        <f t="array" aca="1" ref="AC575" ca="1">_xlfn.SWITCH(Z575,1,1,2,5,3,10,4,50,5,100,6,1000,10000)</f>
        <v>#NAME?</v>
      </c>
      <c r="AD575" t="e" vm="1">
        <f t="array" aca="1" ref="AD575" ca="1">_xlfn.SWITCH(AA575,1,1,2,5,3,10,4,50,5,100,6,1000,10000)</f>
        <v>#NAME?</v>
      </c>
      <c r="AE575">
        <f t="shared" si="613"/>
        <v>0</v>
      </c>
      <c r="AF575" t="e" vm="2">
        <f t="shared" ca="1" si="614"/>
        <v>#NAME?</v>
      </c>
      <c r="AG575" t="e" vm="2">
        <f t="shared" ca="1" si="615"/>
        <v>#NAME?</v>
      </c>
      <c r="AH575" t="e">
        <f t="array" aca="1" ref="AH575" ca="1">[1]!LKnum(AE575:AG575)</f>
        <v>#NAME?</v>
      </c>
      <c r="AI575">
        <f t="array" ref="AI575">SUMPRODUCT(([2]符文经济!$BA$6:$BA$205)*(Q575=[2]符文经济!$AU$6:$AU$205)*([2]符文经济!$AT$6:$AT$205=R575))</f>
        <v>0</v>
      </c>
    </row>
    <row r="576" spans="4:35" x14ac:dyDescent="0.2">
      <c r="D576">
        <f t="shared" ref="D576" si="677">SUM(S576:S579)</f>
        <v>12387.11271600588</v>
      </c>
      <c r="E576">
        <f t="shared" ref="E576" si="678">SUM(T576:T579)</f>
        <v>2752.6917146679743</v>
      </c>
      <c r="F576">
        <f t="shared" ref="F576" si="679">SUM(U576:U579)</f>
        <v>77483.816212946738</v>
      </c>
      <c r="G576">
        <f t="shared" si="617"/>
        <v>46</v>
      </c>
      <c r="H576">
        <f t="shared" si="618"/>
        <v>10</v>
      </c>
      <c r="I576">
        <f t="shared" si="619"/>
        <v>290</v>
      </c>
      <c r="J576" t="str">
        <f t="shared" si="612"/>
        <v>{1,100,46,115}</v>
      </c>
      <c r="K576" t="str">
        <f t="shared" si="620"/>
        <v>{2,100,10,25}</v>
      </c>
      <c r="L576" t="str">
        <f t="shared" si="621"/>
        <v>{3,100,290,725}</v>
      </c>
      <c r="O576">
        <v>569</v>
      </c>
      <c r="P576">
        <v>1</v>
      </c>
      <c r="Q576">
        <v>8</v>
      </c>
      <c r="R576">
        <v>3</v>
      </c>
      <c r="S576" s="14">
        <v>6193.5563580029402</v>
      </c>
      <c r="T576" s="14">
        <v>275.26917146679699</v>
      </c>
      <c r="U576" s="14">
        <v>0</v>
      </c>
      <c r="V576">
        <v>1</v>
      </c>
      <c r="W576">
        <v>2</v>
      </c>
      <c r="X576">
        <v>3</v>
      </c>
      <c r="Y576">
        <f t="shared" si="622"/>
        <v>4</v>
      </c>
      <c r="Z576">
        <f t="shared" si="623"/>
        <v>3</v>
      </c>
      <c r="AA576">
        <f t="shared" si="624"/>
        <v>1</v>
      </c>
      <c r="AB576" t="e" vm="1">
        <f t="array" aca="1" ref="AB576" ca="1">_xlfn.SWITCH(Y576,1,1,2,5,3,10,4,50,5,100,6,1000,10000)</f>
        <v>#NAME?</v>
      </c>
      <c r="AC576" t="e" vm="1">
        <f t="array" aca="1" ref="AC576" ca="1">_xlfn.SWITCH(Z576,1,1,2,5,3,10,4,50,5,100,6,1000,10000)</f>
        <v>#NAME?</v>
      </c>
      <c r="AD576" t="e" vm="1">
        <f t="array" aca="1" ref="AD576" ca="1">_xlfn.SWITCH(AA576,1,1,2,5,3,10,4,50,5,100,6,1000,10000)</f>
        <v>#NAME?</v>
      </c>
      <c r="AE576" t="e" vm="2">
        <f t="shared" ca="1" si="613"/>
        <v>#NAME?</v>
      </c>
      <c r="AF576" t="e" vm="2">
        <f t="shared" ca="1" si="614"/>
        <v>#NAME?</v>
      </c>
      <c r="AG576">
        <f t="shared" si="615"/>
        <v>0</v>
      </c>
      <c r="AH576" t="e">
        <f t="array" aca="1" ref="AH576" ca="1">[1]!LKnum(AE576:AG576)</f>
        <v>#NAME?</v>
      </c>
      <c r="AI576">
        <f t="array" ref="AI576">SUMPRODUCT(([2]符文经济!$BA$6:$BA$205)*(Q576=[2]符文经济!$AU$6:$AU$205)*([2]符文经济!$AT$6:$AT$205=R576))</f>
        <v>0</v>
      </c>
    </row>
    <row r="577" spans="4:35" x14ac:dyDescent="0.2">
      <c r="D577">
        <f t="shared" ref="D577:F579" si="680">D576</f>
        <v>12387.11271600588</v>
      </c>
      <c r="E577">
        <f t="shared" si="680"/>
        <v>2752.6917146679743</v>
      </c>
      <c r="F577">
        <f t="shared" si="680"/>
        <v>77483.816212946738</v>
      </c>
      <c r="G577">
        <f t="shared" si="617"/>
        <v>46</v>
      </c>
      <c r="H577">
        <f t="shared" si="618"/>
        <v>10</v>
      </c>
      <c r="I577">
        <f t="shared" si="619"/>
        <v>290</v>
      </c>
      <c r="J577" t="str">
        <f t="shared" si="612"/>
        <v>{1,100,46,115}</v>
      </c>
      <c r="K577" t="str">
        <f t="shared" si="620"/>
        <v>{2,100,10,25}</v>
      </c>
      <c r="L577" t="str">
        <f t="shared" si="621"/>
        <v>{3,100,290,725}</v>
      </c>
      <c r="O577">
        <v>570</v>
      </c>
      <c r="P577">
        <v>2</v>
      </c>
      <c r="Q577">
        <v>8</v>
      </c>
      <c r="R577">
        <v>3</v>
      </c>
      <c r="S577" s="14">
        <v>6193.5563580029402</v>
      </c>
      <c r="T577" s="14">
        <v>0</v>
      </c>
      <c r="U577" s="14">
        <v>3874.1908106473402</v>
      </c>
      <c r="V577">
        <v>1</v>
      </c>
      <c r="W577">
        <v>2</v>
      </c>
      <c r="X577">
        <v>3</v>
      </c>
      <c r="Y577">
        <f t="shared" si="622"/>
        <v>4</v>
      </c>
      <c r="Z577">
        <f t="shared" si="623"/>
        <v>1</v>
      </c>
      <c r="AA577">
        <f t="shared" si="624"/>
        <v>4</v>
      </c>
      <c r="AB577" t="e" vm="1">
        <f t="array" aca="1" ref="AB577" ca="1">_xlfn.SWITCH(Y577,1,1,2,5,3,10,4,50,5,100,6,1000,10000)</f>
        <v>#NAME?</v>
      </c>
      <c r="AC577" t="e" vm="1">
        <f t="array" aca="1" ref="AC577" ca="1">_xlfn.SWITCH(Z577,1,1,2,5,3,10,4,50,5,100,6,1000,10000)</f>
        <v>#NAME?</v>
      </c>
      <c r="AD577" t="e" vm="1">
        <f t="array" aca="1" ref="AD577" ca="1">_xlfn.SWITCH(AA577,1,1,2,5,3,10,4,50,5,100,6,1000,10000)</f>
        <v>#NAME?</v>
      </c>
      <c r="AE577" t="e" vm="2">
        <f t="shared" ca="1" si="613"/>
        <v>#NAME?</v>
      </c>
      <c r="AF577">
        <f t="shared" si="614"/>
        <v>0</v>
      </c>
      <c r="AG577" t="e" vm="2">
        <f t="shared" ca="1" si="615"/>
        <v>#NAME?</v>
      </c>
      <c r="AH577" t="e">
        <f t="array" aca="1" ref="AH577" ca="1">[1]!LKnum(AE577:AG577)</f>
        <v>#NAME?</v>
      </c>
      <c r="AI577">
        <f t="array" ref="AI577">SUMPRODUCT(([2]符文经济!$BA$6:$BA$205)*(Q577=[2]符文经济!$AU$6:$AU$205)*([2]符文经济!$AT$6:$AT$205=R577))</f>
        <v>0</v>
      </c>
    </row>
    <row r="578" spans="4:35" x14ac:dyDescent="0.2">
      <c r="D578">
        <f t="shared" si="680"/>
        <v>12387.11271600588</v>
      </c>
      <c r="E578">
        <f t="shared" si="680"/>
        <v>2752.6917146679743</v>
      </c>
      <c r="F578">
        <f t="shared" si="680"/>
        <v>77483.816212946738</v>
      </c>
      <c r="G578">
        <f t="shared" si="617"/>
        <v>46</v>
      </c>
      <c r="H578">
        <f t="shared" si="618"/>
        <v>10</v>
      </c>
      <c r="I578">
        <f t="shared" si="619"/>
        <v>290</v>
      </c>
      <c r="J578" t="str">
        <f t="shared" si="612"/>
        <v>{1,100,46,115}</v>
      </c>
      <c r="K578" t="str">
        <f t="shared" si="620"/>
        <v>{2,100,10,25}</v>
      </c>
      <c r="L578" t="str">
        <f t="shared" si="621"/>
        <v>{3,100,290,725}</v>
      </c>
      <c r="O578">
        <v>571</v>
      </c>
      <c r="P578">
        <v>3</v>
      </c>
      <c r="Q578">
        <v>8</v>
      </c>
      <c r="R578">
        <v>3</v>
      </c>
      <c r="S578" s="14">
        <v>0</v>
      </c>
      <c r="T578" s="14">
        <v>2202.15337173438</v>
      </c>
      <c r="U578" s="14">
        <v>25827.938737648899</v>
      </c>
      <c r="V578">
        <v>1</v>
      </c>
      <c r="W578">
        <v>2</v>
      </c>
      <c r="X578">
        <v>3</v>
      </c>
      <c r="Y578">
        <f t="shared" si="622"/>
        <v>1</v>
      </c>
      <c r="Z578">
        <f t="shared" si="623"/>
        <v>4</v>
      </c>
      <c r="AA578">
        <f t="shared" si="624"/>
        <v>5</v>
      </c>
      <c r="AB578" t="e" vm="1">
        <f t="array" aca="1" ref="AB578" ca="1">_xlfn.SWITCH(Y578,1,1,2,5,3,10,4,50,5,100,6,1000,10000)</f>
        <v>#NAME?</v>
      </c>
      <c r="AC578" t="e" vm="1">
        <f t="array" aca="1" ref="AC578" ca="1">_xlfn.SWITCH(Z578,1,1,2,5,3,10,4,50,5,100,6,1000,10000)</f>
        <v>#NAME?</v>
      </c>
      <c r="AD578" t="e" vm="1">
        <f t="array" aca="1" ref="AD578" ca="1">_xlfn.SWITCH(AA578,1,1,2,5,3,10,4,50,5,100,6,1000,10000)</f>
        <v>#NAME?</v>
      </c>
      <c r="AE578">
        <f t="shared" si="613"/>
        <v>0</v>
      </c>
      <c r="AF578" t="e" vm="2">
        <f t="shared" ca="1" si="614"/>
        <v>#NAME?</v>
      </c>
      <c r="AG578" t="e" vm="2">
        <f t="shared" ca="1" si="615"/>
        <v>#NAME?</v>
      </c>
      <c r="AH578" t="e">
        <f t="array" aca="1" ref="AH578" ca="1">[1]!LKnum(AE578:AG578)</f>
        <v>#NAME?</v>
      </c>
      <c r="AI578">
        <f t="array" ref="AI578">SUMPRODUCT(([2]符文经济!$BA$6:$BA$205)*(Q578=[2]符文经济!$AU$6:$AU$205)*([2]符文经济!$AT$6:$AT$205=R578))</f>
        <v>0</v>
      </c>
    </row>
    <row r="579" spans="4:35" x14ac:dyDescent="0.2">
      <c r="D579">
        <f t="shared" si="680"/>
        <v>12387.11271600588</v>
      </c>
      <c r="E579">
        <f t="shared" si="680"/>
        <v>2752.6917146679743</v>
      </c>
      <c r="F579">
        <f t="shared" si="680"/>
        <v>77483.816212946738</v>
      </c>
      <c r="G579">
        <f t="shared" si="617"/>
        <v>46</v>
      </c>
      <c r="H579">
        <f t="shared" si="618"/>
        <v>10</v>
      </c>
      <c r="I579">
        <f t="shared" si="619"/>
        <v>290</v>
      </c>
      <c r="J579" t="str">
        <f t="shared" si="612"/>
        <v>{1,100,46,115}</v>
      </c>
      <c r="K579" t="str">
        <f t="shared" si="620"/>
        <v>{2,100,10,25}</v>
      </c>
      <c r="L579" t="str">
        <f t="shared" si="621"/>
        <v>{3,100,290,725}</v>
      </c>
      <c r="O579">
        <v>572</v>
      </c>
      <c r="P579">
        <v>4</v>
      </c>
      <c r="Q579">
        <v>8</v>
      </c>
      <c r="R579">
        <v>3</v>
      </c>
      <c r="S579" s="14">
        <v>0</v>
      </c>
      <c r="T579" s="14">
        <v>275.26917146679699</v>
      </c>
      <c r="U579" s="14">
        <v>47781.6866646505</v>
      </c>
      <c r="V579">
        <v>1</v>
      </c>
      <c r="W579">
        <v>2</v>
      </c>
      <c r="X579">
        <v>3</v>
      </c>
      <c r="Y579">
        <f t="shared" si="622"/>
        <v>1</v>
      </c>
      <c r="Z579">
        <f t="shared" si="623"/>
        <v>3</v>
      </c>
      <c r="AA579">
        <f t="shared" si="624"/>
        <v>5</v>
      </c>
      <c r="AB579" t="e" vm="1">
        <f t="array" aca="1" ref="AB579" ca="1">_xlfn.SWITCH(Y579,1,1,2,5,3,10,4,50,5,100,6,1000,10000)</f>
        <v>#NAME?</v>
      </c>
      <c r="AC579" t="e" vm="1">
        <f t="array" aca="1" ref="AC579" ca="1">_xlfn.SWITCH(Z579,1,1,2,5,3,10,4,50,5,100,6,1000,10000)</f>
        <v>#NAME?</v>
      </c>
      <c r="AD579" t="e" vm="1">
        <f t="array" aca="1" ref="AD579" ca="1">_xlfn.SWITCH(AA579,1,1,2,5,3,10,4,50,5,100,6,1000,10000)</f>
        <v>#NAME?</v>
      </c>
      <c r="AE579">
        <f t="shared" si="613"/>
        <v>0</v>
      </c>
      <c r="AF579" t="e" vm="2">
        <f t="shared" ca="1" si="614"/>
        <v>#NAME?</v>
      </c>
      <c r="AG579" t="e" vm="2">
        <f t="shared" ca="1" si="615"/>
        <v>#NAME?</v>
      </c>
      <c r="AH579" t="e">
        <f t="array" aca="1" ref="AH579" ca="1">[1]!LKnum(AE579:AG579)</f>
        <v>#NAME?</v>
      </c>
      <c r="AI579">
        <f t="array" ref="AI579">SUMPRODUCT(([2]符文经济!$BA$6:$BA$205)*(Q579=[2]符文经济!$AU$6:$AU$205)*([2]符文经济!$AT$6:$AT$205=R579))</f>
        <v>0</v>
      </c>
    </row>
    <row r="580" spans="4:35" x14ac:dyDescent="0.2">
      <c r="D580">
        <f t="shared" ref="D580" si="681">SUM(S580:S583)</f>
        <v>16435.367207457319</v>
      </c>
      <c r="E580">
        <f t="shared" ref="E580" si="682">SUM(T580:T583)</f>
        <v>3652.3038238794002</v>
      </c>
      <c r="F580">
        <f t="shared" ref="F580" si="683">SUM(U580:U583)</f>
        <v>102806.44095935358</v>
      </c>
      <c r="G580">
        <f t="shared" si="617"/>
        <v>61</v>
      </c>
      <c r="H580">
        <f t="shared" si="618"/>
        <v>13</v>
      </c>
      <c r="I580">
        <f t="shared" si="619"/>
        <v>385</v>
      </c>
      <c r="J580" t="str">
        <f t="shared" si="612"/>
        <v>{1,100,61,152}</v>
      </c>
      <c r="K580" t="str">
        <f t="shared" si="620"/>
        <v>{2,100,13,32}</v>
      </c>
      <c r="L580" t="str">
        <f t="shared" si="621"/>
        <v>{3,100,385,962}</v>
      </c>
      <c r="O580">
        <v>573</v>
      </c>
      <c r="P580">
        <v>1</v>
      </c>
      <c r="Q580">
        <v>8</v>
      </c>
      <c r="R580">
        <v>4</v>
      </c>
      <c r="S580" s="14">
        <v>8217.6836037286594</v>
      </c>
      <c r="T580" s="14">
        <v>365.23038238793998</v>
      </c>
      <c r="U580" s="14">
        <v>0</v>
      </c>
      <c r="V580">
        <v>1</v>
      </c>
      <c r="W580">
        <v>2</v>
      </c>
      <c r="X580">
        <v>3</v>
      </c>
      <c r="Y580">
        <f t="shared" si="622"/>
        <v>4</v>
      </c>
      <c r="Z580">
        <f t="shared" si="623"/>
        <v>3</v>
      </c>
      <c r="AA580">
        <f t="shared" si="624"/>
        <v>1</v>
      </c>
      <c r="AB580" t="e" vm="1">
        <f t="array" aca="1" ref="AB580" ca="1">_xlfn.SWITCH(Y580,1,1,2,5,3,10,4,50,5,100,6,1000,10000)</f>
        <v>#NAME?</v>
      </c>
      <c r="AC580" t="e" vm="1">
        <f t="array" aca="1" ref="AC580" ca="1">_xlfn.SWITCH(Z580,1,1,2,5,3,10,4,50,5,100,6,1000,10000)</f>
        <v>#NAME?</v>
      </c>
      <c r="AD580" t="e" vm="1">
        <f t="array" aca="1" ref="AD580" ca="1">_xlfn.SWITCH(AA580,1,1,2,5,3,10,4,50,5,100,6,1000,10000)</f>
        <v>#NAME?</v>
      </c>
      <c r="AE580" t="e" vm="2">
        <f t="shared" ca="1" si="613"/>
        <v>#NAME?</v>
      </c>
      <c r="AF580" t="e" vm="2">
        <f t="shared" ca="1" si="614"/>
        <v>#NAME?</v>
      </c>
      <c r="AG580">
        <f t="shared" si="615"/>
        <v>0</v>
      </c>
      <c r="AH580" t="e">
        <f t="array" aca="1" ref="AH580" ca="1">[1]!LKnum(AE580:AG580)</f>
        <v>#NAME?</v>
      </c>
      <c r="AI580">
        <f t="array" ref="AI580">SUMPRODUCT(([2]符文经济!$BA$6:$BA$205)*(Q580=[2]符文经济!$AU$6:$AU$205)*([2]符文经济!$AT$6:$AT$205=R580))</f>
        <v>0</v>
      </c>
    </row>
    <row r="581" spans="4:35" x14ac:dyDescent="0.2">
      <c r="D581">
        <f t="shared" ref="D581:F583" si="684">D580</f>
        <v>16435.367207457319</v>
      </c>
      <c r="E581">
        <f t="shared" si="684"/>
        <v>3652.3038238794002</v>
      </c>
      <c r="F581">
        <f t="shared" si="684"/>
        <v>102806.44095935358</v>
      </c>
      <c r="G581">
        <f t="shared" si="617"/>
        <v>61</v>
      </c>
      <c r="H581">
        <f t="shared" si="618"/>
        <v>13</v>
      </c>
      <c r="I581">
        <f t="shared" si="619"/>
        <v>385</v>
      </c>
      <c r="J581" t="str">
        <f t="shared" si="612"/>
        <v>{1,100,61,152}</v>
      </c>
      <c r="K581" t="str">
        <f t="shared" si="620"/>
        <v>{2,100,13,32}</v>
      </c>
      <c r="L581" t="str">
        <f t="shared" si="621"/>
        <v>{3,100,385,962}</v>
      </c>
      <c r="O581">
        <v>574</v>
      </c>
      <c r="P581">
        <v>2</v>
      </c>
      <c r="Q581">
        <v>8</v>
      </c>
      <c r="R581">
        <v>4</v>
      </c>
      <c r="S581" s="14">
        <v>8217.6836037286594</v>
      </c>
      <c r="T581" s="14">
        <v>0</v>
      </c>
      <c r="U581" s="14">
        <v>5140.3220479676802</v>
      </c>
      <c r="V581">
        <v>1</v>
      </c>
      <c r="W581">
        <v>2</v>
      </c>
      <c r="X581">
        <v>3</v>
      </c>
      <c r="Y581">
        <f t="shared" si="622"/>
        <v>4</v>
      </c>
      <c r="Z581">
        <f t="shared" si="623"/>
        <v>1</v>
      </c>
      <c r="AA581">
        <f t="shared" si="624"/>
        <v>4</v>
      </c>
      <c r="AB581" t="e" vm="1">
        <f t="array" aca="1" ref="AB581" ca="1">_xlfn.SWITCH(Y581,1,1,2,5,3,10,4,50,5,100,6,1000,10000)</f>
        <v>#NAME?</v>
      </c>
      <c r="AC581" t="e" vm="1">
        <f t="array" aca="1" ref="AC581" ca="1">_xlfn.SWITCH(Z581,1,1,2,5,3,10,4,50,5,100,6,1000,10000)</f>
        <v>#NAME?</v>
      </c>
      <c r="AD581" t="e" vm="1">
        <f t="array" aca="1" ref="AD581" ca="1">_xlfn.SWITCH(AA581,1,1,2,5,3,10,4,50,5,100,6,1000,10000)</f>
        <v>#NAME?</v>
      </c>
      <c r="AE581" t="e" vm="2">
        <f t="shared" ca="1" si="613"/>
        <v>#NAME?</v>
      </c>
      <c r="AF581">
        <f t="shared" si="614"/>
        <v>0</v>
      </c>
      <c r="AG581" t="e" vm="2">
        <f t="shared" ca="1" si="615"/>
        <v>#NAME?</v>
      </c>
      <c r="AH581" t="e">
        <f t="array" aca="1" ref="AH581" ca="1">[1]!LKnum(AE581:AG581)</f>
        <v>#NAME?</v>
      </c>
      <c r="AI581">
        <f t="array" ref="AI581">SUMPRODUCT(([2]符文经济!$BA$6:$BA$205)*(Q581=[2]符文经济!$AU$6:$AU$205)*([2]符文经济!$AT$6:$AT$205=R581))</f>
        <v>0</v>
      </c>
    </row>
    <row r="582" spans="4:35" x14ac:dyDescent="0.2">
      <c r="D582">
        <f t="shared" si="684"/>
        <v>16435.367207457319</v>
      </c>
      <c r="E582">
        <f t="shared" si="684"/>
        <v>3652.3038238794002</v>
      </c>
      <c r="F582">
        <f t="shared" si="684"/>
        <v>102806.44095935358</v>
      </c>
      <c r="G582">
        <f t="shared" si="617"/>
        <v>61</v>
      </c>
      <c r="H582">
        <f t="shared" si="618"/>
        <v>13</v>
      </c>
      <c r="I582">
        <f t="shared" si="619"/>
        <v>385</v>
      </c>
      <c r="J582" t="str">
        <f t="shared" si="612"/>
        <v>{1,100,61,152}</v>
      </c>
      <c r="K582" t="str">
        <f t="shared" si="620"/>
        <v>{2,100,13,32}</v>
      </c>
      <c r="L582" t="str">
        <f t="shared" si="621"/>
        <v>{3,100,385,962}</v>
      </c>
      <c r="O582">
        <v>575</v>
      </c>
      <c r="P582">
        <v>3</v>
      </c>
      <c r="Q582">
        <v>8</v>
      </c>
      <c r="R582">
        <v>4</v>
      </c>
      <c r="S582" s="14">
        <v>0</v>
      </c>
      <c r="T582" s="14">
        <v>2921.8430591035199</v>
      </c>
      <c r="U582" s="14">
        <v>34268.813653117897</v>
      </c>
      <c r="V582">
        <v>1</v>
      </c>
      <c r="W582">
        <v>2</v>
      </c>
      <c r="X582">
        <v>3</v>
      </c>
      <c r="Y582">
        <f t="shared" si="622"/>
        <v>1</v>
      </c>
      <c r="Z582">
        <f t="shared" si="623"/>
        <v>4</v>
      </c>
      <c r="AA582">
        <f t="shared" si="624"/>
        <v>5</v>
      </c>
      <c r="AB582" t="e" vm="1">
        <f t="array" aca="1" ref="AB582" ca="1">_xlfn.SWITCH(Y582,1,1,2,5,3,10,4,50,5,100,6,1000,10000)</f>
        <v>#NAME?</v>
      </c>
      <c r="AC582" t="e" vm="1">
        <f t="array" aca="1" ref="AC582" ca="1">_xlfn.SWITCH(Z582,1,1,2,5,3,10,4,50,5,100,6,1000,10000)</f>
        <v>#NAME?</v>
      </c>
      <c r="AD582" t="e" vm="1">
        <f t="array" aca="1" ref="AD582" ca="1">_xlfn.SWITCH(AA582,1,1,2,5,3,10,4,50,5,100,6,1000,10000)</f>
        <v>#NAME?</v>
      </c>
      <c r="AE582">
        <f t="shared" si="613"/>
        <v>0</v>
      </c>
      <c r="AF582" t="e" vm="2">
        <f t="shared" ca="1" si="614"/>
        <v>#NAME?</v>
      </c>
      <c r="AG582" t="e" vm="2">
        <f t="shared" ca="1" si="615"/>
        <v>#NAME?</v>
      </c>
      <c r="AH582" t="e">
        <f t="array" aca="1" ref="AH582" ca="1">[1]!LKnum(AE582:AG582)</f>
        <v>#NAME?</v>
      </c>
      <c r="AI582">
        <f t="array" ref="AI582">SUMPRODUCT(([2]符文经济!$BA$6:$BA$205)*(Q582=[2]符文经济!$AU$6:$AU$205)*([2]符文经济!$AT$6:$AT$205=R582))</f>
        <v>0</v>
      </c>
    </row>
    <row r="583" spans="4:35" x14ac:dyDescent="0.2">
      <c r="D583">
        <f t="shared" si="684"/>
        <v>16435.367207457319</v>
      </c>
      <c r="E583">
        <f t="shared" si="684"/>
        <v>3652.3038238794002</v>
      </c>
      <c r="F583">
        <f t="shared" si="684"/>
        <v>102806.44095935358</v>
      </c>
      <c r="G583">
        <f t="shared" si="617"/>
        <v>61</v>
      </c>
      <c r="H583">
        <f t="shared" si="618"/>
        <v>13</v>
      </c>
      <c r="I583">
        <f t="shared" si="619"/>
        <v>385</v>
      </c>
      <c r="J583" t="str">
        <f t="shared" si="612"/>
        <v>{1,100,61,152}</v>
      </c>
      <c r="K583" t="str">
        <f t="shared" si="620"/>
        <v>{2,100,13,32}</v>
      </c>
      <c r="L583" t="str">
        <f t="shared" si="621"/>
        <v>{3,100,385,962}</v>
      </c>
      <c r="O583">
        <v>576</v>
      </c>
      <c r="P583">
        <v>4</v>
      </c>
      <c r="Q583">
        <v>8</v>
      </c>
      <c r="R583">
        <v>4</v>
      </c>
      <c r="S583" s="14">
        <v>0</v>
      </c>
      <c r="T583" s="14">
        <v>365.23038238793998</v>
      </c>
      <c r="U583" s="14">
        <v>63397.305258268003</v>
      </c>
      <c r="V583">
        <v>1</v>
      </c>
      <c r="W583">
        <v>2</v>
      </c>
      <c r="X583">
        <v>3</v>
      </c>
      <c r="Y583">
        <f t="shared" si="622"/>
        <v>1</v>
      </c>
      <c r="Z583">
        <f t="shared" si="623"/>
        <v>3</v>
      </c>
      <c r="AA583">
        <f t="shared" si="624"/>
        <v>5</v>
      </c>
      <c r="AB583" t="e" vm="1">
        <f t="array" aca="1" ref="AB583" ca="1">_xlfn.SWITCH(Y583,1,1,2,5,3,10,4,50,5,100,6,1000,10000)</f>
        <v>#NAME?</v>
      </c>
      <c r="AC583" t="e" vm="1">
        <f t="array" aca="1" ref="AC583" ca="1">_xlfn.SWITCH(Z583,1,1,2,5,3,10,4,50,5,100,6,1000,10000)</f>
        <v>#NAME?</v>
      </c>
      <c r="AD583" t="e" vm="1">
        <f t="array" aca="1" ref="AD583" ca="1">_xlfn.SWITCH(AA583,1,1,2,5,3,10,4,50,5,100,6,1000,10000)</f>
        <v>#NAME?</v>
      </c>
      <c r="AE583">
        <f t="shared" si="613"/>
        <v>0</v>
      </c>
      <c r="AF583" t="e" vm="2">
        <f t="shared" ca="1" si="614"/>
        <v>#NAME?</v>
      </c>
      <c r="AG583" t="e" vm="2">
        <f t="shared" ca="1" si="615"/>
        <v>#NAME?</v>
      </c>
      <c r="AH583" t="e">
        <f t="array" aca="1" ref="AH583" ca="1">[1]!LKnum(AE583:AG583)</f>
        <v>#NAME?</v>
      </c>
      <c r="AI583">
        <f t="array" ref="AI583">SUMPRODUCT(([2]符文经济!$BA$6:$BA$205)*(Q583=[2]符文经济!$AU$6:$AU$205)*([2]符文经济!$AT$6:$AT$205=R583))</f>
        <v>0</v>
      </c>
    </row>
    <row r="584" spans="4:35" x14ac:dyDescent="0.2">
      <c r="D584">
        <f t="shared" ref="D584" si="685">SUM(S584:S587)</f>
        <v>21797.734249338999</v>
      </c>
      <c r="E584">
        <f t="shared" ref="E584" si="686">SUM(T584:T587)</f>
        <v>4843.9409442975766</v>
      </c>
      <c r="F584">
        <f t="shared" ref="F584" si="687">SUM(U584:U587)</f>
        <v>136349.09709443914</v>
      </c>
      <c r="G584">
        <f t="shared" si="617"/>
        <v>81</v>
      </c>
      <c r="H584">
        <f t="shared" si="618"/>
        <v>18</v>
      </c>
      <c r="I584">
        <f t="shared" si="619"/>
        <v>511</v>
      </c>
      <c r="J584" t="str">
        <f t="shared" ref="J584:J647" si="688">J$7&amp;G584&amp;$J$1&amp;INT(G584*2.5)&amp;$J$2</f>
        <v>{1,100,81,202}</v>
      </c>
      <c r="K584" t="str">
        <f t="shared" si="620"/>
        <v>{2,100,18,45}</v>
      </c>
      <c r="L584" t="str">
        <f t="shared" si="621"/>
        <v>{3,100,511,1277}</v>
      </c>
      <c r="O584">
        <v>577</v>
      </c>
      <c r="P584">
        <v>1</v>
      </c>
      <c r="Q584">
        <v>8</v>
      </c>
      <c r="R584">
        <v>5</v>
      </c>
      <c r="S584" s="14">
        <v>10898.867124669499</v>
      </c>
      <c r="T584" s="14">
        <v>484.39409442975801</v>
      </c>
      <c r="U584" s="14">
        <v>0</v>
      </c>
      <c r="V584">
        <v>1</v>
      </c>
      <c r="W584">
        <v>2</v>
      </c>
      <c r="X584">
        <v>3</v>
      </c>
      <c r="Y584">
        <f t="shared" si="622"/>
        <v>5</v>
      </c>
      <c r="Z584">
        <f t="shared" si="623"/>
        <v>3</v>
      </c>
      <c r="AA584">
        <f t="shared" si="624"/>
        <v>1</v>
      </c>
      <c r="AB584" t="e" vm="1">
        <f t="array" aca="1" ref="AB584" ca="1">_xlfn.SWITCH(Y584,1,1,2,5,3,10,4,50,5,100,6,1000,10000)</f>
        <v>#NAME?</v>
      </c>
      <c r="AC584" t="e" vm="1">
        <f t="array" aca="1" ref="AC584" ca="1">_xlfn.SWITCH(Z584,1,1,2,5,3,10,4,50,5,100,6,1000,10000)</f>
        <v>#NAME?</v>
      </c>
      <c r="AD584" t="e" vm="1">
        <f t="array" aca="1" ref="AD584" ca="1">_xlfn.SWITCH(AA584,1,1,2,5,3,10,4,50,5,100,6,1000,10000)</f>
        <v>#NAME?</v>
      </c>
      <c r="AE584" t="e" vm="2">
        <f t="shared" ref="AE584:AE647" ca="1" si="689">IF(S584=0,0,"{"&amp;V584&amp;","&amp;_xlfn.CEILING.MATH(S584,AB584)&amp;"}")</f>
        <v>#NAME?</v>
      </c>
      <c r="AF584" t="e" vm="2">
        <f t="shared" ref="AF584:AF647" ca="1" si="690">IF(T584=0,0,"{"&amp;W584&amp;","&amp;_xlfn.CEILING.MATH(T584,AC584)&amp;"}")</f>
        <v>#NAME?</v>
      </c>
      <c r="AG584">
        <f t="shared" ref="AG584:AG647" si="691">IF(U584=0,0,"{"&amp;X584&amp;","&amp;_xlfn.CEILING.MATH(U584,AD584)&amp;"}")</f>
        <v>0</v>
      </c>
      <c r="AH584" t="e">
        <f t="array" aca="1" ref="AH584" ca="1">[1]!LKnum(AE584:AG584)</f>
        <v>#NAME?</v>
      </c>
      <c r="AI584">
        <f t="array" ref="AI584">SUMPRODUCT(([2]符文经济!$BA$6:$BA$205)*(Q584=[2]符文经济!$AU$6:$AU$205)*([2]符文经济!$AT$6:$AT$205=R584))</f>
        <v>0</v>
      </c>
    </row>
    <row r="585" spans="4:35" x14ac:dyDescent="0.2">
      <c r="D585">
        <f t="shared" ref="D585:F587" si="692">D584</f>
        <v>21797.734249338999</v>
      </c>
      <c r="E585">
        <f t="shared" si="692"/>
        <v>4843.9409442975766</v>
      </c>
      <c r="F585">
        <f t="shared" si="692"/>
        <v>136349.09709443914</v>
      </c>
      <c r="G585">
        <f t="shared" ref="G585:G648" si="693">MAX(INT(D585/4*0.015),10)</f>
        <v>81</v>
      </c>
      <c r="H585">
        <f t="shared" ref="H585:H648" si="694">MAX(INT(E585/4*0.015),2)</f>
        <v>18</v>
      </c>
      <c r="I585">
        <f t="shared" ref="I585:I648" si="695">MAX(INT(F585/4*0.015),150)</f>
        <v>511</v>
      </c>
      <c r="J585" t="str">
        <f t="shared" si="688"/>
        <v>{1,100,81,202}</v>
      </c>
      <c r="K585" t="str">
        <f t="shared" ref="K585:K648" si="696">K$7&amp;H585&amp;$J$1&amp;INT(H585*2.5)&amp;$J$2</f>
        <v>{2,100,18,45}</v>
      </c>
      <c r="L585" t="str">
        <f t="shared" ref="L585:L648" si="697">L$7&amp;I585&amp;$J$1&amp;INT(I585*2.5)&amp;$J$2</f>
        <v>{3,100,511,1277}</v>
      </c>
      <c r="O585">
        <v>578</v>
      </c>
      <c r="P585">
        <v>2</v>
      </c>
      <c r="Q585">
        <v>8</v>
      </c>
      <c r="R585">
        <v>5</v>
      </c>
      <c r="S585" s="14">
        <v>10898.867124669499</v>
      </c>
      <c r="T585" s="14">
        <v>0</v>
      </c>
      <c r="U585" s="14">
        <v>6817.4548547219601</v>
      </c>
      <c r="V585">
        <v>1</v>
      </c>
      <c r="W585">
        <v>2</v>
      </c>
      <c r="X585">
        <v>3</v>
      </c>
      <c r="Y585">
        <f t="shared" ref="Y585:Y648" si="698">LEN(INT(S585))</f>
        <v>5</v>
      </c>
      <c r="Z585">
        <f t="shared" ref="Z585:Z648" si="699">LEN(INT(T585))</f>
        <v>1</v>
      </c>
      <c r="AA585">
        <f t="shared" ref="AA585:AA648" si="700">LEN(INT(U585))</f>
        <v>4</v>
      </c>
      <c r="AB585" t="e" vm="1">
        <f t="array" aca="1" ref="AB585" ca="1">_xlfn.SWITCH(Y585,1,1,2,5,3,10,4,50,5,100,6,1000,10000)</f>
        <v>#NAME?</v>
      </c>
      <c r="AC585" t="e" vm="1">
        <f t="array" aca="1" ref="AC585" ca="1">_xlfn.SWITCH(Z585,1,1,2,5,3,10,4,50,5,100,6,1000,10000)</f>
        <v>#NAME?</v>
      </c>
      <c r="AD585" t="e" vm="1">
        <f t="array" aca="1" ref="AD585" ca="1">_xlfn.SWITCH(AA585,1,1,2,5,3,10,4,50,5,100,6,1000,10000)</f>
        <v>#NAME?</v>
      </c>
      <c r="AE585" t="e" vm="2">
        <f t="shared" ca="1" si="689"/>
        <v>#NAME?</v>
      </c>
      <c r="AF585">
        <f t="shared" si="690"/>
        <v>0</v>
      </c>
      <c r="AG585" t="e" vm="2">
        <f t="shared" ca="1" si="691"/>
        <v>#NAME?</v>
      </c>
      <c r="AH585" t="e">
        <f t="array" aca="1" ref="AH585" ca="1">[1]!LKnum(AE585:AG585)</f>
        <v>#NAME?</v>
      </c>
      <c r="AI585">
        <f t="array" ref="AI585">SUMPRODUCT(([2]符文经济!$BA$6:$BA$205)*(Q585=[2]符文经济!$AU$6:$AU$205)*([2]符文经济!$AT$6:$AT$205=R585))</f>
        <v>0</v>
      </c>
    </row>
    <row r="586" spans="4:35" x14ac:dyDescent="0.2">
      <c r="D586">
        <f t="shared" si="692"/>
        <v>21797.734249338999</v>
      </c>
      <c r="E586">
        <f t="shared" si="692"/>
        <v>4843.9409442975766</v>
      </c>
      <c r="F586">
        <f t="shared" si="692"/>
        <v>136349.09709443914</v>
      </c>
      <c r="G586">
        <f t="shared" si="693"/>
        <v>81</v>
      </c>
      <c r="H586">
        <f t="shared" si="694"/>
        <v>18</v>
      </c>
      <c r="I586">
        <f t="shared" si="695"/>
        <v>511</v>
      </c>
      <c r="J586" t="str">
        <f t="shared" si="688"/>
        <v>{1,100,81,202}</v>
      </c>
      <c r="K586" t="str">
        <f t="shared" si="696"/>
        <v>{2,100,18,45}</v>
      </c>
      <c r="L586" t="str">
        <f t="shared" si="697"/>
        <v>{3,100,511,1277}</v>
      </c>
      <c r="O586">
        <v>579</v>
      </c>
      <c r="P586">
        <v>3</v>
      </c>
      <c r="Q586">
        <v>8</v>
      </c>
      <c r="R586">
        <v>5</v>
      </c>
      <c r="S586" s="14">
        <v>0</v>
      </c>
      <c r="T586" s="14">
        <v>3875.15275543806</v>
      </c>
      <c r="U586" s="14">
        <v>45449.6990314797</v>
      </c>
      <c r="V586">
        <v>1</v>
      </c>
      <c r="W586">
        <v>2</v>
      </c>
      <c r="X586">
        <v>3</v>
      </c>
      <c r="Y586">
        <f t="shared" si="698"/>
        <v>1</v>
      </c>
      <c r="Z586">
        <f t="shared" si="699"/>
        <v>4</v>
      </c>
      <c r="AA586">
        <f t="shared" si="700"/>
        <v>5</v>
      </c>
      <c r="AB586" t="e" vm="1">
        <f t="array" aca="1" ref="AB586" ca="1">_xlfn.SWITCH(Y586,1,1,2,5,3,10,4,50,5,100,6,1000,10000)</f>
        <v>#NAME?</v>
      </c>
      <c r="AC586" t="e" vm="1">
        <f t="array" aca="1" ref="AC586" ca="1">_xlfn.SWITCH(Z586,1,1,2,5,3,10,4,50,5,100,6,1000,10000)</f>
        <v>#NAME?</v>
      </c>
      <c r="AD586" t="e" vm="1">
        <f t="array" aca="1" ref="AD586" ca="1">_xlfn.SWITCH(AA586,1,1,2,5,3,10,4,50,5,100,6,1000,10000)</f>
        <v>#NAME?</v>
      </c>
      <c r="AE586">
        <f t="shared" si="689"/>
        <v>0</v>
      </c>
      <c r="AF586" t="e" vm="2">
        <f t="shared" ca="1" si="690"/>
        <v>#NAME?</v>
      </c>
      <c r="AG586" t="e" vm="2">
        <f t="shared" ca="1" si="691"/>
        <v>#NAME?</v>
      </c>
      <c r="AH586" t="e">
        <f t="array" aca="1" ref="AH586" ca="1">[1]!LKnum(AE586:AG586)</f>
        <v>#NAME?</v>
      </c>
      <c r="AI586">
        <f t="array" ref="AI586">SUMPRODUCT(([2]符文经济!$BA$6:$BA$205)*(Q586=[2]符文经济!$AU$6:$AU$205)*([2]符文经济!$AT$6:$AT$205=R586))</f>
        <v>0</v>
      </c>
    </row>
    <row r="587" spans="4:35" x14ac:dyDescent="0.2">
      <c r="D587">
        <f t="shared" si="692"/>
        <v>21797.734249338999</v>
      </c>
      <c r="E587">
        <f t="shared" si="692"/>
        <v>4843.9409442975766</v>
      </c>
      <c r="F587">
        <f t="shared" si="692"/>
        <v>136349.09709443914</v>
      </c>
      <c r="G587">
        <f t="shared" si="693"/>
        <v>81</v>
      </c>
      <c r="H587">
        <f t="shared" si="694"/>
        <v>18</v>
      </c>
      <c r="I587">
        <f t="shared" si="695"/>
        <v>511</v>
      </c>
      <c r="J587" t="str">
        <f t="shared" si="688"/>
        <v>{1,100,81,202}</v>
      </c>
      <c r="K587" t="str">
        <f t="shared" si="696"/>
        <v>{2,100,18,45}</v>
      </c>
      <c r="L587" t="str">
        <f t="shared" si="697"/>
        <v>{3,100,511,1277}</v>
      </c>
      <c r="O587">
        <v>580</v>
      </c>
      <c r="P587">
        <v>4</v>
      </c>
      <c r="Q587">
        <v>8</v>
      </c>
      <c r="R587">
        <v>5</v>
      </c>
      <c r="S587" s="14">
        <v>0</v>
      </c>
      <c r="T587" s="14">
        <v>484.39409442975801</v>
      </c>
      <c r="U587" s="14">
        <v>84081.943208237499</v>
      </c>
      <c r="V587">
        <v>1</v>
      </c>
      <c r="W587">
        <v>2</v>
      </c>
      <c r="X587">
        <v>3</v>
      </c>
      <c r="Y587">
        <f t="shared" si="698"/>
        <v>1</v>
      </c>
      <c r="Z587">
        <f t="shared" si="699"/>
        <v>3</v>
      </c>
      <c r="AA587">
        <f t="shared" si="700"/>
        <v>5</v>
      </c>
      <c r="AB587" t="e" vm="1">
        <f t="array" aca="1" ref="AB587" ca="1">_xlfn.SWITCH(Y587,1,1,2,5,3,10,4,50,5,100,6,1000,10000)</f>
        <v>#NAME?</v>
      </c>
      <c r="AC587" t="e" vm="1">
        <f t="array" aca="1" ref="AC587" ca="1">_xlfn.SWITCH(Z587,1,1,2,5,3,10,4,50,5,100,6,1000,10000)</f>
        <v>#NAME?</v>
      </c>
      <c r="AD587" t="e" vm="1">
        <f t="array" aca="1" ref="AD587" ca="1">_xlfn.SWITCH(AA587,1,1,2,5,3,10,4,50,5,100,6,1000,10000)</f>
        <v>#NAME?</v>
      </c>
      <c r="AE587">
        <f t="shared" si="689"/>
        <v>0</v>
      </c>
      <c r="AF587" t="e" vm="2">
        <f t="shared" ca="1" si="690"/>
        <v>#NAME?</v>
      </c>
      <c r="AG587" t="e" vm="2">
        <f t="shared" ca="1" si="691"/>
        <v>#NAME?</v>
      </c>
      <c r="AH587" t="e">
        <f t="array" aca="1" ref="AH587" ca="1">[1]!LKnum(AE587:AG587)</f>
        <v>#NAME?</v>
      </c>
      <c r="AI587">
        <f t="array" ref="AI587">SUMPRODUCT(([2]符文经济!$BA$6:$BA$205)*(Q587=[2]符文经济!$AU$6:$AU$205)*([2]符文经济!$AT$6:$AT$205=R587))</f>
        <v>0</v>
      </c>
    </row>
    <row r="588" spans="4:35" x14ac:dyDescent="0.2">
      <c r="D588">
        <f t="shared" ref="D588" si="701">SUM(S588:S591)</f>
        <v>28898.338467678801</v>
      </c>
      <c r="E588">
        <f t="shared" ref="E588" si="702">SUM(T588:T591)</f>
        <v>6421.8529928175121</v>
      </c>
      <c r="F588">
        <f t="shared" ref="F588" si="703">SUM(U588:U591)</f>
        <v>180764.76722423383</v>
      </c>
      <c r="G588">
        <f t="shared" si="693"/>
        <v>108</v>
      </c>
      <c r="H588">
        <f t="shared" si="694"/>
        <v>24</v>
      </c>
      <c r="I588">
        <f t="shared" si="695"/>
        <v>677</v>
      </c>
      <c r="J588" t="str">
        <f t="shared" si="688"/>
        <v>{1,100,108,270}</v>
      </c>
      <c r="K588" t="str">
        <f t="shared" si="696"/>
        <v>{2,100,24,60}</v>
      </c>
      <c r="L588" t="str">
        <f t="shared" si="697"/>
        <v>{3,100,677,1692}</v>
      </c>
      <c r="O588">
        <v>581</v>
      </c>
      <c r="P588">
        <v>1</v>
      </c>
      <c r="Q588">
        <v>8</v>
      </c>
      <c r="R588">
        <v>6</v>
      </c>
      <c r="S588" s="14">
        <v>14449.1692338394</v>
      </c>
      <c r="T588" s="14">
        <v>642.18529928175099</v>
      </c>
      <c r="U588" s="14">
        <v>0</v>
      </c>
      <c r="V588">
        <v>1</v>
      </c>
      <c r="W588">
        <v>2</v>
      </c>
      <c r="X588">
        <v>3</v>
      </c>
      <c r="Y588">
        <f t="shared" si="698"/>
        <v>5</v>
      </c>
      <c r="Z588">
        <f t="shared" si="699"/>
        <v>3</v>
      </c>
      <c r="AA588">
        <f t="shared" si="700"/>
        <v>1</v>
      </c>
      <c r="AB588" t="e" vm="1">
        <f t="array" aca="1" ref="AB588" ca="1">_xlfn.SWITCH(Y588,1,1,2,5,3,10,4,50,5,100,6,1000,10000)</f>
        <v>#NAME?</v>
      </c>
      <c r="AC588" t="e" vm="1">
        <f t="array" aca="1" ref="AC588" ca="1">_xlfn.SWITCH(Z588,1,1,2,5,3,10,4,50,5,100,6,1000,10000)</f>
        <v>#NAME?</v>
      </c>
      <c r="AD588" t="e" vm="1">
        <f t="array" aca="1" ref="AD588" ca="1">_xlfn.SWITCH(AA588,1,1,2,5,3,10,4,50,5,100,6,1000,10000)</f>
        <v>#NAME?</v>
      </c>
      <c r="AE588" t="e" vm="2">
        <f t="shared" ca="1" si="689"/>
        <v>#NAME?</v>
      </c>
      <c r="AF588" t="e" vm="2">
        <f t="shared" ca="1" si="690"/>
        <v>#NAME?</v>
      </c>
      <c r="AG588">
        <f t="shared" si="691"/>
        <v>0</v>
      </c>
      <c r="AH588" t="e">
        <f t="array" aca="1" ref="AH588" ca="1">[1]!LKnum(AE588:AG588)</f>
        <v>#NAME?</v>
      </c>
      <c r="AI588">
        <f t="array" ref="AI588">SUMPRODUCT(([2]符文经济!$BA$6:$BA$205)*(Q588=[2]符文经济!$AU$6:$AU$205)*([2]符文经济!$AT$6:$AT$205=R588))</f>
        <v>0</v>
      </c>
    </row>
    <row r="589" spans="4:35" x14ac:dyDescent="0.2">
      <c r="D589">
        <f t="shared" ref="D589:F591" si="704">D588</f>
        <v>28898.338467678801</v>
      </c>
      <c r="E589">
        <f t="shared" si="704"/>
        <v>6421.8529928175121</v>
      </c>
      <c r="F589">
        <f t="shared" si="704"/>
        <v>180764.76722423383</v>
      </c>
      <c r="G589">
        <f t="shared" si="693"/>
        <v>108</v>
      </c>
      <c r="H589">
        <f t="shared" si="694"/>
        <v>24</v>
      </c>
      <c r="I589">
        <f t="shared" si="695"/>
        <v>677</v>
      </c>
      <c r="J589" t="str">
        <f t="shared" si="688"/>
        <v>{1,100,108,270}</v>
      </c>
      <c r="K589" t="str">
        <f t="shared" si="696"/>
        <v>{2,100,24,60}</v>
      </c>
      <c r="L589" t="str">
        <f t="shared" si="697"/>
        <v>{3,100,677,1692}</v>
      </c>
      <c r="O589">
        <v>582</v>
      </c>
      <c r="P589">
        <v>2</v>
      </c>
      <c r="Q589">
        <v>8</v>
      </c>
      <c r="R589">
        <v>6</v>
      </c>
      <c r="S589" s="14">
        <v>14449.1692338394</v>
      </c>
      <c r="T589" s="14">
        <v>0</v>
      </c>
      <c r="U589" s="14">
        <v>9038.2383612117101</v>
      </c>
      <c r="V589">
        <v>1</v>
      </c>
      <c r="W589">
        <v>2</v>
      </c>
      <c r="X589">
        <v>3</v>
      </c>
      <c r="Y589">
        <f t="shared" si="698"/>
        <v>5</v>
      </c>
      <c r="Z589">
        <f t="shared" si="699"/>
        <v>1</v>
      </c>
      <c r="AA589">
        <f t="shared" si="700"/>
        <v>4</v>
      </c>
      <c r="AB589" t="e" vm="1">
        <f t="array" aca="1" ref="AB589" ca="1">_xlfn.SWITCH(Y589,1,1,2,5,3,10,4,50,5,100,6,1000,10000)</f>
        <v>#NAME?</v>
      </c>
      <c r="AC589" t="e" vm="1">
        <f t="array" aca="1" ref="AC589" ca="1">_xlfn.SWITCH(Z589,1,1,2,5,3,10,4,50,5,100,6,1000,10000)</f>
        <v>#NAME?</v>
      </c>
      <c r="AD589" t="e" vm="1">
        <f t="array" aca="1" ref="AD589" ca="1">_xlfn.SWITCH(AA589,1,1,2,5,3,10,4,50,5,100,6,1000,10000)</f>
        <v>#NAME?</v>
      </c>
      <c r="AE589" t="e" vm="2">
        <f t="shared" ca="1" si="689"/>
        <v>#NAME?</v>
      </c>
      <c r="AF589">
        <f t="shared" si="690"/>
        <v>0</v>
      </c>
      <c r="AG589" t="e" vm="2">
        <f t="shared" ca="1" si="691"/>
        <v>#NAME?</v>
      </c>
      <c r="AH589" t="e">
        <f t="array" aca="1" ref="AH589" ca="1">[1]!LKnum(AE589:AG589)</f>
        <v>#NAME?</v>
      </c>
      <c r="AI589">
        <f t="array" ref="AI589">SUMPRODUCT(([2]符文经济!$BA$6:$BA$205)*(Q589=[2]符文经济!$AU$6:$AU$205)*([2]符文经济!$AT$6:$AT$205=R589))</f>
        <v>0</v>
      </c>
    </row>
    <row r="590" spans="4:35" x14ac:dyDescent="0.2">
      <c r="D590">
        <f t="shared" si="704"/>
        <v>28898.338467678801</v>
      </c>
      <c r="E590">
        <f t="shared" si="704"/>
        <v>6421.8529928175121</v>
      </c>
      <c r="F590">
        <f t="shared" si="704"/>
        <v>180764.76722423383</v>
      </c>
      <c r="G590">
        <f t="shared" si="693"/>
        <v>108</v>
      </c>
      <c r="H590">
        <f t="shared" si="694"/>
        <v>24</v>
      </c>
      <c r="I590">
        <f t="shared" si="695"/>
        <v>677</v>
      </c>
      <c r="J590" t="str">
        <f t="shared" si="688"/>
        <v>{1,100,108,270}</v>
      </c>
      <c r="K590" t="str">
        <f t="shared" si="696"/>
        <v>{2,100,24,60}</v>
      </c>
      <c r="L590" t="str">
        <f t="shared" si="697"/>
        <v>{3,100,677,1692}</v>
      </c>
      <c r="O590">
        <v>583</v>
      </c>
      <c r="P590">
        <v>3</v>
      </c>
      <c r="Q590">
        <v>8</v>
      </c>
      <c r="R590">
        <v>6</v>
      </c>
      <c r="S590" s="14">
        <v>0</v>
      </c>
      <c r="T590" s="14">
        <v>5137.4823942540097</v>
      </c>
      <c r="U590" s="14">
        <v>60254.922408078099</v>
      </c>
      <c r="V590">
        <v>1</v>
      </c>
      <c r="W590">
        <v>2</v>
      </c>
      <c r="X590">
        <v>3</v>
      </c>
      <c r="Y590">
        <f t="shared" si="698"/>
        <v>1</v>
      </c>
      <c r="Z590">
        <f t="shared" si="699"/>
        <v>4</v>
      </c>
      <c r="AA590">
        <f t="shared" si="700"/>
        <v>5</v>
      </c>
      <c r="AB590" t="e" vm="1">
        <f t="array" aca="1" ref="AB590" ca="1">_xlfn.SWITCH(Y590,1,1,2,5,3,10,4,50,5,100,6,1000,10000)</f>
        <v>#NAME?</v>
      </c>
      <c r="AC590" t="e" vm="1">
        <f t="array" aca="1" ref="AC590" ca="1">_xlfn.SWITCH(Z590,1,1,2,5,3,10,4,50,5,100,6,1000,10000)</f>
        <v>#NAME?</v>
      </c>
      <c r="AD590" t="e" vm="1">
        <f t="array" aca="1" ref="AD590" ca="1">_xlfn.SWITCH(AA590,1,1,2,5,3,10,4,50,5,100,6,1000,10000)</f>
        <v>#NAME?</v>
      </c>
      <c r="AE590">
        <f t="shared" si="689"/>
        <v>0</v>
      </c>
      <c r="AF590" t="e" vm="2">
        <f t="shared" ca="1" si="690"/>
        <v>#NAME?</v>
      </c>
      <c r="AG590" t="e" vm="2">
        <f t="shared" ca="1" si="691"/>
        <v>#NAME?</v>
      </c>
      <c r="AH590" t="e">
        <f t="array" aca="1" ref="AH590" ca="1">[1]!LKnum(AE590:AG590)</f>
        <v>#NAME?</v>
      </c>
      <c r="AI590">
        <f t="array" ref="AI590">SUMPRODUCT(([2]符文经济!$BA$6:$BA$205)*(Q590=[2]符文经济!$AU$6:$AU$205)*([2]符文经济!$AT$6:$AT$205=R590))</f>
        <v>0</v>
      </c>
    </row>
    <row r="591" spans="4:35" x14ac:dyDescent="0.2">
      <c r="D591">
        <f t="shared" si="704"/>
        <v>28898.338467678801</v>
      </c>
      <c r="E591">
        <f t="shared" si="704"/>
        <v>6421.8529928175121</v>
      </c>
      <c r="F591">
        <f t="shared" si="704"/>
        <v>180764.76722423383</v>
      </c>
      <c r="G591">
        <f t="shared" si="693"/>
        <v>108</v>
      </c>
      <c r="H591">
        <f t="shared" si="694"/>
        <v>24</v>
      </c>
      <c r="I591">
        <f t="shared" si="695"/>
        <v>677</v>
      </c>
      <c r="J591" t="str">
        <f t="shared" si="688"/>
        <v>{1,100,108,270}</v>
      </c>
      <c r="K591" t="str">
        <f t="shared" si="696"/>
        <v>{2,100,24,60}</v>
      </c>
      <c r="L591" t="str">
        <f t="shared" si="697"/>
        <v>{3,100,677,1692}</v>
      </c>
      <c r="O591">
        <v>584</v>
      </c>
      <c r="P591">
        <v>4</v>
      </c>
      <c r="Q591">
        <v>8</v>
      </c>
      <c r="R591">
        <v>6</v>
      </c>
      <c r="S591" s="14">
        <v>0</v>
      </c>
      <c r="T591" s="14">
        <v>642.18529928175099</v>
      </c>
      <c r="U591" s="14">
        <v>111471.60645494401</v>
      </c>
      <c r="V591">
        <v>1</v>
      </c>
      <c r="W591">
        <v>2</v>
      </c>
      <c r="X591">
        <v>3</v>
      </c>
      <c r="Y591">
        <f t="shared" si="698"/>
        <v>1</v>
      </c>
      <c r="Z591">
        <f t="shared" si="699"/>
        <v>3</v>
      </c>
      <c r="AA591">
        <f t="shared" si="700"/>
        <v>6</v>
      </c>
      <c r="AB591" t="e" vm="1">
        <f t="array" aca="1" ref="AB591" ca="1">_xlfn.SWITCH(Y591,1,1,2,5,3,10,4,50,5,100,6,1000,10000)</f>
        <v>#NAME?</v>
      </c>
      <c r="AC591" t="e" vm="1">
        <f t="array" aca="1" ref="AC591" ca="1">_xlfn.SWITCH(Z591,1,1,2,5,3,10,4,50,5,100,6,1000,10000)</f>
        <v>#NAME?</v>
      </c>
      <c r="AD591" t="e" vm="1">
        <f t="array" aca="1" ref="AD591" ca="1">_xlfn.SWITCH(AA591,1,1,2,5,3,10,4,50,5,100,6,1000,10000)</f>
        <v>#NAME?</v>
      </c>
      <c r="AE591">
        <f t="shared" si="689"/>
        <v>0</v>
      </c>
      <c r="AF591" t="e" vm="2">
        <f t="shared" ca="1" si="690"/>
        <v>#NAME?</v>
      </c>
      <c r="AG591" t="e" vm="2">
        <f t="shared" ca="1" si="691"/>
        <v>#NAME?</v>
      </c>
      <c r="AH591" t="e">
        <f t="array" aca="1" ref="AH591" ca="1">[1]!LKnum(AE591:AG591)</f>
        <v>#NAME?</v>
      </c>
      <c r="AI591">
        <f t="array" ref="AI591">SUMPRODUCT(([2]符文经济!$BA$6:$BA$205)*(Q591=[2]符文经济!$AU$6:$AU$205)*([2]符文经济!$AT$6:$AT$205=R591))</f>
        <v>0</v>
      </c>
    </row>
    <row r="592" spans="4:35" x14ac:dyDescent="0.2">
      <c r="D592">
        <f t="shared" ref="D592" si="705">SUM(S592:S595)</f>
        <v>38297.5091345818</v>
      </c>
      <c r="E592">
        <f t="shared" ref="E592" si="706">SUM(T592:T595)</f>
        <v>8510.5575854626113</v>
      </c>
      <c r="F592">
        <f t="shared" ref="F592" si="707">SUM(U592:U595)</f>
        <v>239558.42069340652</v>
      </c>
      <c r="G592">
        <f t="shared" si="693"/>
        <v>143</v>
      </c>
      <c r="H592">
        <f t="shared" si="694"/>
        <v>31</v>
      </c>
      <c r="I592">
        <f t="shared" si="695"/>
        <v>898</v>
      </c>
      <c r="J592" t="str">
        <f t="shared" si="688"/>
        <v>{1,100,143,357}</v>
      </c>
      <c r="K592" t="str">
        <f t="shared" si="696"/>
        <v>{2,100,31,77}</v>
      </c>
      <c r="L592" t="str">
        <f t="shared" si="697"/>
        <v>{3,100,898,2245}</v>
      </c>
      <c r="O592">
        <v>585</v>
      </c>
      <c r="P592">
        <v>1</v>
      </c>
      <c r="Q592">
        <v>8</v>
      </c>
      <c r="R592">
        <v>7</v>
      </c>
      <c r="S592" s="14">
        <v>19148.7545672909</v>
      </c>
      <c r="T592" s="14">
        <v>851.05575854626102</v>
      </c>
      <c r="U592" s="14">
        <v>0</v>
      </c>
      <c r="V592">
        <v>1</v>
      </c>
      <c r="W592">
        <v>2</v>
      </c>
      <c r="X592">
        <v>3</v>
      </c>
      <c r="Y592">
        <f t="shared" si="698"/>
        <v>5</v>
      </c>
      <c r="Z592">
        <f t="shared" si="699"/>
        <v>3</v>
      </c>
      <c r="AA592">
        <f t="shared" si="700"/>
        <v>1</v>
      </c>
      <c r="AB592" t="e" vm="1">
        <f t="array" aca="1" ref="AB592" ca="1">_xlfn.SWITCH(Y592,1,1,2,5,3,10,4,50,5,100,6,1000,10000)</f>
        <v>#NAME?</v>
      </c>
      <c r="AC592" t="e" vm="1">
        <f t="array" aca="1" ref="AC592" ca="1">_xlfn.SWITCH(Z592,1,1,2,5,3,10,4,50,5,100,6,1000,10000)</f>
        <v>#NAME?</v>
      </c>
      <c r="AD592" t="e" vm="1">
        <f t="array" aca="1" ref="AD592" ca="1">_xlfn.SWITCH(AA592,1,1,2,5,3,10,4,50,5,100,6,1000,10000)</f>
        <v>#NAME?</v>
      </c>
      <c r="AE592" t="e" vm="2">
        <f t="shared" ca="1" si="689"/>
        <v>#NAME?</v>
      </c>
      <c r="AF592" t="e" vm="2">
        <f t="shared" ca="1" si="690"/>
        <v>#NAME?</v>
      </c>
      <c r="AG592">
        <f t="shared" si="691"/>
        <v>0</v>
      </c>
      <c r="AH592" t="e">
        <f t="array" aca="1" ref="AH592" ca="1">[1]!LKnum(AE592:AG592)</f>
        <v>#NAME?</v>
      </c>
      <c r="AI592">
        <f t="array" ref="AI592">SUMPRODUCT(([2]符文经济!$BA$6:$BA$205)*(Q592=[2]符文经济!$AU$6:$AU$205)*([2]符文经济!$AT$6:$AT$205=R592))</f>
        <v>0</v>
      </c>
    </row>
    <row r="593" spans="4:35" x14ac:dyDescent="0.2">
      <c r="D593">
        <f t="shared" ref="D593:F595" si="708">D592</f>
        <v>38297.5091345818</v>
      </c>
      <c r="E593">
        <f t="shared" si="708"/>
        <v>8510.5575854626113</v>
      </c>
      <c r="F593">
        <f t="shared" si="708"/>
        <v>239558.42069340652</v>
      </c>
      <c r="G593">
        <f t="shared" si="693"/>
        <v>143</v>
      </c>
      <c r="H593">
        <f t="shared" si="694"/>
        <v>31</v>
      </c>
      <c r="I593">
        <f t="shared" si="695"/>
        <v>898</v>
      </c>
      <c r="J593" t="str">
        <f t="shared" si="688"/>
        <v>{1,100,143,357}</v>
      </c>
      <c r="K593" t="str">
        <f t="shared" si="696"/>
        <v>{2,100,31,77}</v>
      </c>
      <c r="L593" t="str">
        <f t="shared" si="697"/>
        <v>{3,100,898,2245}</v>
      </c>
      <c r="O593">
        <v>586</v>
      </c>
      <c r="P593">
        <v>2</v>
      </c>
      <c r="Q593">
        <v>8</v>
      </c>
      <c r="R593">
        <v>7</v>
      </c>
      <c r="S593" s="14">
        <v>19148.7545672909</v>
      </c>
      <c r="T593" s="14">
        <v>0</v>
      </c>
      <c r="U593" s="14">
        <v>11977.9210346703</v>
      </c>
      <c r="V593">
        <v>1</v>
      </c>
      <c r="W593">
        <v>2</v>
      </c>
      <c r="X593">
        <v>3</v>
      </c>
      <c r="Y593">
        <f t="shared" si="698"/>
        <v>5</v>
      </c>
      <c r="Z593">
        <f t="shared" si="699"/>
        <v>1</v>
      </c>
      <c r="AA593">
        <f t="shared" si="700"/>
        <v>5</v>
      </c>
      <c r="AB593" t="e" vm="1">
        <f t="array" aca="1" ref="AB593" ca="1">_xlfn.SWITCH(Y593,1,1,2,5,3,10,4,50,5,100,6,1000,10000)</f>
        <v>#NAME?</v>
      </c>
      <c r="AC593" t="e" vm="1">
        <f t="array" aca="1" ref="AC593" ca="1">_xlfn.SWITCH(Z593,1,1,2,5,3,10,4,50,5,100,6,1000,10000)</f>
        <v>#NAME?</v>
      </c>
      <c r="AD593" t="e" vm="1">
        <f t="array" aca="1" ref="AD593" ca="1">_xlfn.SWITCH(AA593,1,1,2,5,3,10,4,50,5,100,6,1000,10000)</f>
        <v>#NAME?</v>
      </c>
      <c r="AE593" t="e" vm="2">
        <f t="shared" ca="1" si="689"/>
        <v>#NAME?</v>
      </c>
      <c r="AF593">
        <f t="shared" si="690"/>
        <v>0</v>
      </c>
      <c r="AG593" t="e" vm="2">
        <f t="shared" ca="1" si="691"/>
        <v>#NAME?</v>
      </c>
      <c r="AH593" t="e">
        <f t="array" aca="1" ref="AH593" ca="1">[1]!LKnum(AE593:AG593)</f>
        <v>#NAME?</v>
      </c>
      <c r="AI593">
        <f t="array" ref="AI593">SUMPRODUCT(([2]符文经济!$BA$6:$BA$205)*(Q593=[2]符文经济!$AU$6:$AU$205)*([2]符文经济!$AT$6:$AT$205=R593))</f>
        <v>0</v>
      </c>
    </row>
    <row r="594" spans="4:35" x14ac:dyDescent="0.2">
      <c r="D594">
        <f t="shared" si="708"/>
        <v>38297.5091345818</v>
      </c>
      <c r="E594">
        <f t="shared" si="708"/>
        <v>8510.5575854626113</v>
      </c>
      <c r="F594">
        <f t="shared" si="708"/>
        <v>239558.42069340652</v>
      </c>
      <c r="G594">
        <f t="shared" si="693"/>
        <v>143</v>
      </c>
      <c r="H594">
        <f t="shared" si="694"/>
        <v>31</v>
      </c>
      <c r="I594">
        <f t="shared" si="695"/>
        <v>898</v>
      </c>
      <c r="J594" t="str">
        <f t="shared" si="688"/>
        <v>{1,100,143,357}</v>
      </c>
      <c r="K594" t="str">
        <f t="shared" si="696"/>
        <v>{2,100,31,77}</v>
      </c>
      <c r="L594" t="str">
        <f t="shared" si="697"/>
        <v>{3,100,898,2245}</v>
      </c>
      <c r="O594">
        <v>587</v>
      </c>
      <c r="P594">
        <v>3</v>
      </c>
      <c r="Q594">
        <v>8</v>
      </c>
      <c r="R594">
        <v>7</v>
      </c>
      <c r="S594" s="14">
        <v>0</v>
      </c>
      <c r="T594" s="14">
        <v>6808.44606837009</v>
      </c>
      <c r="U594" s="14">
        <v>79852.806897802206</v>
      </c>
      <c r="V594">
        <v>1</v>
      </c>
      <c r="W594">
        <v>2</v>
      </c>
      <c r="X594">
        <v>3</v>
      </c>
      <c r="Y594">
        <f t="shared" si="698"/>
        <v>1</v>
      </c>
      <c r="Z594">
        <f t="shared" si="699"/>
        <v>4</v>
      </c>
      <c r="AA594">
        <f t="shared" si="700"/>
        <v>5</v>
      </c>
      <c r="AB594" t="e" vm="1">
        <f t="array" aca="1" ref="AB594" ca="1">_xlfn.SWITCH(Y594,1,1,2,5,3,10,4,50,5,100,6,1000,10000)</f>
        <v>#NAME?</v>
      </c>
      <c r="AC594" t="e" vm="1">
        <f t="array" aca="1" ref="AC594" ca="1">_xlfn.SWITCH(Z594,1,1,2,5,3,10,4,50,5,100,6,1000,10000)</f>
        <v>#NAME?</v>
      </c>
      <c r="AD594" t="e" vm="1">
        <f t="array" aca="1" ref="AD594" ca="1">_xlfn.SWITCH(AA594,1,1,2,5,3,10,4,50,5,100,6,1000,10000)</f>
        <v>#NAME?</v>
      </c>
      <c r="AE594">
        <f t="shared" si="689"/>
        <v>0</v>
      </c>
      <c r="AF594" t="e" vm="2">
        <f t="shared" ca="1" si="690"/>
        <v>#NAME?</v>
      </c>
      <c r="AG594" t="e" vm="2">
        <f t="shared" ca="1" si="691"/>
        <v>#NAME?</v>
      </c>
      <c r="AH594" t="e">
        <f t="array" aca="1" ref="AH594" ca="1">[1]!LKnum(AE594:AG594)</f>
        <v>#NAME?</v>
      </c>
      <c r="AI594">
        <f t="array" ref="AI594">SUMPRODUCT(([2]符文经济!$BA$6:$BA$205)*(Q594=[2]符文经济!$AU$6:$AU$205)*([2]符文经济!$AT$6:$AT$205=R594))</f>
        <v>0</v>
      </c>
    </row>
    <row r="595" spans="4:35" x14ac:dyDescent="0.2">
      <c r="D595">
        <f t="shared" si="708"/>
        <v>38297.5091345818</v>
      </c>
      <c r="E595">
        <f t="shared" si="708"/>
        <v>8510.5575854626113</v>
      </c>
      <c r="F595">
        <f t="shared" si="708"/>
        <v>239558.42069340652</v>
      </c>
      <c r="G595">
        <f t="shared" si="693"/>
        <v>143</v>
      </c>
      <c r="H595">
        <f t="shared" si="694"/>
        <v>31</v>
      </c>
      <c r="I595">
        <f t="shared" si="695"/>
        <v>898</v>
      </c>
      <c r="J595" t="str">
        <f t="shared" si="688"/>
        <v>{1,100,143,357}</v>
      </c>
      <c r="K595" t="str">
        <f t="shared" si="696"/>
        <v>{2,100,31,77}</v>
      </c>
      <c r="L595" t="str">
        <f t="shared" si="697"/>
        <v>{3,100,898,2245}</v>
      </c>
      <c r="O595">
        <v>588</v>
      </c>
      <c r="P595">
        <v>4</v>
      </c>
      <c r="Q595">
        <v>8</v>
      </c>
      <c r="R595">
        <v>7</v>
      </c>
      <c r="S595" s="14">
        <v>0</v>
      </c>
      <c r="T595" s="14">
        <v>851.05575854626102</v>
      </c>
      <c r="U595" s="14">
        <v>147727.69276093401</v>
      </c>
      <c r="V595">
        <v>1</v>
      </c>
      <c r="W595">
        <v>2</v>
      </c>
      <c r="X595">
        <v>3</v>
      </c>
      <c r="Y595">
        <f t="shared" si="698"/>
        <v>1</v>
      </c>
      <c r="Z595">
        <f t="shared" si="699"/>
        <v>3</v>
      </c>
      <c r="AA595">
        <f t="shared" si="700"/>
        <v>6</v>
      </c>
      <c r="AB595" t="e" vm="1">
        <f t="array" aca="1" ref="AB595" ca="1">_xlfn.SWITCH(Y595,1,1,2,5,3,10,4,50,5,100,6,1000,10000)</f>
        <v>#NAME?</v>
      </c>
      <c r="AC595" t="e" vm="1">
        <f t="array" aca="1" ref="AC595" ca="1">_xlfn.SWITCH(Z595,1,1,2,5,3,10,4,50,5,100,6,1000,10000)</f>
        <v>#NAME?</v>
      </c>
      <c r="AD595" t="e" vm="1">
        <f t="array" aca="1" ref="AD595" ca="1">_xlfn.SWITCH(AA595,1,1,2,5,3,10,4,50,5,100,6,1000,10000)</f>
        <v>#NAME?</v>
      </c>
      <c r="AE595">
        <f t="shared" si="689"/>
        <v>0</v>
      </c>
      <c r="AF595" t="e" vm="2">
        <f t="shared" ca="1" si="690"/>
        <v>#NAME?</v>
      </c>
      <c r="AG595" t="e" vm="2">
        <f t="shared" ca="1" si="691"/>
        <v>#NAME?</v>
      </c>
      <c r="AH595" t="e">
        <f t="array" aca="1" ref="AH595" ca="1">[1]!LKnum(AE595:AG595)</f>
        <v>#NAME?</v>
      </c>
      <c r="AI595">
        <f t="array" ref="AI595">SUMPRODUCT(([2]符文经济!$BA$6:$BA$205)*(Q595=[2]符文经济!$AU$6:$AU$205)*([2]符文经济!$AT$6:$AT$205=R595))</f>
        <v>0</v>
      </c>
    </row>
    <row r="596" spans="4:35" x14ac:dyDescent="0.2">
      <c r="D596">
        <f t="shared" ref="D596" si="709">SUM(S596:S599)</f>
        <v>50735.331739535402</v>
      </c>
      <c r="E596">
        <f t="shared" ref="E596" si="710">SUM(T596:T599)</f>
        <v>11274.518164341211</v>
      </c>
      <c r="F596">
        <f t="shared" ref="F596" si="711">SUM(U596:U599)</f>
        <v>317359.43719390209</v>
      </c>
      <c r="G596">
        <f t="shared" si="693"/>
        <v>190</v>
      </c>
      <c r="H596">
        <f t="shared" si="694"/>
        <v>42</v>
      </c>
      <c r="I596">
        <f t="shared" si="695"/>
        <v>1190</v>
      </c>
      <c r="J596" t="str">
        <f t="shared" si="688"/>
        <v>{1,100,190,475}</v>
      </c>
      <c r="K596" t="str">
        <f t="shared" si="696"/>
        <v>{2,100,42,105}</v>
      </c>
      <c r="L596" t="str">
        <f t="shared" si="697"/>
        <v>{3,100,1190,2975}</v>
      </c>
      <c r="O596">
        <v>589</v>
      </c>
      <c r="P596">
        <v>1</v>
      </c>
      <c r="Q596">
        <v>8</v>
      </c>
      <c r="R596">
        <v>8</v>
      </c>
      <c r="S596" s="14">
        <v>25367.665869767701</v>
      </c>
      <c r="T596" s="14">
        <v>1127.45181643412</v>
      </c>
      <c r="U596" s="14">
        <v>0</v>
      </c>
      <c r="V596">
        <v>1</v>
      </c>
      <c r="W596">
        <v>2</v>
      </c>
      <c r="X596">
        <v>3</v>
      </c>
      <c r="Y596">
        <f t="shared" si="698"/>
        <v>5</v>
      </c>
      <c r="Z596">
        <f t="shared" si="699"/>
        <v>4</v>
      </c>
      <c r="AA596">
        <f t="shared" si="700"/>
        <v>1</v>
      </c>
      <c r="AB596" t="e" vm="1">
        <f t="array" aca="1" ref="AB596" ca="1">_xlfn.SWITCH(Y596,1,1,2,5,3,10,4,50,5,100,6,1000,10000)</f>
        <v>#NAME?</v>
      </c>
      <c r="AC596" t="e" vm="1">
        <f t="array" aca="1" ref="AC596" ca="1">_xlfn.SWITCH(Z596,1,1,2,5,3,10,4,50,5,100,6,1000,10000)</f>
        <v>#NAME?</v>
      </c>
      <c r="AD596" t="e" vm="1">
        <f t="array" aca="1" ref="AD596" ca="1">_xlfn.SWITCH(AA596,1,1,2,5,3,10,4,50,5,100,6,1000,10000)</f>
        <v>#NAME?</v>
      </c>
      <c r="AE596" t="e" vm="2">
        <f t="shared" ca="1" si="689"/>
        <v>#NAME?</v>
      </c>
      <c r="AF596" t="e" vm="2">
        <f t="shared" ca="1" si="690"/>
        <v>#NAME?</v>
      </c>
      <c r="AG596">
        <f t="shared" si="691"/>
        <v>0</v>
      </c>
      <c r="AH596" t="e">
        <f t="array" aca="1" ref="AH596" ca="1">[1]!LKnum(AE596:AG596)</f>
        <v>#NAME?</v>
      </c>
      <c r="AI596">
        <f t="array" ref="AI596">SUMPRODUCT(([2]符文经济!$BA$6:$BA$205)*(Q596=[2]符文经济!$AU$6:$AU$205)*([2]符文经济!$AT$6:$AT$205=R596))</f>
        <v>1.5</v>
      </c>
    </row>
    <row r="597" spans="4:35" x14ac:dyDescent="0.2">
      <c r="D597">
        <f t="shared" ref="D597:F599" si="712">D596</f>
        <v>50735.331739535402</v>
      </c>
      <c r="E597">
        <f t="shared" si="712"/>
        <v>11274.518164341211</v>
      </c>
      <c r="F597">
        <f t="shared" si="712"/>
        <v>317359.43719390209</v>
      </c>
      <c r="G597">
        <f t="shared" si="693"/>
        <v>190</v>
      </c>
      <c r="H597">
        <f t="shared" si="694"/>
        <v>42</v>
      </c>
      <c r="I597">
        <f t="shared" si="695"/>
        <v>1190</v>
      </c>
      <c r="J597" t="str">
        <f t="shared" si="688"/>
        <v>{1,100,190,475}</v>
      </c>
      <c r="K597" t="str">
        <f t="shared" si="696"/>
        <v>{2,100,42,105}</v>
      </c>
      <c r="L597" t="str">
        <f t="shared" si="697"/>
        <v>{3,100,1190,2975}</v>
      </c>
      <c r="O597">
        <v>590</v>
      </c>
      <c r="P597">
        <v>2</v>
      </c>
      <c r="Q597">
        <v>8</v>
      </c>
      <c r="R597">
        <v>8</v>
      </c>
      <c r="S597" s="14">
        <v>25367.665869767701</v>
      </c>
      <c r="T597" s="14">
        <v>0</v>
      </c>
      <c r="U597" s="14">
        <v>15867.971859695101</v>
      </c>
      <c r="V597">
        <v>1</v>
      </c>
      <c r="W597">
        <v>2</v>
      </c>
      <c r="X597">
        <v>3</v>
      </c>
      <c r="Y597">
        <f t="shared" si="698"/>
        <v>5</v>
      </c>
      <c r="Z597">
        <f t="shared" si="699"/>
        <v>1</v>
      </c>
      <c r="AA597">
        <f t="shared" si="700"/>
        <v>5</v>
      </c>
      <c r="AB597" t="e" vm="1">
        <f t="array" aca="1" ref="AB597" ca="1">_xlfn.SWITCH(Y597,1,1,2,5,3,10,4,50,5,100,6,1000,10000)</f>
        <v>#NAME?</v>
      </c>
      <c r="AC597" t="e" vm="1">
        <f t="array" aca="1" ref="AC597" ca="1">_xlfn.SWITCH(Z597,1,1,2,5,3,10,4,50,5,100,6,1000,10000)</f>
        <v>#NAME?</v>
      </c>
      <c r="AD597" t="e" vm="1">
        <f t="array" aca="1" ref="AD597" ca="1">_xlfn.SWITCH(AA597,1,1,2,5,3,10,4,50,5,100,6,1000,10000)</f>
        <v>#NAME?</v>
      </c>
      <c r="AE597" t="e" vm="2">
        <f t="shared" ca="1" si="689"/>
        <v>#NAME?</v>
      </c>
      <c r="AF597">
        <f t="shared" si="690"/>
        <v>0</v>
      </c>
      <c r="AG597" t="e" vm="2">
        <f t="shared" ca="1" si="691"/>
        <v>#NAME?</v>
      </c>
      <c r="AH597" t="e">
        <f t="array" aca="1" ref="AH597" ca="1">[1]!LKnum(AE597:AG597)</f>
        <v>#NAME?</v>
      </c>
      <c r="AI597">
        <f t="array" ref="AI597">SUMPRODUCT(([2]符文经济!$BA$6:$BA$205)*(Q597=[2]符文经济!$AU$6:$AU$205)*([2]符文经济!$AT$6:$AT$205=R597))</f>
        <v>1.5</v>
      </c>
    </row>
    <row r="598" spans="4:35" x14ac:dyDescent="0.2">
      <c r="D598">
        <f t="shared" si="712"/>
        <v>50735.331739535402</v>
      </c>
      <c r="E598">
        <f t="shared" si="712"/>
        <v>11274.518164341211</v>
      </c>
      <c r="F598">
        <f t="shared" si="712"/>
        <v>317359.43719390209</v>
      </c>
      <c r="G598">
        <f t="shared" si="693"/>
        <v>190</v>
      </c>
      <c r="H598">
        <f t="shared" si="694"/>
        <v>42</v>
      </c>
      <c r="I598">
        <f t="shared" si="695"/>
        <v>1190</v>
      </c>
      <c r="J598" t="str">
        <f t="shared" si="688"/>
        <v>{1,100,190,475}</v>
      </c>
      <c r="K598" t="str">
        <f t="shared" si="696"/>
        <v>{2,100,42,105}</v>
      </c>
      <c r="L598" t="str">
        <f t="shared" si="697"/>
        <v>{3,100,1190,2975}</v>
      </c>
      <c r="O598">
        <v>591</v>
      </c>
      <c r="P598">
        <v>3</v>
      </c>
      <c r="Q598">
        <v>8</v>
      </c>
      <c r="R598">
        <v>8</v>
      </c>
      <c r="S598" s="14">
        <v>0</v>
      </c>
      <c r="T598" s="14">
        <v>9019.6145314729692</v>
      </c>
      <c r="U598" s="14">
        <v>105786.479064634</v>
      </c>
      <c r="V598">
        <v>1</v>
      </c>
      <c r="W598">
        <v>2</v>
      </c>
      <c r="X598">
        <v>3</v>
      </c>
      <c r="Y598">
        <f t="shared" si="698"/>
        <v>1</v>
      </c>
      <c r="Z598">
        <f t="shared" si="699"/>
        <v>4</v>
      </c>
      <c r="AA598">
        <f t="shared" si="700"/>
        <v>6</v>
      </c>
      <c r="AB598" t="e" vm="1">
        <f t="array" aca="1" ref="AB598" ca="1">_xlfn.SWITCH(Y598,1,1,2,5,3,10,4,50,5,100,6,1000,10000)</f>
        <v>#NAME?</v>
      </c>
      <c r="AC598" t="e" vm="1">
        <f t="array" aca="1" ref="AC598" ca="1">_xlfn.SWITCH(Z598,1,1,2,5,3,10,4,50,5,100,6,1000,10000)</f>
        <v>#NAME?</v>
      </c>
      <c r="AD598" t="e" vm="1">
        <f t="array" aca="1" ref="AD598" ca="1">_xlfn.SWITCH(AA598,1,1,2,5,3,10,4,50,5,100,6,1000,10000)</f>
        <v>#NAME?</v>
      </c>
      <c r="AE598">
        <f t="shared" si="689"/>
        <v>0</v>
      </c>
      <c r="AF598" t="e" vm="2">
        <f t="shared" ca="1" si="690"/>
        <v>#NAME?</v>
      </c>
      <c r="AG598" t="e" vm="2">
        <f t="shared" ca="1" si="691"/>
        <v>#NAME?</v>
      </c>
      <c r="AH598" t="e">
        <f t="array" aca="1" ref="AH598" ca="1">[1]!LKnum(AE598:AG598)</f>
        <v>#NAME?</v>
      </c>
      <c r="AI598">
        <f t="array" ref="AI598">SUMPRODUCT(([2]符文经济!$BA$6:$BA$205)*(Q598=[2]符文经济!$AU$6:$AU$205)*([2]符文经济!$AT$6:$AT$205=R598))</f>
        <v>1.5</v>
      </c>
    </row>
    <row r="599" spans="4:35" x14ac:dyDescent="0.2">
      <c r="D599">
        <f t="shared" si="712"/>
        <v>50735.331739535402</v>
      </c>
      <c r="E599">
        <f t="shared" si="712"/>
        <v>11274.518164341211</v>
      </c>
      <c r="F599">
        <f t="shared" si="712"/>
        <v>317359.43719390209</v>
      </c>
      <c r="G599">
        <f t="shared" si="693"/>
        <v>190</v>
      </c>
      <c r="H599">
        <f t="shared" si="694"/>
        <v>42</v>
      </c>
      <c r="I599">
        <f t="shared" si="695"/>
        <v>1190</v>
      </c>
      <c r="J599" t="str">
        <f t="shared" si="688"/>
        <v>{1,100,190,475}</v>
      </c>
      <c r="K599" t="str">
        <f t="shared" si="696"/>
        <v>{2,100,42,105}</v>
      </c>
      <c r="L599" t="str">
        <f t="shared" si="697"/>
        <v>{3,100,1190,2975}</v>
      </c>
      <c r="O599">
        <v>592</v>
      </c>
      <c r="P599">
        <v>4</v>
      </c>
      <c r="Q599">
        <v>8</v>
      </c>
      <c r="R599">
        <v>8</v>
      </c>
      <c r="S599" s="14">
        <v>0</v>
      </c>
      <c r="T599" s="14">
        <v>1127.45181643412</v>
      </c>
      <c r="U599" s="14">
        <v>195704.98626957301</v>
      </c>
      <c r="V599">
        <v>1</v>
      </c>
      <c r="W599">
        <v>2</v>
      </c>
      <c r="X599">
        <v>3</v>
      </c>
      <c r="Y599">
        <f t="shared" si="698"/>
        <v>1</v>
      </c>
      <c r="Z599">
        <f t="shared" si="699"/>
        <v>4</v>
      </c>
      <c r="AA599">
        <f t="shared" si="700"/>
        <v>6</v>
      </c>
      <c r="AB599" t="e" vm="1">
        <f t="array" aca="1" ref="AB599" ca="1">_xlfn.SWITCH(Y599,1,1,2,5,3,10,4,50,5,100,6,1000,10000)</f>
        <v>#NAME?</v>
      </c>
      <c r="AC599" t="e" vm="1">
        <f t="array" aca="1" ref="AC599" ca="1">_xlfn.SWITCH(Z599,1,1,2,5,3,10,4,50,5,100,6,1000,10000)</f>
        <v>#NAME?</v>
      </c>
      <c r="AD599" t="e" vm="1">
        <f t="array" aca="1" ref="AD599" ca="1">_xlfn.SWITCH(AA599,1,1,2,5,3,10,4,50,5,100,6,1000,10000)</f>
        <v>#NAME?</v>
      </c>
      <c r="AE599">
        <f t="shared" si="689"/>
        <v>0</v>
      </c>
      <c r="AF599" t="e" vm="2">
        <f t="shared" ca="1" si="690"/>
        <v>#NAME?</v>
      </c>
      <c r="AG599" t="e" vm="2">
        <f t="shared" ca="1" si="691"/>
        <v>#NAME?</v>
      </c>
      <c r="AH599" t="e">
        <f t="array" aca="1" ref="AH599" ca="1">[1]!LKnum(AE599:AG599)</f>
        <v>#NAME?</v>
      </c>
      <c r="AI599">
        <f t="array" ref="AI599">SUMPRODUCT(([2]符文经济!$BA$6:$BA$205)*(Q599=[2]符文经济!$AU$6:$AU$205)*([2]符文经济!$AT$6:$AT$205=R599))</f>
        <v>1.5</v>
      </c>
    </row>
    <row r="600" spans="4:35" x14ac:dyDescent="0.2">
      <c r="D600">
        <f t="shared" ref="D600" si="713">SUM(S600:S603)</f>
        <v>67189.072085349006</v>
      </c>
      <c r="E600">
        <f t="shared" ref="E600" si="714">SUM(T600:T603)</f>
        <v>14930.904907855358</v>
      </c>
      <c r="F600">
        <f t="shared" ref="F600" si="715">SUM(U600:U603)</f>
        <v>420280.80573228741</v>
      </c>
      <c r="G600">
        <f t="shared" si="693"/>
        <v>251</v>
      </c>
      <c r="H600">
        <f t="shared" si="694"/>
        <v>55</v>
      </c>
      <c r="I600">
        <f t="shared" si="695"/>
        <v>1576</v>
      </c>
      <c r="J600" t="str">
        <f t="shared" si="688"/>
        <v>{1,100,251,627}</v>
      </c>
      <c r="K600" t="str">
        <f t="shared" si="696"/>
        <v>{2,100,55,137}</v>
      </c>
      <c r="L600" t="str">
        <f t="shared" si="697"/>
        <v>{3,100,1576,3940}</v>
      </c>
      <c r="O600">
        <v>593</v>
      </c>
      <c r="P600">
        <v>1</v>
      </c>
      <c r="Q600">
        <v>8</v>
      </c>
      <c r="R600">
        <v>9</v>
      </c>
      <c r="S600" s="14">
        <v>33594.536042674503</v>
      </c>
      <c r="T600" s="14">
        <v>1493.0904907855299</v>
      </c>
      <c r="U600" s="14">
        <v>0</v>
      </c>
      <c r="V600">
        <v>1</v>
      </c>
      <c r="W600">
        <v>2</v>
      </c>
      <c r="X600">
        <v>3</v>
      </c>
      <c r="Y600">
        <f t="shared" si="698"/>
        <v>5</v>
      </c>
      <c r="Z600">
        <f t="shared" si="699"/>
        <v>4</v>
      </c>
      <c r="AA600">
        <f t="shared" si="700"/>
        <v>1</v>
      </c>
      <c r="AB600" t="e" vm="1">
        <f t="array" aca="1" ref="AB600" ca="1">_xlfn.SWITCH(Y600,1,1,2,5,3,10,4,50,5,100,6,1000,10000)</f>
        <v>#NAME?</v>
      </c>
      <c r="AC600" t="e" vm="1">
        <f t="array" aca="1" ref="AC600" ca="1">_xlfn.SWITCH(Z600,1,1,2,5,3,10,4,50,5,100,6,1000,10000)</f>
        <v>#NAME?</v>
      </c>
      <c r="AD600" t="e" vm="1">
        <f t="array" aca="1" ref="AD600" ca="1">_xlfn.SWITCH(AA600,1,1,2,5,3,10,4,50,5,100,6,1000,10000)</f>
        <v>#NAME?</v>
      </c>
      <c r="AE600" t="e" vm="2">
        <f t="shared" ca="1" si="689"/>
        <v>#NAME?</v>
      </c>
      <c r="AF600" t="e" vm="2">
        <f t="shared" ca="1" si="690"/>
        <v>#NAME?</v>
      </c>
      <c r="AG600">
        <f t="shared" si="691"/>
        <v>0</v>
      </c>
      <c r="AH600" t="e">
        <f t="array" aca="1" ref="AH600" ca="1">[1]!LKnum(AE600:AG600)</f>
        <v>#NAME?</v>
      </c>
      <c r="AI600">
        <f t="array" ref="AI600">SUMPRODUCT(([2]符文经济!$BA$6:$BA$205)*(Q600=[2]符文经济!$AU$6:$AU$205)*([2]符文经济!$AT$6:$AT$205=R600))</f>
        <v>0</v>
      </c>
    </row>
    <row r="601" spans="4:35" x14ac:dyDescent="0.2">
      <c r="D601">
        <f t="shared" ref="D601:F603" si="716">D600</f>
        <v>67189.072085349006</v>
      </c>
      <c r="E601">
        <f t="shared" si="716"/>
        <v>14930.904907855358</v>
      </c>
      <c r="F601">
        <f t="shared" si="716"/>
        <v>420280.80573228741</v>
      </c>
      <c r="G601">
        <f t="shared" si="693"/>
        <v>251</v>
      </c>
      <c r="H601">
        <f t="shared" si="694"/>
        <v>55</v>
      </c>
      <c r="I601">
        <f t="shared" si="695"/>
        <v>1576</v>
      </c>
      <c r="J601" t="str">
        <f t="shared" si="688"/>
        <v>{1,100,251,627}</v>
      </c>
      <c r="K601" t="str">
        <f t="shared" si="696"/>
        <v>{2,100,55,137}</v>
      </c>
      <c r="L601" t="str">
        <f t="shared" si="697"/>
        <v>{3,100,1576,3940}</v>
      </c>
      <c r="O601">
        <v>594</v>
      </c>
      <c r="P601">
        <v>2</v>
      </c>
      <c r="Q601">
        <v>8</v>
      </c>
      <c r="R601">
        <v>9</v>
      </c>
      <c r="S601" s="14">
        <v>33594.536042674503</v>
      </c>
      <c r="T601" s="14">
        <v>0</v>
      </c>
      <c r="U601" s="14">
        <v>21014.0402866144</v>
      </c>
      <c r="V601">
        <v>1</v>
      </c>
      <c r="W601">
        <v>2</v>
      </c>
      <c r="X601">
        <v>3</v>
      </c>
      <c r="Y601">
        <f t="shared" si="698"/>
        <v>5</v>
      </c>
      <c r="Z601">
        <f t="shared" si="699"/>
        <v>1</v>
      </c>
      <c r="AA601">
        <f t="shared" si="700"/>
        <v>5</v>
      </c>
      <c r="AB601" t="e" vm="1">
        <f t="array" aca="1" ref="AB601" ca="1">_xlfn.SWITCH(Y601,1,1,2,5,3,10,4,50,5,100,6,1000,10000)</f>
        <v>#NAME?</v>
      </c>
      <c r="AC601" t="e" vm="1">
        <f t="array" aca="1" ref="AC601" ca="1">_xlfn.SWITCH(Z601,1,1,2,5,3,10,4,50,5,100,6,1000,10000)</f>
        <v>#NAME?</v>
      </c>
      <c r="AD601" t="e" vm="1">
        <f t="array" aca="1" ref="AD601" ca="1">_xlfn.SWITCH(AA601,1,1,2,5,3,10,4,50,5,100,6,1000,10000)</f>
        <v>#NAME?</v>
      </c>
      <c r="AE601" t="e" vm="2">
        <f t="shared" ca="1" si="689"/>
        <v>#NAME?</v>
      </c>
      <c r="AF601">
        <f t="shared" si="690"/>
        <v>0</v>
      </c>
      <c r="AG601" t="e" vm="2">
        <f t="shared" ca="1" si="691"/>
        <v>#NAME?</v>
      </c>
      <c r="AH601" t="e">
        <f t="array" aca="1" ref="AH601" ca="1">[1]!LKnum(AE601:AG601)</f>
        <v>#NAME?</v>
      </c>
      <c r="AI601">
        <f t="array" ref="AI601">SUMPRODUCT(([2]符文经济!$BA$6:$BA$205)*(Q601=[2]符文经济!$AU$6:$AU$205)*([2]符文经济!$AT$6:$AT$205=R601))</f>
        <v>0</v>
      </c>
    </row>
    <row r="602" spans="4:35" x14ac:dyDescent="0.2">
      <c r="D602">
        <f t="shared" si="716"/>
        <v>67189.072085349006</v>
      </c>
      <c r="E602">
        <f t="shared" si="716"/>
        <v>14930.904907855358</v>
      </c>
      <c r="F602">
        <f t="shared" si="716"/>
        <v>420280.80573228741</v>
      </c>
      <c r="G602">
        <f t="shared" si="693"/>
        <v>251</v>
      </c>
      <c r="H602">
        <f t="shared" si="694"/>
        <v>55</v>
      </c>
      <c r="I602">
        <f t="shared" si="695"/>
        <v>1576</v>
      </c>
      <c r="J602" t="str">
        <f t="shared" si="688"/>
        <v>{1,100,251,627}</v>
      </c>
      <c r="K602" t="str">
        <f t="shared" si="696"/>
        <v>{2,100,55,137}</v>
      </c>
      <c r="L602" t="str">
        <f t="shared" si="697"/>
        <v>{3,100,1576,3940}</v>
      </c>
      <c r="O602">
        <v>595</v>
      </c>
      <c r="P602">
        <v>3</v>
      </c>
      <c r="Q602">
        <v>8</v>
      </c>
      <c r="R602">
        <v>9</v>
      </c>
      <c r="S602" s="14">
        <v>0</v>
      </c>
      <c r="T602" s="14">
        <v>11944.7239262843</v>
      </c>
      <c r="U602" s="14">
        <v>140093.60191076199</v>
      </c>
      <c r="V602">
        <v>1</v>
      </c>
      <c r="W602">
        <v>2</v>
      </c>
      <c r="X602">
        <v>3</v>
      </c>
      <c r="Y602">
        <f t="shared" si="698"/>
        <v>1</v>
      </c>
      <c r="Z602">
        <f t="shared" si="699"/>
        <v>5</v>
      </c>
      <c r="AA602">
        <f t="shared" si="700"/>
        <v>6</v>
      </c>
      <c r="AB602" t="e" vm="1">
        <f t="array" aca="1" ref="AB602" ca="1">_xlfn.SWITCH(Y602,1,1,2,5,3,10,4,50,5,100,6,1000,10000)</f>
        <v>#NAME?</v>
      </c>
      <c r="AC602" t="e" vm="1">
        <f t="array" aca="1" ref="AC602" ca="1">_xlfn.SWITCH(Z602,1,1,2,5,3,10,4,50,5,100,6,1000,10000)</f>
        <v>#NAME?</v>
      </c>
      <c r="AD602" t="e" vm="1">
        <f t="array" aca="1" ref="AD602" ca="1">_xlfn.SWITCH(AA602,1,1,2,5,3,10,4,50,5,100,6,1000,10000)</f>
        <v>#NAME?</v>
      </c>
      <c r="AE602">
        <f t="shared" si="689"/>
        <v>0</v>
      </c>
      <c r="AF602" t="e" vm="2">
        <f t="shared" ca="1" si="690"/>
        <v>#NAME?</v>
      </c>
      <c r="AG602" t="e" vm="2">
        <f t="shared" ca="1" si="691"/>
        <v>#NAME?</v>
      </c>
      <c r="AH602" t="e">
        <f t="array" aca="1" ref="AH602" ca="1">[1]!LKnum(AE602:AG602)</f>
        <v>#NAME?</v>
      </c>
      <c r="AI602">
        <f t="array" ref="AI602">SUMPRODUCT(([2]符文经济!$BA$6:$BA$205)*(Q602=[2]符文经济!$AU$6:$AU$205)*([2]符文经济!$AT$6:$AT$205=R602))</f>
        <v>0</v>
      </c>
    </row>
    <row r="603" spans="4:35" x14ac:dyDescent="0.2">
      <c r="D603">
        <f t="shared" si="716"/>
        <v>67189.072085349006</v>
      </c>
      <c r="E603">
        <f t="shared" si="716"/>
        <v>14930.904907855358</v>
      </c>
      <c r="F603">
        <f t="shared" si="716"/>
        <v>420280.80573228741</v>
      </c>
      <c r="G603">
        <f t="shared" si="693"/>
        <v>251</v>
      </c>
      <c r="H603">
        <f t="shared" si="694"/>
        <v>55</v>
      </c>
      <c r="I603">
        <f t="shared" si="695"/>
        <v>1576</v>
      </c>
      <c r="J603" t="str">
        <f t="shared" si="688"/>
        <v>{1,100,251,627}</v>
      </c>
      <c r="K603" t="str">
        <f t="shared" si="696"/>
        <v>{2,100,55,137}</v>
      </c>
      <c r="L603" t="str">
        <f t="shared" si="697"/>
        <v>{3,100,1576,3940}</v>
      </c>
      <c r="O603">
        <v>596</v>
      </c>
      <c r="P603">
        <v>4</v>
      </c>
      <c r="Q603">
        <v>8</v>
      </c>
      <c r="R603">
        <v>9</v>
      </c>
      <c r="S603" s="14">
        <v>0</v>
      </c>
      <c r="T603" s="14">
        <v>1493.0904907855299</v>
      </c>
      <c r="U603" s="14">
        <v>259173.163534911</v>
      </c>
      <c r="V603">
        <v>1</v>
      </c>
      <c r="W603">
        <v>2</v>
      </c>
      <c r="X603">
        <v>3</v>
      </c>
      <c r="Y603">
        <f t="shared" si="698"/>
        <v>1</v>
      </c>
      <c r="Z603">
        <f t="shared" si="699"/>
        <v>4</v>
      </c>
      <c r="AA603">
        <f t="shared" si="700"/>
        <v>6</v>
      </c>
      <c r="AB603" t="e" vm="1">
        <f t="array" aca="1" ref="AB603" ca="1">_xlfn.SWITCH(Y603,1,1,2,5,3,10,4,50,5,100,6,1000,10000)</f>
        <v>#NAME?</v>
      </c>
      <c r="AC603" t="e" vm="1">
        <f t="array" aca="1" ref="AC603" ca="1">_xlfn.SWITCH(Z603,1,1,2,5,3,10,4,50,5,100,6,1000,10000)</f>
        <v>#NAME?</v>
      </c>
      <c r="AD603" t="e" vm="1">
        <f t="array" aca="1" ref="AD603" ca="1">_xlfn.SWITCH(AA603,1,1,2,5,3,10,4,50,5,100,6,1000,10000)</f>
        <v>#NAME?</v>
      </c>
      <c r="AE603">
        <f t="shared" si="689"/>
        <v>0</v>
      </c>
      <c r="AF603" t="e" vm="2">
        <f t="shared" ca="1" si="690"/>
        <v>#NAME?</v>
      </c>
      <c r="AG603" t="e" vm="2">
        <f t="shared" ca="1" si="691"/>
        <v>#NAME?</v>
      </c>
      <c r="AH603" t="e">
        <f t="array" aca="1" ref="AH603" ca="1">[1]!LKnum(AE603:AG603)</f>
        <v>#NAME?</v>
      </c>
      <c r="AI603">
        <f t="array" ref="AI603">SUMPRODUCT(([2]符文经济!$BA$6:$BA$205)*(Q603=[2]符文经济!$AU$6:$AU$205)*([2]符文经济!$AT$6:$AT$205=R603))</f>
        <v>0</v>
      </c>
    </row>
    <row r="604" spans="4:35" x14ac:dyDescent="0.2">
      <c r="D604">
        <f t="shared" ref="D604" si="717">SUM(S604:S607)</f>
        <v>88948.876782092397</v>
      </c>
      <c r="E604">
        <f t="shared" ref="E604" si="718">SUM(T604:T607)</f>
        <v>19766.417062687244</v>
      </c>
      <c r="F604">
        <f t="shared" ref="F604" si="719">SUM(U604:U607)</f>
        <v>556392.64604625269</v>
      </c>
      <c r="G604">
        <f t="shared" si="693"/>
        <v>333</v>
      </c>
      <c r="H604">
        <f t="shared" si="694"/>
        <v>74</v>
      </c>
      <c r="I604">
        <f t="shared" si="695"/>
        <v>2086</v>
      </c>
      <c r="J604" t="str">
        <f t="shared" si="688"/>
        <v>{1,100,333,832}</v>
      </c>
      <c r="K604" t="str">
        <f t="shared" si="696"/>
        <v>{2,100,74,185}</v>
      </c>
      <c r="L604" t="str">
        <f t="shared" si="697"/>
        <v>{3,100,2086,5215}</v>
      </c>
      <c r="O604">
        <v>597</v>
      </c>
      <c r="P604">
        <v>1</v>
      </c>
      <c r="Q604">
        <v>8</v>
      </c>
      <c r="R604">
        <v>10</v>
      </c>
      <c r="S604" s="14">
        <v>44474.438391046198</v>
      </c>
      <c r="T604" s="14">
        <v>1976.6417062687201</v>
      </c>
      <c r="U604" s="14">
        <v>0</v>
      </c>
      <c r="V604">
        <v>1</v>
      </c>
      <c r="W604">
        <v>2</v>
      </c>
      <c r="X604">
        <v>3</v>
      </c>
      <c r="Y604">
        <f t="shared" si="698"/>
        <v>5</v>
      </c>
      <c r="Z604">
        <f t="shared" si="699"/>
        <v>4</v>
      </c>
      <c r="AA604">
        <f t="shared" si="700"/>
        <v>1</v>
      </c>
      <c r="AB604" t="e" vm="1">
        <f t="array" aca="1" ref="AB604" ca="1">_xlfn.SWITCH(Y604,1,1,2,5,3,10,4,50,5,100,6,1000,10000)</f>
        <v>#NAME?</v>
      </c>
      <c r="AC604" t="e" vm="1">
        <f t="array" aca="1" ref="AC604" ca="1">_xlfn.SWITCH(Z604,1,1,2,5,3,10,4,50,5,100,6,1000,10000)</f>
        <v>#NAME?</v>
      </c>
      <c r="AD604" t="e" vm="1">
        <f t="array" aca="1" ref="AD604" ca="1">_xlfn.SWITCH(AA604,1,1,2,5,3,10,4,50,5,100,6,1000,10000)</f>
        <v>#NAME?</v>
      </c>
      <c r="AE604" t="e" vm="2">
        <f t="shared" ca="1" si="689"/>
        <v>#NAME?</v>
      </c>
      <c r="AF604" t="e" vm="2">
        <f t="shared" ca="1" si="690"/>
        <v>#NAME?</v>
      </c>
      <c r="AG604">
        <f t="shared" si="691"/>
        <v>0</v>
      </c>
      <c r="AH604" t="e">
        <f t="array" aca="1" ref="AH604" ca="1">[1]!LKnum(AE604:AG604)</f>
        <v>#NAME?</v>
      </c>
      <c r="AI604">
        <f t="array" ref="AI604">SUMPRODUCT(([2]符文经济!$BA$6:$BA$205)*(Q604=[2]符文经济!$AU$6:$AU$205)*([2]符文经济!$AT$6:$AT$205=R604))</f>
        <v>0</v>
      </c>
    </row>
    <row r="605" spans="4:35" x14ac:dyDescent="0.2">
      <c r="D605">
        <f t="shared" ref="D605:F607" si="720">D604</f>
        <v>88948.876782092397</v>
      </c>
      <c r="E605">
        <f t="shared" si="720"/>
        <v>19766.417062687244</v>
      </c>
      <c r="F605">
        <f t="shared" si="720"/>
        <v>556392.64604625269</v>
      </c>
      <c r="G605">
        <f t="shared" si="693"/>
        <v>333</v>
      </c>
      <c r="H605">
        <f t="shared" si="694"/>
        <v>74</v>
      </c>
      <c r="I605">
        <f t="shared" si="695"/>
        <v>2086</v>
      </c>
      <c r="J605" t="str">
        <f t="shared" si="688"/>
        <v>{1,100,333,832}</v>
      </c>
      <c r="K605" t="str">
        <f t="shared" si="696"/>
        <v>{2,100,74,185}</v>
      </c>
      <c r="L605" t="str">
        <f t="shared" si="697"/>
        <v>{3,100,2086,5215}</v>
      </c>
      <c r="O605">
        <v>598</v>
      </c>
      <c r="P605">
        <v>2</v>
      </c>
      <c r="Q605">
        <v>8</v>
      </c>
      <c r="R605">
        <v>10</v>
      </c>
      <c r="S605" s="14">
        <v>44474.438391046198</v>
      </c>
      <c r="T605" s="14">
        <v>0</v>
      </c>
      <c r="U605" s="14">
        <v>27819.632302312701</v>
      </c>
      <c r="V605">
        <v>1</v>
      </c>
      <c r="W605">
        <v>2</v>
      </c>
      <c r="X605">
        <v>3</v>
      </c>
      <c r="Y605">
        <f t="shared" si="698"/>
        <v>5</v>
      </c>
      <c r="Z605">
        <f t="shared" si="699"/>
        <v>1</v>
      </c>
      <c r="AA605">
        <f t="shared" si="700"/>
        <v>5</v>
      </c>
      <c r="AB605" t="e" vm="1">
        <f t="array" aca="1" ref="AB605" ca="1">_xlfn.SWITCH(Y605,1,1,2,5,3,10,4,50,5,100,6,1000,10000)</f>
        <v>#NAME?</v>
      </c>
      <c r="AC605" t="e" vm="1">
        <f t="array" aca="1" ref="AC605" ca="1">_xlfn.SWITCH(Z605,1,1,2,5,3,10,4,50,5,100,6,1000,10000)</f>
        <v>#NAME?</v>
      </c>
      <c r="AD605" t="e" vm="1">
        <f t="array" aca="1" ref="AD605" ca="1">_xlfn.SWITCH(AA605,1,1,2,5,3,10,4,50,5,100,6,1000,10000)</f>
        <v>#NAME?</v>
      </c>
      <c r="AE605" t="e" vm="2">
        <f t="shared" ca="1" si="689"/>
        <v>#NAME?</v>
      </c>
      <c r="AF605">
        <f t="shared" si="690"/>
        <v>0</v>
      </c>
      <c r="AG605" t="e" vm="2">
        <f t="shared" ca="1" si="691"/>
        <v>#NAME?</v>
      </c>
      <c r="AH605" t="e">
        <f t="array" aca="1" ref="AH605" ca="1">[1]!LKnum(AE605:AG605)</f>
        <v>#NAME?</v>
      </c>
      <c r="AI605">
        <f t="array" ref="AI605">SUMPRODUCT(([2]符文经济!$BA$6:$BA$205)*(Q605=[2]符文经济!$AU$6:$AU$205)*([2]符文经济!$AT$6:$AT$205=R605))</f>
        <v>0</v>
      </c>
    </row>
    <row r="606" spans="4:35" x14ac:dyDescent="0.2">
      <c r="D606">
        <f t="shared" si="720"/>
        <v>88948.876782092397</v>
      </c>
      <c r="E606">
        <f t="shared" si="720"/>
        <v>19766.417062687244</v>
      </c>
      <c r="F606">
        <f t="shared" si="720"/>
        <v>556392.64604625269</v>
      </c>
      <c r="G606">
        <f t="shared" si="693"/>
        <v>333</v>
      </c>
      <c r="H606">
        <f t="shared" si="694"/>
        <v>74</v>
      </c>
      <c r="I606">
        <f t="shared" si="695"/>
        <v>2086</v>
      </c>
      <c r="J606" t="str">
        <f t="shared" si="688"/>
        <v>{1,100,333,832}</v>
      </c>
      <c r="K606" t="str">
        <f t="shared" si="696"/>
        <v>{2,100,74,185}</v>
      </c>
      <c r="L606" t="str">
        <f t="shared" si="697"/>
        <v>{3,100,2086,5215}</v>
      </c>
      <c r="O606">
        <v>599</v>
      </c>
      <c r="P606">
        <v>3</v>
      </c>
      <c r="Q606">
        <v>8</v>
      </c>
      <c r="R606">
        <v>10</v>
      </c>
      <c r="S606" s="14">
        <v>0</v>
      </c>
      <c r="T606" s="14">
        <v>15813.133650149801</v>
      </c>
      <c r="U606" s="14">
        <v>185464.21534875099</v>
      </c>
      <c r="V606">
        <v>1</v>
      </c>
      <c r="W606">
        <v>2</v>
      </c>
      <c r="X606">
        <v>3</v>
      </c>
      <c r="Y606">
        <f t="shared" si="698"/>
        <v>1</v>
      </c>
      <c r="Z606">
        <f t="shared" si="699"/>
        <v>5</v>
      </c>
      <c r="AA606">
        <f t="shared" si="700"/>
        <v>6</v>
      </c>
      <c r="AB606" t="e" vm="1">
        <f t="array" aca="1" ref="AB606" ca="1">_xlfn.SWITCH(Y606,1,1,2,5,3,10,4,50,5,100,6,1000,10000)</f>
        <v>#NAME?</v>
      </c>
      <c r="AC606" t="e" vm="1">
        <f t="array" aca="1" ref="AC606" ca="1">_xlfn.SWITCH(Z606,1,1,2,5,3,10,4,50,5,100,6,1000,10000)</f>
        <v>#NAME?</v>
      </c>
      <c r="AD606" t="e" vm="1">
        <f t="array" aca="1" ref="AD606" ca="1">_xlfn.SWITCH(AA606,1,1,2,5,3,10,4,50,5,100,6,1000,10000)</f>
        <v>#NAME?</v>
      </c>
      <c r="AE606">
        <f t="shared" si="689"/>
        <v>0</v>
      </c>
      <c r="AF606" t="e" vm="2">
        <f t="shared" ca="1" si="690"/>
        <v>#NAME?</v>
      </c>
      <c r="AG606" t="e" vm="2">
        <f t="shared" ca="1" si="691"/>
        <v>#NAME?</v>
      </c>
      <c r="AH606" t="e">
        <f t="array" aca="1" ref="AH606" ca="1">[1]!LKnum(AE606:AG606)</f>
        <v>#NAME?</v>
      </c>
      <c r="AI606">
        <f t="array" ref="AI606">SUMPRODUCT(([2]符文经济!$BA$6:$BA$205)*(Q606=[2]符文经济!$AU$6:$AU$205)*([2]符文经济!$AT$6:$AT$205=R606))</f>
        <v>0</v>
      </c>
    </row>
    <row r="607" spans="4:35" x14ac:dyDescent="0.2">
      <c r="D607">
        <f t="shared" si="720"/>
        <v>88948.876782092397</v>
      </c>
      <c r="E607">
        <f t="shared" si="720"/>
        <v>19766.417062687244</v>
      </c>
      <c r="F607">
        <f t="shared" si="720"/>
        <v>556392.64604625269</v>
      </c>
      <c r="G607">
        <f t="shared" si="693"/>
        <v>333</v>
      </c>
      <c r="H607">
        <f t="shared" si="694"/>
        <v>74</v>
      </c>
      <c r="I607">
        <f t="shared" si="695"/>
        <v>2086</v>
      </c>
      <c r="J607" t="str">
        <f t="shared" si="688"/>
        <v>{1,100,333,832}</v>
      </c>
      <c r="K607" t="str">
        <f t="shared" si="696"/>
        <v>{2,100,74,185}</v>
      </c>
      <c r="L607" t="str">
        <f t="shared" si="697"/>
        <v>{3,100,2086,5215}</v>
      </c>
      <c r="O607">
        <v>600</v>
      </c>
      <c r="P607">
        <v>4</v>
      </c>
      <c r="Q607">
        <v>8</v>
      </c>
      <c r="R607">
        <v>10</v>
      </c>
      <c r="S607" s="14">
        <v>0</v>
      </c>
      <c r="T607" s="14">
        <v>1976.6417062687201</v>
      </c>
      <c r="U607" s="14">
        <v>343108.79839518899</v>
      </c>
      <c r="V607">
        <v>1</v>
      </c>
      <c r="W607">
        <v>2</v>
      </c>
      <c r="X607">
        <v>3</v>
      </c>
      <c r="Y607">
        <f t="shared" si="698"/>
        <v>1</v>
      </c>
      <c r="Z607">
        <f t="shared" si="699"/>
        <v>4</v>
      </c>
      <c r="AA607">
        <f t="shared" si="700"/>
        <v>6</v>
      </c>
      <c r="AB607" t="e" vm="1">
        <f t="array" aca="1" ref="AB607" ca="1">_xlfn.SWITCH(Y607,1,1,2,5,3,10,4,50,5,100,6,1000,10000)</f>
        <v>#NAME?</v>
      </c>
      <c r="AC607" t="e" vm="1">
        <f t="array" aca="1" ref="AC607" ca="1">_xlfn.SWITCH(Z607,1,1,2,5,3,10,4,50,5,100,6,1000,10000)</f>
        <v>#NAME?</v>
      </c>
      <c r="AD607" t="e" vm="1">
        <f t="array" aca="1" ref="AD607" ca="1">_xlfn.SWITCH(AA607,1,1,2,5,3,10,4,50,5,100,6,1000,10000)</f>
        <v>#NAME?</v>
      </c>
      <c r="AE607">
        <f t="shared" si="689"/>
        <v>0</v>
      </c>
      <c r="AF607" t="e" vm="2">
        <f t="shared" ca="1" si="690"/>
        <v>#NAME?</v>
      </c>
      <c r="AG607" t="e" vm="2">
        <f t="shared" ca="1" si="691"/>
        <v>#NAME?</v>
      </c>
      <c r="AH607" t="e">
        <f t="array" aca="1" ref="AH607" ca="1">[1]!LKnum(AE607:AG607)</f>
        <v>#NAME?</v>
      </c>
      <c r="AI607">
        <f t="array" ref="AI607">SUMPRODUCT(([2]符文经济!$BA$6:$BA$205)*(Q607=[2]符文经济!$AU$6:$AU$205)*([2]符文经济!$AT$6:$AT$205=R607))</f>
        <v>0</v>
      </c>
    </row>
    <row r="608" spans="4:35" x14ac:dyDescent="0.2">
      <c r="D608">
        <f t="shared" ref="D608" si="721">SUM(S608:S611)</f>
        <v>117717.54780920041</v>
      </c>
      <c r="E608">
        <f t="shared" ref="E608" si="722">SUM(T608:T611)</f>
        <v>26159.455068711242</v>
      </c>
      <c r="F608">
        <f t="shared" ref="F608" si="723">SUM(U608:U611)</f>
        <v>736346.31803269265</v>
      </c>
      <c r="G608">
        <f t="shared" si="693"/>
        <v>441</v>
      </c>
      <c r="H608">
        <f t="shared" si="694"/>
        <v>98</v>
      </c>
      <c r="I608">
        <f t="shared" si="695"/>
        <v>2761</v>
      </c>
      <c r="J608" t="str">
        <f t="shared" si="688"/>
        <v>{1,100,441,1102}</v>
      </c>
      <c r="K608" t="str">
        <f t="shared" si="696"/>
        <v>{2,100,98,245}</v>
      </c>
      <c r="L608" t="str">
        <f t="shared" si="697"/>
        <v>{3,100,2761,6902}</v>
      </c>
      <c r="O608">
        <v>601</v>
      </c>
      <c r="P608">
        <v>1</v>
      </c>
      <c r="Q608">
        <v>8</v>
      </c>
      <c r="R608">
        <v>11</v>
      </c>
      <c r="S608" s="14">
        <v>58858.773904600203</v>
      </c>
      <c r="T608" s="14">
        <v>2615.94550687112</v>
      </c>
      <c r="U608" s="14">
        <v>0</v>
      </c>
      <c r="V608">
        <v>1</v>
      </c>
      <c r="W608">
        <v>2</v>
      </c>
      <c r="X608">
        <v>3</v>
      </c>
      <c r="Y608">
        <f t="shared" si="698"/>
        <v>5</v>
      </c>
      <c r="Z608">
        <f t="shared" si="699"/>
        <v>4</v>
      </c>
      <c r="AA608">
        <f t="shared" si="700"/>
        <v>1</v>
      </c>
      <c r="AB608" t="e" vm="1">
        <f t="array" aca="1" ref="AB608" ca="1">_xlfn.SWITCH(Y608,1,1,2,5,3,10,4,50,5,100,6,1000,10000)</f>
        <v>#NAME?</v>
      </c>
      <c r="AC608" t="e" vm="1">
        <f t="array" aca="1" ref="AC608" ca="1">_xlfn.SWITCH(Z608,1,1,2,5,3,10,4,50,5,100,6,1000,10000)</f>
        <v>#NAME?</v>
      </c>
      <c r="AD608" t="e" vm="1">
        <f t="array" aca="1" ref="AD608" ca="1">_xlfn.SWITCH(AA608,1,1,2,5,3,10,4,50,5,100,6,1000,10000)</f>
        <v>#NAME?</v>
      </c>
      <c r="AE608" t="e" vm="2">
        <f t="shared" ca="1" si="689"/>
        <v>#NAME?</v>
      </c>
      <c r="AF608" t="e" vm="2">
        <f t="shared" ca="1" si="690"/>
        <v>#NAME?</v>
      </c>
      <c r="AG608">
        <f t="shared" si="691"/>
        <v>0</v>
      </c>
      <c r="AH608" t="e">
        <f t="array" aca="1" ref="AH608" ca="1">[1]!LKnum(AE608:AG608)</f>
        <v>#NAME?</v>
      </c>
      <c r="AI608">
        <f t="array" ref="AI608">SUMPRODUCT(([2]符文经济!$BA$6:$BA$205)*(Q608=[2]符文经济!$AU$6:$AU$205)*([2]符文经济!$AT$6:$AT$205=R608))</f>
        <v>0</v>
      </c>
    </row>
    <row r="609" spans="4:35" x14ac:dyDescent="0.2">
      <c r="D609">
        <f t="shared" ref="D609:F611" si="724">D608</f>
        <v>117717.54780920041</v>
      </c>
      <c r="E609">
        <f t="shared" si="724"/>
        <v>26159.455068711242</v>
      </c>
      <c r="F609">
        <f t="shared" si="724"/>
        <v>736346.31803269265</v>
      </c>
      <c r="G609">
        <f t="shared" si="693"/>
        <v>441</v>
      </c>
      <c r="H609">
        <f t="shared" si="694"/>
        <v>98</v>
      </c>
      <c r="I609">
        <f t="shared" si="695"/>
        <v>2761</v>
      </c>
      <c r="J609" t="str">
        <f t="shared" si="688"/>
        <v>{1,100,441,1102}</v>
      </c>
      <c r="K609" t="str">
        <f t="shared" si="696"/>
        <v>{2,100,98,245}</v>
      </c>
      <c r="L609" t="str">
        <f t="shared" si="697"/>
        <v>{3,100,2761,6902}</v>
      </c>
      <c r="O609">
        <v>602</v>
      </c>
      <c r="P609">
        <v>2</v>
      </c>
      <c r="Q609">
        <v>8</v>
      </c>
      <c r="R609">
        <v>11</v>
      </c>
      <c r="S609" s="14">
        <v>58858.773904600203</v>
      </c>
      <c r="T609" s="14">
        <v>0</v>
      </c>
      <c r="U609" s="14">
        <v>36817.315901634604</v>
      </c>
      <c r="V609">
        <v>1</v>
      </c>
      <c r="W609">
        <v>2</v>
      </c>
      <c r="X609">
        <v>3</v>
      </c>
      <c r="Y609">
        <f t="shared" si="698"/>
        <v>5</v>
      </c>
      <c r="Z609">
        <f t="shared" si="699"/>
        <v>1</v>
      </c>
      <c r="AA609">
        <f t="shared" si="700"/>
        <v>5</v>
      </c>
      <c r="AB609" t="e" vm="1">
        <f t="array" aca="1" ref="AB609" ca="1">_xlfn.SWITCH(Y609,1,1,2,5,3,10,4,50,5,100,6,1000,10000)</f>
        <v>#NAME?</v>
      </c>
      <c r="AC609" t="e" vm="1">
        <f t="array" aca="1" ref="AC609" ca="1">_xlfn.SWITCH(Z609,1,1,2,5,3,10,4,50,5,100,6,1000,10000)</f>
        <v>#NAME?</v>
      </c>
      <c r="AD609" t="e" vm="1">
        <f t="array" aca="1" ref="AD609" ca="1">_xlfn.SWITCH(AA609,1,1,2,5,3,10,4,50,5,100,6,1000,10000)</f>
        <v>#NAME?</v>
      </c>
      <c r="AE609" t="e" vm="2">
        <f t="shared" ca="1" si="689"/>
        <v>#NAME?</v>
      </c>
      <c r="AF609">
        <f t="shared" si="690"/>
        <v>0</v>
      </c>
      <c r="AG609" t="e" vm="2">
        <f t="shared" ca="1" si="691"/>
        <v>#NAME?</v>
      </c>
      <c r="AH609" t="e">
        <f t="array" aca="1" ref="AH609" ca="1">[1]!LKnum(AE609:AG609)</f>
        <v>#NAME?</v>
      </c>
      <c r="AI609">
        <f t="array" ref="AI609">SUMPRODUCT(([2]符文经济!$BA$6:$BA$205)*(Q609=[2]符文经济!$AU$6:$AU$205)*([2]符文经济!$AT$6:$AT$205=R609))</f>
        <v>0</v>
      </c>
    </row>
    <row r="610" spans="4:35" x14ac:dyDescent="0.2">
      <c r="D610">
        <f t="shared" si="724"/>
        <v>117717.54780920041</v>
      </c>
      <c r="E610">
        <f t="shared" si="724"/>
        <v>26159.455068711242</v>
      </c>
      <c r="F610">
        <f t="shared" si="724"/>
        <v>736346.31803269265</v>
      </c>
      <c r="G610">
        <f t="shared" si="693"/>
        <v>441</v>
      </c>
      <c r="H610">
        <f t="shared" si="694"/>
        <v>98</v>
      </c>
      <c r="I610">
        <f t="shared" si="695"/>
        <v>2761</v>
      </c>
      <c r="J610" t="str">
        <f t="shared" si="688"/>
        <v>{1,100,441,1102}</v>
      </c>
      <c r="K610" t="str">
        <f t="shared" si="696"/>
        <v>{2,100,98,245}</v>
      </c>
      <c r="L610" t="str">
        <f t="shared" si="697"/>
        <v>{3,100,2761,6902}</v>
      </c>
      <c r="O610">
        <v>603</v>
      </c>
      <c r="P610">
        <v>3</v>
      </c>
      <c r="Q610">
        <v>8</v>
      </c>
      <c r="R610">
        <v>11</v>
      </c>
      <c r="S610" s="14">
        <v>0</v>
      </c>
      <c r="T610" s="14">
        <v>20927.564054969</v>
      </c>
      <c r="U610" s="14">
        <v>245448.772677564</v>
      </c>
      <c r="V610">
        <v>1</v>
      </c>
      <c r="W610">
        <v>2</v>
      </c>
      <c r="X610">
        <v>3</v>
      </c>
      <c r="Y610">
        <f t="shared" si="698"/>
        <v>1</v>
      </c>
      <c r="Z610">
        <f t="shared" si="699"/>
        <v>5</v>
      </c>
      <c r="AA610">
        <f t="shared" si="700"/>
        <v>6</v>
      </c>
      <c r="AB610" t="e" vm="1">
        <f t="array" aca="1" ref="AB610" ca="1">_xlfn.SWITCH(Y610,1,1,2,5,3,10,4,50,5,100,6,1000,10000)</f>
        <v>#NAME?</v>
      </c>
      <c r="AC610" t="e" vm="1">
        <f t="array" aca="1" ref="AC610" ca="1">_xlfn.SWITCH(Z610,1,1,2,5,3,10,4,50,5,100,6,1000,10000)</f>
        <v>#NAME?</v>
      </c>
      <c r="AD610" t="e" vm="1">
        <f t="array" aca="1" ref="AD610" ca="1">_xlfn.SWITCH(AA610,1,1,2,5,3,10,4,50,5,100,6,1000,10000)</f>
        <v>#NAME?</v>
      </c>
      <c r="AE610">
        <f t="shared" si="689"/>
        <v>0</v>
      </c>
      <c r="AF610" t="e" vm="2">
        <f t="shared" ca="1" si="690"/>
        <v>#NAME?</v>
      </c>
      <c r="AG610" t="e" vm="2">
        <f t="shared" ca="1" si="691"/>
        <v>#NAME?</v>
      </c>
      <c r="AH610" t="e">
        <f t="array" aca="1" ref="AH610" ca="1">[1]!LKnum(AE610:AG610)</f>
        <v>#NAME?</v>
      </c>
      <c r="AI610">
        <f t="array" ref="AI610">SUMPRODUCT(([2]符文经济!$BA$6:$BA$205)*(Q610=[2]符文经济!$AU$6:$AU$205)*([2]符文经济!$AT$6:$AT$205=R610))</f>
        <v>0</v>
      </c>
    </row>
    <row r="611" spans="4:35" x14ac:dyDescent="0.2">
      <c r="D611">
        <f t="shared" si="724"/>
        <v>117717.54780920041</v>
      </c>
      <c r="E611">
        <f t="shared" si="724"/>
        <v>26159.455068711242</v>
      </c>
      <c r="F611">
        <f t="shared" si="724"/>
        <v>736346.31803269265</v>
      </c>
      <c r="G611">
        <f t="shared" si="693"/>
        <v>441</v>
      </c>
      <c r="H611">
        <f t="shared" si="694"/>
        <v>98</v>
      </c>
      <c r="I611">
        <f t="shared" si="695"/>
        <v>2761</v>
      </c>
      <c r="J611" t="str">
        <f t="shared" si="688"/>
        <v>{1,100,441,1102}</v>
      </c>
      <c r="K611" t="str">
        <f t="shared" si="696"/>
        <v>{2,100,98,245}</v>
      </c>
      <c r="L611" t="str">
        <f t="shared" si="697"/>
        <v>{3,100,2761,6902}</v>
      </c>
      <c r="O611">
        <v>604</v>
      </c>
      <c r="P611">
        <v>4</v>
      </c>
      <c r="Q611">
        <v>8</v>
      </c>
      <c r="R611">
        <v>11</v>
      </c>
      <c r="S611" s="14">
        <v>0</v>
      </c>
      <c r="T611" s="14">
        <v>2615.94550687112</v>
      </c>
      <c r="U611" s="14">
        <v>454080.22945349402</v>
      </c>
      <c r="V611">
        <v>1</v>
      </c>
      <c r="W611">
        <v>2</v>
      </c>
      <c r="X611">
        <v>3</v>
      </c>
      <c r="Y611">
        <f t="shared" si="698"/>
        <v>1</v>
      </c>
      <c r="Z611">
        <f t="shared" si="699"/>
        <v>4</v>
      </c>
      <c r="AA611">
        <f t="shared" si="700"/>
        <v>6</v>
      </c>
      <c r="AB611" t="e" vm="1">
        <f t="array" aca="1" ref="AB611" ca="1">_xlfn.SWITCH(Y611,1,1,2,5,3,10,4,50,5,100,6,1000,10000)</f>
        <v>#NAME?</v>
      </c>
      <c r="AC611" t="e" vm="1">
        <f t="array" aca="1" ref="AC611" ca="1">_xlfn.SWITCH(Z611,1,1,2,5,3,10,4,50,5,100,6,1000,10000)</f>
        <v>#NAME?</v>
      </c>
      <c r="AD611" t="e" vm="1">
        <f t="array" aca="1" ref="AD611" ca="1">_xlfn.SWITCH(AA611,1,1,2,5,3,10,4,50,5,100,6,1000,10000)</f>
        <v>#NAME?</v>
      </c>
      <c r="AE611">
        <f t="shared" si="689"/>
        <v>0</v>
      </c>
      <c r="AF611" t="e" vm="2">
        <f t="shared" ca="1" si="690"/>
        <v>#NAME?</v>
      </c>
      <c r="AG611" t="e" vm="2">
        <f t="shared" ca="1" si="691"/>
        <v>#NAME?</v>
      </c>
      <c r="AH611" t="e">
        <f t="array" aca="1" ref="AH611" ca="1">[1]!LKnum(AE611:AG611)</f>
        <v>#NAME?</v>
      </c>
      <c r="AI611">
        <f t="array" ref="AI611">SUMPRODUCT(([2]符文经济!$BA$6:$BA$205)*(Q611=[2]符文经济!$AU$6:$AU$205)*([2]符文经济!$AT$6:$AT$205=R611))</f>
        <v>0</v>
      </c>
    </row>
    <row r="612" spans="4:35" x14ac:dyDescent="0.2">
      <c r="D612">
        <f t="shared" ref="D612" si="725">SUM(S612:S615)</f>
        <v>155742.02254218521</v>
      </c>
      <c r="E612">
        <f t="shared" ref="E612" si="726">SUM(T612:T615)</f>
        <v>34609.338342707764</v>
      </c>
      <c r="F612">
        <f t="shared" ref="F612" si="727">SUM(U612:U615)</f>
        <v>974196.85506683157</v>
      </c>
      <c r="G612">
        <f t="shared" si="693"/>
        <v>584</v>
      </c>
      <c r="H612">
        <f t="shared" si="694"/>
        <v>129</v>
      </c>
      <c r="I612">
        <f t="shared" si="695"/>
        <v>3653</v>
      </c>
      <c r="J612" t="str">
        <f t="shared" si="688"/>
        <v>{1,100,584,1460}</v>
      </c>
      <c r="K612" t="str">
        <f t="shared" si="696"/>
        <v>{2,100,129,322}</v>
      </c>
      <c r="L612" t="str">
        <f t="shared" si="697"/>
        <v>{3,100,3653,9132}</v>
      </c>
      <c r="O612">
        <v>605</v>
      </c>
      <c r="P612">
        <v>1</v>
      </c>
      <c r="Q612">
        <v>8</v>
      </c>
      <c r="R612">
        <v>12</v>
      </c>
      <c r="S612" s="14">
        <v>77871.011271092604</v>
      </c>
      <c r="T612" s="14">
        <v>3460.9338342707802</v>
      </c>
      <c r="U612" s="14">
        <v>0</v>
      </c>
      <c r="V612">
        <v>1</v>
      </c>
      <c r="W612">
        <v>2</v>
      </c>
      <c r="X612">
        <v>3</v>
      </c>
      <c r="Y612">
        <f t="shared" si="698"/>
        <v>5</v>
      </c>
      <c r="Z612">
        <f t="shared" si="699"/>
        <v>4</v>
      </c>
      <c r="AA612">
        <f t="shared" si="700"/>
        <v>1</v>
      </c>
      <c r="AB612" t="e" vm="1">
        <f t="array" aca="1" ref="AB612" ca="1">_xlfn.SWITCH(Y612,1,1,2,5,3,10,4,50,5,100,6,1000,10000)</f>
        <v>#NAME?</v>
      </c>
      <c r="AC612" t="e" vm="1">
        <f t="array" aca="1" ref="AC612" ca="1">_xlfn.SWITCH(Z612,1,1,2,5,3,10,4,50,5,100,6,1000,10000)</f>
        <v>#NAME?</v>
      </c>
      <c r="AD612" t="e" vm="1">
        <f t="array" aca="1" ref="AD612" ca="1">_xlfn.SWITCH(AA612,1,1,2,5,3,10,4,50,5,100,6,1000,10000)</f>
        <v>#NAME?</v>
      </c>
      <c r="AE612" t="e" vm="2">
        <f t="shared" ca="1" si="689"/>
        <v>#NAME?</v>
      </c>
      <c r="AF612" t="e" vm="2">
        <f t="shared" ca="1" si="690"/>
        <v>#NAME?</v>
      </c>
      <c r="AG612">
        <f t="shared" si="691"/>
        <v>0</v>
      </c>
      <c r="AH612" t="e">
        <f t="array" aca="1" ref="AH612" ca="1">[1]!LKnum(AE612:AG612)</f>
        <v>#NAME?</v>
      </c>
      <c r="AI612">
        <f t="array" ref="AI612">SUMPRODUCT(([2]符文经济!$BA$6:$BA$205)*(Q612=[2]符文经济!$AU$6:$AU$205)*([2]符文经济!$AT$6:$AT$205=R612))</f>
        <v>0</v>
      </c>
    </row>
    <row r="613" spans="4:35" x14ac:dyDescent="0.2">
      <c r="D613">
        <f t="shared" ref="D613:F615" si="728">D612</f>
        <v>155742.02254218521</v>
      </c>
      <c r="E613">
        <f t="shared" si="728"/>
        <v>34609.338342707764</v>
      </c>
      <c r="F613">
        <f t="shared" si="728"/>
        <v>974196.85506683157</v>
      </c>
      <c r="G613">
        <f t="shared" si="693"/>
        <v>584</v>
      </c>
      <c r="H613">
        <f t="shared" si="694"/>
        <v>129</v>
      </c>
      <c r="I613">
        <f t="shared" si="695"/>
        <v>3653</v>
      </c>
      <c r="J613" t="str">
        <f t="shared" si="688"/>
        <v>{1,100,584,1460}</v>
      </c>
      <c r="K613" t="str">
        <f t="shared" si="696"/>
        <v>{2,100,129,322}</v>
      </c>
      <c r="L613" t="str">
        <f t="shared" si="697"/>
        <v>{3,100,3653,9132}</v>
      </c>
      <c r="O613">
        <v>606</v>
      </c>
      <c r="P613">
        <v>2</v>
      </c>
      <c r="Q613">
        <v>8</v>
      </c>
      <c r="R613">
        <v>12</v>
      </c>
      <c r="S613" s="14">
        <v>77871.011271092604</v>
      </c>
      <c r="T613" s="14">
        <v>0</v>
      </c>
      <c r="U613" s="14">
        <v>48709.842753341603</v>
      </c>
      <c r="V613">
        <v>1</v>
      </c>
      <c r="W613">
        <v>2</v>
      </c>
      <c r="X613">
        <v>3</v>
      </c>
      <c r="Y613">
        <f t="shared" si="698"/>
        <v>5</v>
      </c>
      <c r="Z613">
        <f t="shared" si="699"/>
        <v>1</v>
      </c>
      <c r="AA613">
        <f t="shared" si="700"/>
        <v>5</v>
      </c>
      <c r="AB613" t="e" vm="1">
        <f t="array" aca="1" ref="AB613" ca="1">_xlfn.SWITCH(Y613,1,1,2,5,3,10,4,50,5,100,6,1000,10000)</f>
        <v>#NAME?</v>
      </c>
      <c r="AC613" t="e" vm="1">
        <f t="array" aca="1" ref="AC613" ca="1">_xlfn.SWITCH(Z613,1,1,2,5,3,10,4,50,5,100,6,1000,10000)</f>
        <v>#NAME?</v>
      </c>
      <c r="AD613" t="e" vm="1">
        <f t="array" aca="1" ref="AD613" ca="1">_xlfn.SWITCH(AA613,1,1,2,5,3,10,4,50,5,100,6,1000,10000)</f>
        <v>#NAME?</v>
      </c>
      <c r="AE613" t="e" vm="2">
        <f t="shared" ca="1" si="689"/>
        <v>#NAME?</v>
      </c>
      <c r="AF613">
        <f t="shared" si="690"/>
        <v>0</v>
      </c>
      <c r="AG613" t="e" vm="2">
        <f t="shared" ca="1" si="691"/>
        <v>#NAME?</v>
      </c>
      <c r="AH613" t="e">
        <f t="array" aca="1" ref="AH613" ca="1">[1]!LKnum(AE613:AG613)</f>
        <v>#NAME?</v>
      </c>
      <c r="AI613">
        <f t="array" ref="AI613">SUMPRODUCT(([2]符文经济!$BA$6:$BA$205)*(Q613=[2]符文经济!$AU$6:$AU$205)*([2]符文经济!$AT$6:$AT$205=R613))</f>
        <v>0</v>
      </c>
    </row>
    <row r="614" spans="4:35" x14ac:dyDescent="0.2">
      <c r="D614">
        <f t="shared" si="728"/>
        <v>155742.02254218521</v>
      </c>
      <c r="E614">
        <f t="shared" si="728"/>
        <v>34609.338342707764</v>
      </c>
      <c r="F614">
        <f t="shared" si="728"/>
        <v>974196.85506683157</v>
      </c>
      <c r="G614">
        <f t="shared" si="693"/>
        <v>584</v>
      </c>
      <c r="H614">
        <f t="shared" si="694"/>
        <v>129</v>
      </c>
      <c r="I614">
        <f t="shared" si="695"/>
        <v>3653</v>
      </c>
      <c r="J614" t="str">
        <f t="shared" si="688"/>
        <v>{1,100,584,1460}</v>
      </c>
      <c r="K614" t="str">
        <f t="shared" si="696"/>
        <v>{2,100,129,322}</v>
      </c>
      <c r="L614" t="str">
        <f t="shared" si="697"/>
        <v>{3,100,3653,9132}</v>
      </c>
      <c r="O614">
        <v>607</v>
      </c>
      <c r="P614">
        <v>3</v>
      </c>
      <c r="Q614">
        <v>8</v>
      </c>
      <c r="R614">
        <v>12</v>
      </c>
      <c r="S614" s="14">
        <v>0</v>
      </c>
      <c r="T614" s="14">
        <v>27687.470674166201</v>
      </c>
      <c r="U614" s="14">
        <v>324732.28502227698</v>
      </c>
      <c r="V614">
        <v>1</v>
      </c>
      <c r="W614">
        <v>2</v>
      </c>
      <c r="X614">
        <v>3</v>
      </c>
      <c r="Y614">
        <f t="shared" si="698"/>
        <v>1</v>
      </c>
      <c r="Z614">
        <f t="shared" si="699"/>
        <v>5</v>
      </c>
      <c r="AA614">
        <f t="shared" si="700"/>
        <v>6</v>
      </c>
      <c r="AB614" t="e" vm="1">
        <f t="array" aca="1" ref="AB614" ca="1">_xlfn.SWITCH(Y614,1,1,2,5,3,10,4,50,5,100,6,1000,10000)</f>
        <v>#NAME?</v>
      </c>
      <c r="AC614" t="e" vm="1">
        <f t="array" aca="1" ref="AC614" ca="1">_xlfn.SWITCH(Z614,1,1,2,5,3,10,4,50,5,100,6,1000,10000)</f>
        <v>#NAME?</v>
      </c>
      <c r="AD614" t="e" vm="1">
        <f t="array" aca="1" ref="AD614" ca="1">_xlfn.SWITCH(AA614,1,1,2,5,3,10,4,50,5,100,6,1000,10000)</f>
        <v>#NAME?</v>
      </c>
      <c r="AE614">
        <f t="shared" si="689"/>
        <v>0</v>
      </c>
      <c r="AF614" t="e" vm="2">
        <f t="shared" ca="1" si="690"/>
        <v>#NAME?</v>
      </c>
      <c r="AG614" t="e" vm="2">
        <f t="shared" ca="1" si="691"/>
        <v>#NAME?</v>
      </c>
      <c r="AH614" t="e">
        <f t="array" aca="1" ref="AH614" ca="1">[1]!LKnum(AE614:AG614)</f>
        <v>#NAME?</v>
      </c>
      <c r="AI614">
        <f t="array" ref="AI614">SUMPRODUCT(([2]符文经济!$BA$6:$BA$205)*(Q614=[2]符文经济!$AU$6:$AU$205)*([2]符文经济!$AT$6:$AT$205=R614))</f>
        <v>0</v>
      </c>
    </row>
    <row r="615" spans="4:35" x14ac:dyDescent="0.2">
      <c r="D615">
        <f t="shared" si="728"/>
        <v>155742.02254218521</v>
      </c>
      <c r="E615">
        <f t="shared" si="728"/>
        <v>34609.338342707764</v>
      </c>
      <c r="F615">
        <f t="shared" si="728"/>
        <v>974196.85506683157</v>
      </c>
      <c r="G615">
        <f t="shared" si="693"/>
        <v>584</v>
      </c>
      <c r="H615">
        <f t="shared" si="694"/>
        <v>129</v>
      </c>
      <c r="I615">
        <f t="shared" si="695"/>
        <v>3653</v>
      </c>
      <c r="J615" t="str">
        <f t="shared" si="688"/>
        <v>{1,100,584,1460}</v>
      </c>
      <c r="K615" t="str">
        <f t="shared" si="696"/>
        <v>{2,100,129,322}</v>
      </c>
      <c r="L615" t="str">
        <f t="shared" si="697"/>
        <v>{3,100,3653,9132}</v>
      </c>
      <c r="O615">
        <v>608</v>
      </c>
      <c r="P615">
        <v>4</v>
      </c>
      <c r="Q615">
        <v>8</v>
      </c>
      <c r="R615">
        <v>12</v>
      </c>
      <c r="S615" s="14">
        <v>0</v>
      </c>
      <c r="T615" s="14">
        <v>3460.9338342707802</v>
      </c>
      <c r="U615" s="14">
        <v>600754.727291213</v>
      </c>
      <c r="V615">
        <v>1</v>
      </c>
      <c r="W615">
        <v>2</v>
      </c>
      <c r="X615">
        <v>3</v>
      </c>
      <c r="Y615">
        <f t="shared" si="698"/>
        <v>1</v>
      </c>
      <c r="Z615">
        <f t="shared" si="699"/>
        <v>4</v>
      </c>
      <c r="AA615">
        <f t="shared" si="700"/>
        <v>6</v>
      </c>
      <c r="AB615" t="e" vm="1">
        <f t="array" aca="1" ref="AB615" ca="1">_xlfn.SWITCH(Y615,1,1,2,5,3,10,4,50,5,100,6,1000,10000)</f>
        <v>#NAME?</v>
      </c>
      <c r="AC615" t="e" vm="1">
        <f t="array" aca="1" ref="AC615" ca="1">_xlfn.SWITCH(Z615,1,1,2,5,3,10,4,50,5,100,6,1000,10000)</f>
        <v>#NAME?</v>
      </c>
      <c r="AD615" t="e" vm="1">
        <f t="array" aca="1" ref="AD615" ca="1">_xlfn.SWITCH(AA615,1,1,2,5,3,10,4,50,5,100,6,1000,10000)</f>
        <v>#NAME?</v>
      </c>
      <c r="AE615">
        <f t="shared" si="689"/>
        <v>0</v>
      </c>
      <c r="AF615" t="e" vm="2">
        <f t="shared" ca="1" si="690"/>
        <v>#NAME?</v>
      </c>
      <c r="AG615" t="e" vm="2">
        <f t="shared" ca="1" si="691"/>
        <v>#NAME?</v>
      </c>
      <c r="AH615" t="e">
        <f t="array" aca="1" ref="AH615" ca="1">[1]!LKnum(AE615:AG615)</f>
        <v>#NAME?</v>
      </c>
      <c r="AI615">
        <f t="array" ref="AI615">SUMPRODUCT(([2]符文经济!$BA$6:$BA$205)*(Q615=[2]符文经济!$AU$6:$AU$205)*([2]符文经济!$AT$6:$AT$205=R615))</f>
        <v>0</v>
      </c>
    </row>
    <row r="616" spans="4:35" x14ac:dyDescent="0.2">
      <c r="D616">
        <f t="shared" ref="D616" si="729">SUM(S616:S619)</f>
        <v>205986.60281213201</v>
      </c>
      <c r="E616">
        <f t="shared" ref="E616" si="730">SUM(T616:T619)</f>
        <v>45774.800624918353</v>
      </c>
      <c r="F616">
        <f t="shared" ref="F616" si="731">SUM(U616:U619)</f>
        <v>1288486.5456985137</v>
      </c>
      <c r="G616">
        <f t="shared" si="693"/>
        <v>772</v>
      </c>
      <c r="H616">
        <f t="shared" si="694"/>
        <v>171</v>
      </c>
      <c r="I616">
        <f t="shared" si="695"/>
        <v>4831</v>
      </c>
      <c r="J616" t="str">
        <f t="shared" si="688"/>
        <v>{1,100,772,1930}</v>
      </c>
      <c r="K616" t="str">
        <f t="shared" si="696"/>
        <v>{2,100,171,427}</v>
      </c>
      <c r="L616" t="str">
        <f t="shared" si="697"/>
        <v>{3,100,4831,12077}</v>
      </c>
      <c r="O616">
        <v>609</v>
      </c>
      <c r="P616">
        <v>1</v>
      </c>
      <c r="Q616">
        <v>8</v>
      </c>
      <c r="R616">
        <v>13</v>
      </c>
      <c r="S616" s="14">
        <v>102993.30140606601</v>
      </c>
      <c r="T616" s="14">
        <v>4577.4800624918298</v>
      </c>
      <c r="U616" s="14">
        <v>0</v>
      </c>
      <c r="V616">
        <v>1</v>
      </c>
      <c r="W616">
        <v>2</v>
      </c>
      <c r="X616">
        <v>3</v>
      </c>
      <c r="Y616">
        <f t="shared" si="698"/>
        <v>6</v>
      </c>
      <c r="Z616">
        <f t="shared" si="699"/>
        <v>4</v>
      </c>
      <c r="AA616">
        <f t="shared" si="700"/>
        <v>1</v>
      </c>
      <c r="AB616" t="e" vm="1">
        <f t="array" aca="1" ref="AB616" ca="1">_xlfn.SWITCH(Y616,1,1,2,5,3,10,4,50,5,100,6,1000,10000)</f>
        <v>#NAME?</v>
      </c>
      <c r="AC616" t="e" vm="1">
        <f t="array" aca="1" ref="AC616" ca="1">_xlfn.SWITCH(Z616,1,1,2,5,3,10,4,50,5,100,6,1000,10000)</f>
        <v>#NAME?</v>
      </c>
      <c r="AD616" t="e" vm="1">
        <f t="array" aca="1" ref="AD616" ca="1">_xlfn.SWITCH(AA616,1,1,2,5,3,10,4,50,5,100,6,1000,10000)</f>
        <v>#NAME?</v>
      </c>
      <c r="AE616" t="e" vm="2">
        <f t="shared" ca="1" si="689"/>
        <v>#NAME?</v>
      </c>
      <c r="AF616" t="e" vm="2">
        <f t="shared" ca="1" si="690"/>
        <v>#NAME?</v>
      </c>
      <c r="AG616">
        <f t="shared" si="691"/>
        <v>0</v>
      </c>
      <c r="AH616" t="e">
        <f t="array" aca="1" ref="AH616" ca="1">[1]!LKnum(AE616:AG616)</f>
        <v>#NAME?</v>
      </c>
      <c r="AI616">
        <f t="array" ref="AI616">SUMPRODUCT(([2]符文经济!$BA$6:$BA$205)*(Q616=[2]符文经济!$AU$6:$AU$205)*([2]符文经济!$AT$6:$AT$205=R616))</f>
        <v>0</v>
      </c>
    </row>
    <row r="617" spans="4:35" x14ac:dyDescent="0.2">
      <c r="D617">
        <f t="shared" ref="D617:F619" si="732">D616</f>
        <v>205986.60281213201</v>
      </c>
      <c r="E617">
        <f t="shared" si="732"/>
        <v>45774.800624918353</v>
      </c>
      <c r="F617">
        <f t="shared" si="732"/>
        <v>1288486.5456985137</v>
      </c>
      <c r="G617">
        <f t="shared" si="693"/>
        <v>772</v>
      </c>
      <c r="H617">
        <f t="shared" si="694"/>
        <v>171</v>
      </c>
      <c r="I617">
        <f t="shared" si="695"/>
        <v>4831</v>
      </c>
      <c r="J617" t="str">
        <f t="shared" si="688"/>
        <v>{1,100,772,1930}</v>
      </c>
      <c r="K617" t="str">
        <f t="shared" si="696"/>
        <v>{2,100,171,427}</v>
      </c>
      <c r="L617" t="str">
        <f t="shared" si="697"/>
        <v>{3,100,4831,12077}</v>
      </c>
      <c r="O617">
        <v>610</v>
      </c>
      <c r="P617">
        <v>2</v>
      </c>
      <c r="Q617">
        <v>8</v>
      </c>
      <c r="R617">
        <v>13</v>
      </c>
      <c r="S617" s="14">
        <v>102993.30140606601</v>
      </c>
      <c r="T617" s="14">
        <v>0</v>
      </c>
      <c r="U617" s="14">
        <v>64424.327284925697</v>
      </c>
      <c r="V617">
        <v>1</v>
      </c>
      <c r="W617">
        <v>2</v>
      </c>
      <c r="X617">
        <v>3</v>
      </c>
      <c r="Y617">
        <f t="shared" si="698"/>
        <v>6</v>
      </c>
      <c r="Z617">
        <f t="shared" si="699"/>
        <v>1</v>
      </c>
      <c r="AA617">
        <f t="shared" si="700"/>
        <v>5</v>
      </c>
      <c r="AB617" t="e" vm="1">
        <f t="array" aca="1" ref="AB617" ca="1">_xlfn.SWITCH(Y617,1,1,2,5,3,10,4,50,5,100,6,1000,10000)</f>
        <v>#NAME?</v>
      </c>
      <c r="AC617" t="e" vm="1">
        <f t="array" aca="1" ref="AC617" ca="1">_xlfn.SWITCH(Z617,1,1,2,5,3,10,4,50,5,100,6,1000,10000)</f>
        <v>#NAME?</v>
      </c>
      <c r="AD617" t="e" vm="1">
        <f t="array" aca="1" ref="AD617" ca="1">_xlfn.SWITCH(AA617,1,1,2,5,3,10,4,50,5,100,6,1000,10000)</f>
        <v>#NAME?</v>
      </c>
      <c r="AE617" t="e" vm="2">
        <f t="shared" ca="1" si="689"/>
        <v>#NAME?</v>
      </c>
      <c r="AF617">
        <f t="shared" si="690"/>
        <v>0</v>
      </c>
      <c r="AG617" t="e" vm="2">
        <f t="shared" ca="1" si="691"/>
        <v>#NAME?</v>
      </c>
      <c r="AH617" t="e">
        <f t="array" aca="1" ref="AH617" ca="1">[1]!LKnum(AE617:AG617)</f>
        <v>#NAME?</v>
      </c>
      <c r="AI617">
        <f t="array" ref="AI617">SUMPRODUCT(([2]符文经济!$BA$6:$BA$205)*(Q617=[2]符文经济!$AU$6:$AU$205)*([2]符文经济!$AT$6:$AT$205=R617))</f>
        <v>0</v>
      </c>
    </row>
    <row r="618" spans="4:35" x14ac:dyDescent="0.2">
      <c r="D618">
        <f t="shared" si="732"/>
        <v>205986.60281213201</v>
      </c>
      <c r="E618">
        <f t="shared" si="732"/>
        <v>45774.800624918353</v>
      </c>
      <c r="F618">
        <f t="shared" si="732"/>
        <v>1288486.5456985137</v>
      </c>
      <c r="G618">
        <f t="shared" si="693"/>
        <v>772</v>
      </c>
      <c r="H618">
        <f t="shared" si="694"/>
        <v>171</v>
      </c>
      <c r="I618">
        <f t="shared" si="695"/>
        <v>4831</v>
      </c>
      <c r="J618" t="str">
        <f t="shared" si="688"/>
        <v>{1,100,772,1930}</v>
      </c>
      <c r="K618" t="str">
        <f t="shared" si="696"/>
        <v>{2,100,171,427}</v>
      </c>
      <c r="L618" t="str">
        <f t="shared" si="697"/>
        <v>{3,100,4831,12077}</v>
      </c>
      <c r="O618">
        <v>611</v>
      </c>
      <c r="P618">
        <v>3</v>
      </c>
      <c r="Q618">
        <v>8</v>
      </c>
      <c r="R618">
        <v>13</v>
      </c>
      <c r="S618" s="14">
        <v>0</v>
      </c>
      <c r="T618" s="14">
        <v>36619.840499934697</v>
      </c>
      <c r="U618" s="14">
        <v>429495.51523283799</v>
      </c>
      <c r="V618">
        <v>1</v>
      </c>
      <c r="W618">
        <v>2</v>
      </c>
      <c r="X618">
        <v>3</v>
      </c>
      <c r="Y618">
        <f t="shared" si="698"/>
        <v>1</v>
      </c>
      <c r="Z618">
        <f t="shared" si="699"/>
        <v>5</v>
      </c>
      <c r="AA618">
        <f t="shared" si="700"/>
        <v>6</v>
      </c>
      <c r="AB618" t="e" vm="1">
        <f t="array" aca="1" ref="AB618" ca="1">_xlfn.SWITCH(Y618,1,1,2,5,3,10,4,50,5,100,6,1000,10000)</f>
        <v>#NAME?</v>
      </c>
      <c r="AC618" t="e" vm="1">
        <f t="array" aca="1" ref="AC618" ca="1">_xlfn.SWITCH(Z618,1,1,2,5,3,10,4,50,5,100,6,1000,10000)</f>
        <v>#NAME?</v>
      </c>
      <c r="AD618" t="e" vm="1">
        <f t="array" aca="1" ref="AD618" ca="1">_xlfn.SWITCH(AA618,1,1,2,5,3,10,4,50,5,100,6,1000,10000)</f>
        <v>#NAME?</v>
      </c>
      <c r="AE618">
        <f t="shared" si="689"/>
        <v>0</v>
      </c>
      <c r="AF618" t="e" vm="2">
        <f t="shared" ca="1" si="690"/>
        <v>#NAME?</v>
      </c>
      <c r="AG618" t="e" vm="2">
        <f t="shared" ca="1" si="691"/>
        <v>#NAME?</v>
      </c>
      <c r="AH618" t="e">
        <f t="array" aca="1" ref="AH618" ca="1">[1]!LKnum(AE618:AG618)</f>
        <v>#NAME?</v>
      </c>
      <c r="AI618">
        <f t="array" ref="AI618">SUMPRODUCT(([2]符文经济!$BA$6:$BA$205)*(Q618=[2]符文经济!$AU$6:$AU$205)*([2]符文经济!$AT$6:$AT$205=R618))</f>
        <v>0</v>
      </c>
    </row>
    <row r="619" spans="4:35" x14ac:dyDescent="0.2">
      <c r="D619">
        <f t="shared" si="732"/>
        <v>205986.60281213201</v>
      </c>
      <c r="E619">
        <f t="shared" si="732"/>
        <v>45774.800624918353</v>
      </c>
      <c r="F619">
        <f t="shared" si="732"/>
        <v>1288486.5456985137</v>
      </c>
      <c r="G619">
        <f t="shared" si="693"/>
        <v>772</v>
      </c>
      <c r="H619">
        <f t="shared" si="694"/>
        <v>171</v>
      </c>
      <c r="I619">
        <f t="shared" si="695"/>
        <v>4831</v>
      </c>
      <c r="J619" t="str">
        <f t="shared" si="688"/>
        <v>{1,100,772,1930}</v>
      </c>
      <c r="K619" t="str">
        <f t="shared" si="696"/>
        <v>{2,100,171,427}</v>
      </c>
      <c r="L619" t="str">
        <f t="shared" si="697"/>
        <v>{3,100,4831,12077}</v>
      </c>
      <c r="O619">
        <v>612</v>
      </c>
      <c r="P619">
        <v>4</v>
      </c>
      <c r="Q619">
        <v>8</v>
      </c>
      <c r="R619">
        <v>13</v>
      </c>
      <c r="S619" s="14">
        <v>0</v>
      </c>
      <c r="T619" s="14">
        <v>4577.4800624918298</v>
      </c>
      <c r="U619" s="14">
        <v>794566.70318075002</v>
      </c>
      <c r="V619">
        <v>1</v>
      </c>
      <c r="W619">
        <v>2</v>
      </c>
      <c r="X619">
        <v>3</v>
      </c>
      <c r="Y619">
        <f t="shared" si="698"/>
        <v>1</v>
      </c>
      <c r="Z619">
        <f t="shared" si="699"/>
        <v>4</v>
      </c>
      <c r="AA619">
        <f t="shared" si="700"/>
        <v>6</v>
      </c>
      <c r="AB619" t="e" vm="1">
        <f t="array" aca="1" ref="AB619" ca="1">_xlfn.SWITCH(Y619,1,1,2,5,3,10,4,50,5,100,6,1000,10000)</f>
        <v>#NAME?</v>
      </c>
      <c r="AC619" t="e" vm="1">
        <f t="array" aca="1" ref="AC619" ca="1">_xlfn.SWITCH(Z619,1,1,2,5,3,10,4,50,5,100,6,1000,10000)</f>
        <v>#NAME?</v>
      </c>
      <c r="AD619" t="e" vm="1">
        <f t="array" aca="1" ref="AD619" ca="1">_xlfn.SWITCH(AA619,1,1,2,5,3,10,4,50,5,100,6,1000,10000)</f>
        <v>#NAME?</v>
      </c>
      <c r="AE619">
        <f t="shared" si="689"/>
        <v>0</v>
      </c>
      <c r="AF619" t="e" vm="2">
        <f t="shared" ca="1" si="690"/>
        <v>#NAME?</v>
      </c>
      <c r="AG619" t="e" vm="2">
        <f t="shared" ca="1" si="691"/>
        <v>#NAME?</v>
      </c>
      <c r="AH619" t="e">
        <f t="array" aca="1" ref="AH619" ca="1">[1]!LKnum(AE619:AG619)</f>
        <v>#NAME?</v>
      </c>
      <c r="AI619">
        <f t="array" ref="AI619">SUMPRODUCT(([2]符文经济!$BA$6:$BA$205)*(Q619=[2]符文经济!$AU$6:$AU$205)*([2]符文经济!$AT$6:$AT$205=R619))</f>
        <v>0</v>
      </c>
    </row>
    <row r="620" spans="4:35" x14ac:dyDescent="0.2">
      <c r="D620">
        <f t="shared" ref="D620" si="733">SUM(S620:S623)</f>
        <v>272361.14921525202</v>
      </c>
      <c r="E620">
        <f t="shared" ref="E620" si="734">SUM(T620:T623)</f>
        <v>60524.699825611489</v>
      </c>
      <c r="F620">
        <f t="shared" ref="F620" si="735">SUM(U620:U623)</f>
        <v>1703672.3337531895</v>
      </c>
      <c r="G620">
        <f t="shared" si="693"/>
        <v>1021</v>
      </c>
      <c r="H620">
        <f t="shared" si="694"/>
        <v>226</v>
      </c>
      <c r="I620">
        <f t="shared" si="695"/>
        <v>6388</v>
      </c>
      <c r="J620" t="str">
        <f t="shared" si="688"/>
        <v>{1,100,1021,2552}</v>
      </c>
      <c r="K620" t="str">
        <f t="shared" si="696"/>
        <v>{2,100,226,565}</v>
      </c>
      <c r="L620" t="str">
        <f t="shared" si="697"/>
        <v>{3,100,6388,15970}</v>
      </c>
      <c r="O620">
        <v>613</v>
      </c>
      <c r="P620">
        <v>1</v>
      </c>
      <c r="Q620">
        <v>8</v>
      </c>
      <c r="R620">
        <v>14</v>
      </c>
      <c r="S620" s="14">
        <v>136180.57460762601</v>
      </c>
      <c r="T620" s="14">
        <v>6052.4699825611497</v>
      </c>
      <c r="U620" s="14">
        <v>0</v>
      </c>
      <c r="V620">
        <v>1</v>
      </c>
      <c r="W620">
        <v>2</v>
      </c>
      <c r="X620">
        <v>3</v>
      </c>
      <c r="Y620">
        <f t="shared" si="698"/>
        <v>6</v>
      </c>
      <c r="Z620">
        <f t="shared" si="699"/>
        <v>4</v>
      </c>
      <c r="AA620">
        <f t="shared" si="700"/>
        <v>1</v>
      </c>
      <c r="AB620" t="e" vm="1">
        <f t="array" aca="1" ref="AB620" ca="1">_xlfn.SWITCH(Y620,1,1,2,5,3,10,4,50,5,100,6,1000,10000)</f>
        <v>#NAME?</v>
      </c>
      <c r="AC620" t="e" vm="1">
        <f t="array" aca="1" ref="AC620" ca="1">_xlfn.SWITCH(Z620,1,1,2,5,3,10,4,50,5,100,6,1000,10000)</f>
        <v>#NAME?</v>
      </c>
      <c r="AD620" t="e" vm="1">
        <f t="array" aca="1" ref="AD620" ca="1">_xlfn.SWITCH(AA620,1,1,2,5,3,10,4,50,5,100,6,1000,10000)</f>
        <v>#NAME?</v>
      </c>
      <c r="AE620" t="e" vm="2">
        <f t="shared" ca="1" si="689"/>
        <v>#NAME?</v>
      </c>
      <c r="AF620" t="e" vm="2">
        <f t="shared" ca="1" si="690"/>
        <v>#NAME?</v>
      </c>
      <c r="AG620">
        <f t="shared" si="691"/>
        <v>0</v>
      </c>
      <c r="AH620" t="e">
        <f t="array" aca="1" ref="AH620" ca="1">[1]!LKnum(AE620:AG620)</f>
        <v>#NAME?</v>
      </c>
      <c r="AI620">
        <f t="array" ref="AI620">SUMPRODUCT(([2]符文经济!$BA$6:$BA$205)*(Q620=[2]符文经济!$AU$6:$AU$205)*([2]符文经济!$AT$6:$AT$205=R620))</f>
        <v>0</v>
      </c>
    </row>
    <row r="621" spans="4:35" x14ac:dyDescent="0.2">
      <c r="D621">
        <f t="shared" ref="D621:F623" si="736">D620</f>
        <v>272361.14921525202</v>
      </c>
      <c r="E621">
        <f t="shared" si="736"/>
        <v>60524.699825611489</v>
      </c>
      <c r="F621">
        <f t="shared" si="736"/>
        <v>1703672.3337531895</v>
      </c>
      <c r="G621">
        <f t="shared" si="693"/>
        <v>1021</v>
      </c>
      <c r="H621">
        <f t="shared" si="694"/>
        <v>226</v>
      </c>
      <c r="I621">
        <f t="shared" si="695"/>
        <v>6388</v>
      </c>
      <c r="J621" t="str">
        <f t="shared" si="688"/>
        <v>{1,100,1021,2552}</v>
      </c>
      <c r="K621" t="str">
        <f t="shared" si="696"/>
        <v>{2,100,226,565}</v>
      </c>
      <c r="L621" t="str">
        <f t="shared" si="697"/>
        <v>{3,100,6388,15970}</v>
      </c>
      <c r="O621">
        <v>614</v>
      </c>
      <c r="P621">
        <v>2</v>
      </c>
      <c r="Q621">
        <v>8</v>
      </c>
      <c r="R621">
        <v>14</v>
      </c>
      <c r="S621" s="14">
        <v>136180.57460762601</v>
      </c>
      <c r="T621" s="14">
        <v>0</v>
      </c>
      <c r="U621" s="14">
        <v>85183.616687659494</v>
      </c>
      <c r="V621">
        <v>1</v>
      </c>
      <c r="W621">
        <v>2</v>
      </c>
      <c r="X621">
        <v>3</v>
      </c>
      <c r="Y621">
        <f t="shared" si="698"/>
        <v>6</v>
      </c>
      <c r="Z621">
        <f t="shared" si="699"/>
        <v>1</v>
      </c>
      <c r="AA621">
        <f t="shared" si="700"/>
        <v>5</v>
      </c>
      <c r="AB621" t="e" vm="1">
        <f t="array" aca="1" ref="AB621" ca="1">_xlfn.SWITCH(Y621,1,1,2,5,3,10,4,50,5,100,6,1000,10000)</f>
        <v>#NAME?</v>
      </c>
      <c r="AC621" t="e" vm="1">
        <f t="array" aca="1" ref="AC621" ca="1">_xlfn.SWITCH(Z621,1,1,2,5,3,10,4,50,5,100,6,1000,10000)</f>
        <v>#NAME?</v>
      </c>
      <c r="AD621" t="e" vm="1">
        <f t="array" aca="1" ref="AD621" ca="1">_xlfn.SWITCH(AA621,1,1,2,5,3,10,4,50,5,100,6,1000,10000)</f>
        <v>#NAME?</v>
      </c>
      <c r="AE621" t="e" vm="2">
        <f t="shared" ca="1" si="689"/>
        <v>#NAME?</v>
      </c>
      <c r="AF621">
        <f t="shared" si="690"/>
        <v>0</v>
      </c>
      <c r="AG621" t="e" vm="2">
        <f t="shared" ca="1" si="691"/>
        <v>#NAME?</v>
      </c>
      <c r="AH621" t="e">
        <f t="array" aca="1" ref="AH621" ca="1">[1]!LKnum(AE621:AG621)</f>
        <v>#NAME?</v>
      </c>
      <c r="AI621">
        <f t="array" ref="AI621">SUMPRODUCT(([2]符文经济!$BA$6:$BA$205)*(Q621=[2]符文经济!$AU$6:$AU$205)*([2]符文经济!$AT$6:$AT$205=R621))</f>
        <v>0</v>
      </c>
    </row>
    <row r="622" spans="4:35" x14ac:dyDescent="0.2">
      <c r="D622">
        <f t="shared" si="736"/>
        <v>272361.14921525202</v>
      </c>
      <c r="E622">
        <f t="shared" si="736"/>
        <v>60524.699825611489</v>
      </c>
      <c r="F622">
        <f t="shared" si="736"/>
        <v>1703672.3337531895</v>
      </c>
      <c r="G622">
        <f t="shared" si="693"/>
        <v>1021</v>
      </c>
      <c r="H622">
        <f t="shared" si="694"/>
        <v>226</v>
      </c>
      <c r="I622">
        <f t="shared" si="695"/>
        <v>6388</v>
      </c>
      <c r="J622" t="str">
        <f t="shared" si="688"/>
        <v>{1,100,1021,2552}</v>
      </c>
      <c r="K622" t="str">
        <f t="shared" si="696"/>
        <v>{2,100,226,565}</v>
      </c>
      <c r="L622" t="str">
        <f t="shared" si="697"/>
        <v>{3,100,6388,15970}</v>
      </c>
      <c r="O622">
        <v>615</v>
      </c>
      <c r="P622">
        <v>3</v>
      </c>
      <c r="Q622">
        <v>8</v>
      </c>
      <c r="R622">
        <v>14</v>
      </c>
      <c r="S622" s="14">
        <v>0</v>
      </c>
      <c r="T622" s="14">
        <v>48419.759860489197</v>
      </c>
      <c r="U622" s="14">
        <v>567890.77791773004</v>
      </c>
      <c r="V622">
        <v>1</v>
      </c>
      <c r="W622">
        <v>2</v>
      </c>
      <c r="X622">
        <v>3</v>
      </c>
      <c r="Y622">
        <f t="shared" si="698"/>
        <v>1</v>
      </c>
      <c r="Z622">
        <f t="shared" si="699"/>
        <v>5</v>
      </c>
      <c r="AA622">
        <f t="shared" si="700"/>
        <v>6</v>
      </c>
      <c r="AB622" t="e" vm="1">
        <f t="array" aca="1" ref="AB622" ca="1">_xlfn.SWITCH(Y622,1,1,2,5,3,10,4,50,5,100,6,1000,10000)</f>
        <v>#NAME?</v>
      </c>
      <c r="AC622" t="e" vm="1">
        <f t="array" aca="1" ref="AC622" ca="1">_xlfn.SWITCH(Z622,1,1,2,5,3,10,4,50,5,100,6,1000,10000)</f>
        <v>#NAME?</v>
      </c>
      <c r="AD622" t="e" vm="1">
        <f t="array" aca="1" ref="AD622" ca="1">_xlfn.SWITCH(AA622,1,1,2,5,3,10,4,50,5,100,6,1000,10000)</f>
        <v>#NAME?</v>
      </c>
      <c r="AE622">
        <f t="shared" si="689"/>
        <v>0</v>
      </c>
      <c r="AF622" t="e" vm="2">
        <f t="shared" ca="1" si="690"/>
        <v>#NAME?</v>
      </c>
      <c r="AG622" t="e" vm="2">
        <f t="shared" ca="1" si="691"/>
        <v>#NAME?</v>
      </c>
      <c r="AH622" t="e">
        <f t="array" aca="1" ref="AH622" ca="1">[1]!LKnum(AE622:AG622)</f>
        <v>#NAME?</v>
      </c>
      <c r="AI622">
        <f t="array" ref="AI622">SUMPRODUCT(([2]符文经济!$BA$6:$BA$205)*(Q622=[2]符文经济!$AU$6:$AU$205)*([2]符文经济!$AT$6:$AT$205=R622))</f>
        <v>0</v>
      </c>
    </row>
    <row r="623" spans="4:35" x14ac:dyDescent="0.2">
      <c r="D623">
        <f t="shared" si="736"/>
        <v>272361.14921525202</v>
      </c>
      <c r="E623">
        <f t="shared" si="736"/>
        <v>60524.699825611489</v>
      </c>
      <c r="F623">
        <f t="shared" si="736"/>
        <v>1703672.3337531895</v>
      </c>
      <c r="G623">
        <f t="shared" si="693"/>
        <v>1021</v>
      </c>
      <c r="H623">
        <f t="shared" si="694"/>
        <v>226</v>
      </c>
      <c r="I623">
        <f t="shared" si="695"/>
        <v>6388</v>
      </c>
      <c r="J623" t="str">
        <f t="shared" si="688"/>
        <v>{1,100,1021,2552}</v>
      </c>
      <c r="K623" t="str">
        <f t="shared" si="696"/>
        <v>{2,100,226,565}</v>
      </c>
      <c r="L623" t="str">
        <f t="shared" si="697"/>
        <v>{3,100,6388,15970}</v>
      </c>
      <c r="O623">
        <v>616</v>
      </c>
      <c r="P623">
        <v>4</v>
      </c>
      <c r="Q623">
        <v>8</v>
      </c>
      <c r="R623">
        <v>14</v>
      </c>
      <c r="S623" s="14">
        <v>0</v>
      </c>
      <c r="T623" s="14">
        <v>6052.4699825611497</v>
      </c>
      <c r="U623" s="14">
        <v>1050597.9391478</v>
      </c>
      <c r="V623">
        <v>1</v>
      </c>
      <c r="W623">
        <v>2</v>
      </c>
      <c r="X623">
        <v>3</v>
      </c>
      <c r="Y623">
        <f t="shared" si="698"/>
        <v>1</v>
      </c>
      <c r="Z623">
        <f t="shared" si="699"/>
        <v>4</v>
      </c>
      <c r="AA623">
        <f t="shared" si="700"/>
        <v>7</v>
      </c>
      <c r="AB623" t="e" vm="1">
        <f t="array" aca="1" ref="AB623" ca="1">_xlfn.SWITCH(Y623,1,1,2,5,3,10,4,50,5,100,6,1000,10000)</f>
        <v>#NAME?</v>
      </c>
      <c r="AC623" t="e" vm="1">
        <f t="array" aca="1" ref="AC623" ca="1">_xlfn.SWITCH(Z623,1,1,2,5,3,10,4,50,5,100,6,1000,10000)</f>
        <v>#NAME?</v>
      </c>
      <c r="AD623" t="e" vm="1">
        <f t="array" aca="1" ref="AD623" ca="1">_xlfn.SWITCH(AA623,1,1,2,5,3,10,4,50,5,100,6,1000,10000)</f>
        <v>#NAME?</v>
      </c>
      <c r="AE623">
        <f t="shared" si="689"/>
        <v>0</v>
      </c>
      <c r="AF623" t="e" vm="2">
        <f t="shared" ca="1" si="690"/>
        <v>#NAME?</v>
      </c>
      <c r="AG623" t="e" vm="2">
        <f t="shared" ca="1" si="691"/>
        <v>#NAME?</v>
      </c>
      <c r="AH623" t="e">
        <f t="array" aca="1" ref="AH623" ca="1">[1]!LKnum(AE623:AG623)</f>
        <v>#NAME?</v>
      </c>
      <c r="AI623">
        <f t="array" ref="AI623">SUMPRODUCT(([2]符文经济!$BA$6:$BA$205)*(Q623=[2]符文经济!$AU$6:$AU$205)*([2]符文经济!$AT$6:$AT$205=R623))</f>
        <v>0</v>
      </c>
    </row>
    <row r="624" spans="4:35" x14ac:dyDescent="0.2">
      <c r="D624">
        <f t="shared" ref="D624" si="737">SUM(S624:S627)</f>
        <v>361765.41099526198</v>
      </c>
      <c r="E624">
        <f t="shared" ref="E624" si="738">SUM(T624:T627)</f>
        <v>80392.313554502849</v>
      </c>
      <c r="F624">
        <f t="shared" ref="F624" si="739">SUM(U624:U627)</f>
        <v>2262913.5021543922</v>
      </c>
      <c r="G624">
        <f t="shared" si="693"/>
        <v>1356</v>
      </c>
      <c r="H624">
        <f t="shared" si="694"/>
        <v>301</v>
      </c>
      <c r="I624">
        <f t="shared" si="695"/>
        <v>8485</v>
      </c>
      <c r="J624" t="str">
        <f t="shared" si="688"/>
        <v>{1,100,1356,3390}</v>
      </c>
      <c r="K624" t="str">
        <f t="shared" si="696"/>
        <v>{2,100,301,752}</v>
      </c>
      <c r="L624" t="str">
        <f t="shared" si="697"/>
        <v>{3,100,8485,21212}</v>
      </c>
      <c r="O624">
        <v>617</v>
      </c>
      <c r="P624">
        <v>1</v>
      </c>
      <c r="Q624">
        <v>8</v>
      </c>
      <c r="R624">
        <v>15</v>
      </c>
      <c r="S624" s="14">
        <v>180882.70549763099</v>
      </c>
      <c r="T624" s="14">
        <v>8039.2313554502798</v>
      </c>
      <c r="U624" s="14">
        <v>0</v>
      </c>
      <c r="V624">
        <v>1</v>
      </c>
      <c r="W624">
        <v>2</v>
      </c>
      <c r="X624">
        <v>3</v>
      </c>
      <c r="Y624">
        <f t="shared" si="698"/>
        <v>6</v>
      </c>
      <c r="Z624">
        <f t="shared" si="699"/>
        <v>4</v>
      </c>
      <c r="AA624">
        <f t="shared" si="700"/>
        <v>1</v>
      </c>
      <c r="AB624" t="e" vm="1">
        <f t="array" aca="1" ref="AB624" ca="1">_xlfn.SWITCH(Y624,1,1,2,5,3,10,4,50,5,100,6,1000,10000)</f>
        <v>#NAME?</v>
      </c>
      <c r="AC624" t="e" vm="1">
        <f t="array" aca="1" ref="AC624" ca="1">_xlfn.SWITCH(Z624,1,1,2,5,3,10,4,50,5,100,6,1000,10000)</f>
        <v>#NAME?</v>
      </c>
      <c r="AD624" t="e" vm="1">
        <f t="array" aca="1" ref="AD624" ca="1">_xlfn.SWITCH(AA624,1,1,2,5,3,10,4,50,5,100,6,1000,10000)</f>
        <v>#NAME?</v>
      </c>
      <c r="AE624" t="e" vm="2">
        <f t="shared" ca="1" si="689"/>
        <v>#NAME?</v>
      </c>
      <c r="AF624" t="e" vm="2">
        <f t="shared" ca="1" si="690"/>
        <v>#NAME?</v>
      </c>
      <c r="AG624">
        <f t="shared" si="691"/>
        <v>0</v>
      </c>
      <c r="AH624" t="e">
        <f t="array" aca="1" ref="AH624" ca="1">[1]!LKnum(AE624:AG624)</f>
        <v>#NAME?</v>
      </c>
      <c r="AI624">
        <f t="array" ref="AI624">SUMPRODUCT(([2]符文经济!$BA$6:$BA$205)*(Q624=[2]符文经济!$AU$6:$AU$205)*([2]符文经济!$AT$6:$AT$205=R624))</f>
        <v>0</v>
      </c>
    </row>
    <row r="625" spans="4:35" x14ac:dyDescent="0.2">
      <c r="D625">
        <f t="shared" ref="D625:F627" si="740">D624</f>
        <v>361765.41099526198</v>
      </c>
      <c r="E625">
        <f t="shared" si="740"/>
        <v>80392.313554502849</v>
      </c>
      <c r="F625">
        <f t="shared" si="740"/>
        <v>2262913.5021543922</v>
      </c>
      <c r="G625">
        <f t="shared" si="693"/>
        <v>1356</v>
      </c>
      <c r="H625">
        <f t="shared" si="694"/>
        <v>301</v>
      </c>
      <c r="I625">
        <f t="shared" si="695"/>
        <v>8485</v>
      </c>
      <c r="J625" t="str">
        <f t="shared" si="688"/>
        <v>{1,100,1356,3390}</v>
      </c>
      <c r="K625" t="str">
        <f t="shared" si="696"/>
        <v>{2,100,301,752}</v>
      </c>
      <c r="L625" t="str">
        <f t="shared" si="697"/>
        <v>{3,100,8485,21212}</v>
      </c>
      <c r="O625">
        <v>618</v>
      </c>
      <c r="P625">
        <v>2</v>
      </c>
      <c r="Q625">
        <v>8</v>
      </c>
      <c r="R625">
        <v>15</v>
      </c>
      <c r="S625" s="14">
        <v>180882.70549763099</v>
      </c>
      <c r="T625" s="14">
        <v>0</v>
      </c>
      <c r="U625" s="14">
        <v>113145.67510772</v>
      </c>
      <c r="V625">
        <v>1</v>
      </c>
      <c r="W625">
        <v>2</v>
      </c>
      <c r="X625">
        <v>3</v>
      </c>
      <c r="Y625">
        <f t="shared" si="698"/>
        <v>6</v>
      </c>
      <c r="Z625">
        <f t="shared" si="699"/>
        <v>1</v>
      </c>
      <c r="AA625">
        <f t="shared" si="700"/>
        <v>6</v>
      </c>
      <c r="AB625" t="e" vm="1">
        <f t="array" aca="1" ref="AB625" ca="1">_xlfn.SWITCH(Y625,1,1,2,5,3,10,4,50,5,100,6,1000,10000)</f>
        <v>#NAME?</v>
      </c>
      <c r="AC625" t="e" vm="1">
        <f t="array" aca="1" ref="AC625" ca="1">_xlfn.SWITCH(Z625,1,1,2,5,3,10,4,50,5,100,6,1000,10000)</f>
        <v>#NAME?</v>
      </c>
      <c r="AD625" t="e" vm="1">
        <f t="array" aca="1" ref="AD625" ca="1">_xlfn.SWITCH(AA625,1,1,2,5,3,10,4,50,5,100,6,1000,10000)</f>
        <v>#NAME?</v>
      </c>
      <c r="AE625" t="e" vm="2">
        <f t="shared" ca="1" si="689"/>
        <v>#NAME?</v>
      </c>
      <c r="AF625">
        <f t="shared" si="690"/>
        <v>0</v>
      </c>
      <c r="AG625" t="e" vm="2">
        <f t="shared" ca="1" si="691"/>
        <v>#NAME?</v>
      </c>
      <c r="AH625" t="e">
        <f t="array" aca="1" ref="AH625" ca="1">[1]!LKnum(AE625:AG625)</f>
        <v>#NAME?</v>
      </c>
      <c r="AI625">
        <f t="array" ref="AI625">SUMPRODUCT(([2]符文经济!$BA$6:$BA$205)*(Q625=[2]符文经济!$AU$6:$AU$205)*([2]符文经济!$AT$6:$AT$205=R625))</f>
        <v>0</v>
      </c>
    </row>
    <row r="626" spans="4:35" x14ac:dyDescent="0.2">
      <c r="D626">
        <f t="shared" si="740"/>
        <v>361765.41099526198</v>
      </c>
      <c r="E626">
        <f t="shared" si="740"/>
        <v>80392.313554502849</v>
      </c>
      <c r="F626">
        <f t="shared" si="740"/>
        <v>2262913.5021543922</v>
      </c>
      <c r="G626">
        <f t="shared" si="693"/>
        <v>1356</v>
      </c>
      <c r="H626">
        <f t="shared" si="694"/>
        <v>301</v>
      </c>
      <c r="I626">
        <f t="shared" si="695"/>
        <v>8485</v>
      </c>
      <c r="J626" t="str">
        <f t="shared" si="688"/>
        <v>{1,100,1356,3390}</v>
      </c>
      <c r="K626" t="str">
        <f t="shared" si="696"/>
        <v>{2,100,301,752}</v>
      </c>
      <c r="L626" t="str">
        <f t="shared" si="697"/>
        <v>{3,100,8485,21212}</v>
      </c>
      <c r="O626">
        <v>619</v>
      </c>
      <c r="P626">
        <v>3</v>
      </c>
      <c r="Q626">
        <v>8</v>
      </c>
      <c r="R626">
        <v>15</v>
      </c>
      <c r="S626" s="14">
        <v>0</v>
      </c>
      <c r="T626" s="14">
        <v>64313.850843602297</v>
      </c>
      <c r="U626" s="14">
        <v>754304.50071813201</v>
      </c>
      <c r="V626">
        <v>1</v>
      </c>
      <c r="W626">
        <v>2</v>
      </c>
      <c r="X626">
        <v>3</v>
      </c>
      <c r="Y626">
        <f t="shared" si="698"/>
        <v>1</v>
      </c>
      <c r="Z626">
        <f t="shared" si="699"/>
        <v>5</v>
      </c>
      <c r="AA626">
        <f t="shared" si="700"/>
        <v>6</v>
      </c>
      <c r="AB626" t="e" vm="1">
        <f t="array" aca="1" ref="AB626" ca="1">_xlfn.SWITCH(Y626,1,1,2,5,3,10,4,50,5,100,6,1000,10000)</f>
        <v>#NAME?</v>
      </c>
      <c r="AC626" t="e" vm="1">
        <f t="array" aca="1" ref="AC626" ca="1">_xlfn.SWITCH(Z626,1,1,2,5,3,10,4,50,5,100,6,1000,10000)</f>
        <v>#NAME?</v>
      </c>
      <c r="AD626" t="e" vm="1">
        <f t="array" aca="1" ref="AD626" ca="1">_xlfn.SWITCH(AA626,1,1,2,5,3,10,4,50,5,100,6,1000,10000)</f>
        <v>#NAME?</v>
      </c>
      <c r="AE626">
        <f t="shared" si="689"/>
        <v>0</v>
      </c>
      <c r="AF626" t="e" vm="2">
        <f t="shared" ca="1" si="690"/>
        <v>#NAME?</v>
      </c>
      <c r="AG626" t="e" vm="2">
        <f t="shared" ca="1" si="691"/>
        <v>#NAME?</v>
      </c>
      <c r="AH626" t="e">
        <f t="array" aca="1" ref="AH626" ca="1">[1]!LKnum(AE626:AG626)</f>
        <v>#NAME?</v>
      </c>
      <c r="AI626">
        <f t="array" ref="AI626">SUMPRODUCT(([2]符文经济!$BA$6:$BA$205)*(Q626=[2]符文经济!$AU$6:$AU$205)*([2]符文经济!$AT$6:$AT$205=R626))</f>
        <v>0</v>
      </c>
    </row>
    <row r="627" spans="4:35" x14ac:dyDescent="0.2">
      <c r="D627">
        <f t="shared" si="740"/>
        <v>361765.41099526198</v>
      </c>
      <c r="E627">
        <f t="shared" si="740"/>
        <v>80392.313554502849</v>
      </c>
      <c r="F627">
        <f t="shared" si="740"/>
        <v>2262913.5021543922</v>
      </c>
      <c r="G627">
        <f t="shared" si="693"/>
        <v>1356</v>
      </c>
      <c r="H627">
        <f t="shared" si="694"/>
        <v>301</v>
      </c>
      <c r="I627">
        <f t="shared" si="695"/>
        <v>8485</v>
      </c>
      <c r="J627" t="str">
        <f t="shared" si="688"/>
        <v>{1,100,1356,3390}</v>
      </c>
      <c r="K627" t="str">
        <f t="shared" si="696"/>
        <v>{2,100,301,752}</v>
      </c>
      <c r="L627" t="str">
        <f t="shared" si="697"/>
        <v>{3,100,8485,21212}</v>
      </c>
      <c r="O627">
        <v>620</v>
      </c>
      <c r="P627">
        <v>4</v>
      </c>
      <c r="Q627">
        <v>8</v>
      </c>
      <c r="R627">
        <v>15</v>
      </c>
      <c r="S627" s="14">
        <v>0</v>
      </c>
      <c r="T627" s="14">
        <v>8039.2313554502798</v>
      </c>
      <c r="U627" s="14">
        <v>1395463.32632854</v>
      </c>
      <c r="V627">
        <v>1</v>
      </c>
      <c r="W627">
        <v>2</v>
      </c>
      <c r="X627">
        <v>3</v>
      </c>
      <c r="Y627">
        <f t="shared" si="698"/>
        <v>1</v>
      </c>
      <c r="Z627">
        <f t="shared" si="699"/>
        <v>4</v>
      </c>
      <c r="AA627">
        <f t="shared" si="700"/>
        <v>7</v>
      </c>
      <c r="AB627" t="e" vm="1">
        <f t="array" aca="1" ref="AB627" ca="1">_xlfn.SWITCH(Y627,1,1,2,5,3,10,4,50,5,100,6,1000,10000)</f>
        <v>#NAME?</v>
      </c>
      <c r="AC627" t="e" vm="1">
        <f t="array" aca="1" ref="AC627" ca="1">_xlfn.SWITCH(Z627,1,1,2,5,3,10,4,50,5,100,6,1000,10000)</f>
        <v>#NAME?</v>
      </c>
      <c r="AD627" t="e" vm="1">
        <f t="array" aca="1" ref="AD627" ca="1">_xlfn.SWITCH(AA627,1,1,2,5,3,10,4,50,5,100,6,1000,10000)</f>
        <v>#NAME?</v>
      </c>
      <c r="AE627">
        <f t="shared" si="689"/>
        <v>0</v>
      </c>
      <c r="AF627" t="e" vm="2">
        <f t="shared" ca="1" si="690"/>
        <v>#NAME?</v>
      </c>
      <c r="AG627" t="e" vm="2">
        <f t="shared" ca="1" si="691"/>
        <v>#NAME?</v>
      </c>
      <c r="AH627" t="e">
        <f t="array" aca="1" ref="AH627" ca="1">[1]!LKnum(AE627:AG627)</f>
        <v>#NAME?</v>
      </c>
      <c r="AI627">
        <f t="array" ref="AI627">SUMPRODUCT(([2]符文经济!$BA$6:$BA$205)*(Q627=[2]符文经济!$AU$6:$AU$205)*([2]符文经济!$AT$6:$AT$205=R627))</f>
        <v>0</v>
      </c>
    </row>
    <row r="628" spans="4:35" x14ac:dyDescent="0.2">
      <c r="D628">
        <f t="shared" ref="D628" si="741">SUM(S628:S631)</f>
        <v>481055.36518875603</v>
      </c>
      <c r="E628">
        <f t="shared" ref="E628" si="742">SUM(T628:T631)</f>
        <v>106901.19226416812</v>
      </c>
      <c r="F628">
        <f t="shared" ref="F628" si="743">SUM(U628:U631)</f>
        <v>3009095.5300967358</v>
      </c>
      <c r="G628">
        <f t="shared" si="693"/>
        <v>1803</v>
      </c>
      <c r="H628">
        <f t="shared" si="694"/>
        <v>400</v>
      </c>
      <c r="I628">
        <f t="shared" si="695"/>
        <v>11284</v>
      </c>
      <c r="J628" t="str">
        <f t="shared" si="688"/>
        <v>{1,100,1803,4507}</v>
      </c>
      <c r="K628" t="str">
        <f t="shared" si="696"/>
        <v>{2,100,400,1000}</v>
      </c>
      <c r="L628" t="str">
        <f t="shared" si="697"/>
        <v>{3,100,11284,28210}</v>
      </c>
      <c r="O628">
        <v>621</v>
      </c>
      <c r="P628">
        <v>1</v>
      </c>
      <c r="Q628">
        <v>8</v>
      </c>
      <c r="R628">
        <v>16</v>
      </c>
      <c r="S628" s="14">
        <v>240527.68259437801</v>
      </c>
      <c r="T628" s="14">
        <v>10690.1192264168</v>
      </c>
      <c r="U628" s="14">
        <v>0</v>
      </c>
      <c r="V628">
        <v>1</v>
      </c>
      <c r="W628">
        <v>2</v>
      </c>
      <c r="X628">
        <v>3</v>
      </c>
      <c r="Y628">
        <f t="shared" si="698"/>
        <v>6</v>
      </c>
      <c r="Z628">
        <f t="shared" si="699"/>
        <v>5</v>
      </c>
      <c r="AA628">
        <f t="shared" si="700"/>
        <v>1</v>
      </c>
      <c r="AB628" t="e" vm="1">
        <f t="array" aca="1" ref="AB628" ca="1">_xlfn.SWITCH(Y628,1,1,2,5,3,10,4,50,5,100,6,1000,10000)</f>
        <v>#NAME?</v>
      </c>
      <c r="AC628" t="e" vm="1">
        <f t="array" aca="1" ref="AC628" ca="1">_xlfn.SWITCH(Z628,1,1,2,5,3,10,4,50,5,100,6,1000,10000)</f>
        <v>#NAME?</v>
      </c>
      <c r="AD628" t="e" vm="1">
        <f t="array" aca="1" ref="AD628" ca="1">_xlfn.SWITCH(AA628,1,1,2,5,3,10,4,50,5,100,6,1000,10000)</f>
        <v>#NAME?</v>
      </c>
      <c r="AE628" t="e" vm="2">
        <f t="shared" ca="1" si="689"/>
        <v>#NAME?</v>
      </c>
      <c r="AF628" t="e" vm="2">
        <f t="shared" ca="1" si="690"/>
        <v>#NAME?</v>
      </c>
      <c r="AG628">
        <f t="shared" si="691"/>
        <v>0</v>
      </c>
      <c r="AH628" t="e">
        <f t="array" aca="1" ref="AH628" ca="1">[1]!LKnum(AE628:AG628)</f>
        <v>#NAME?</v>
      </c>
      <c r="AI628">
        <f t="array" ref="AI628">SUMPRODUCT(([2]符文经济!$BA$6:$BA$205)*(Q628=[2]符文经济!$AU$6:$AU$205)*([2]符文经济!$AT$6:$AT$205=R628))</f>
        <v>0</v>
      </c>
    </row>
    <row r="629" spans="4:35" x14ac:dyDescent="0.2">
      <c r="D629">
        <f t="shared" ref="D629:F631" si="744">D628</f>
        <v>481055.36518875603</v>
      </c>
      <c r="E629">
        <f t="shared" si="744"/>
        <v>106901.19226416812</v>
      </c>
      <c r="F629">
        <f t="shared" si="744"/>
        <v>3009095.5300967358</v>
      </c>
      <c r="G629">
        <f t="shared" si="693"/>
        <v>1803</v>
      </c>
      <c r="H629">
        <f t="shared" si="694"/>
        <v>400</v>
      </c>
      <c r="I629">
        <f t="shared" si="695"/>
        <v>11284</v>
      </c>
      <c r="J629" t="str">
        <f t="shared" si="688"/>
        <v>{1,100,1803,4507}</v>
      </c>
      <c r="K629" t="str">
        <f t="shared" si="696"/>
        <v>{2,100,400,1000}</v>
      </c>
      <c r="L629" t="str">
        <f t="shared" si="697"/>
        <v>{3,100,11284,28210}</v>
      </c>
      <c r="O629">
        <v>622</v>
      </c>
      <c r="P629">
        <v>2</v>
      </c>
      <c r="Q629">
        <v>8</v>
      </c>
      <c r="R629">
        <v>16</v>
      </c>
      <c r="S629" s="14">
        <v>240527.68259437801</v>
      </c>
      <c r="T629" s="14">
        <v>0</v>
      </c>
      <c r="U629" s="14">
        <v>150454.77650483599</v>
      </c>
      <c r="V629">
        <v>1</v>
      </c>
      <c r="W629">
        <v>2</v>
      </c>
      <c r="X629">
        <v>3</v>
      </c>
      <c r="Y629">
        <f t="shared" si="698"/>
        <v>6</v>
      </c>
      <c r="Z629">
        <f t="shared" si="699"/>
        <v>1</v>
      </c>
      <c r="AA629">
        <f t="shared" si="700"/>
        <v>6</v>
      </c>
      <c r="AB629" t="e" vm="1">
        <f t="array" aca="1" ref="AB629" ca="1">_xlfn.SWITCH(Y629,1,1,2,5,3,10,4,50,5,100,6,1000,10000)</f>
        <v>#NAME?</v>
      </c>
      <c r="AC629" t="e" vm="1">
        <f t="array" aca="1" ref="AC629" ca="1">_xlfn.SWITCH(Z629,1,1,2,5,3,10,4,50,5,100,6,1000,10000)</f>
        <v>#NAME?</v>
      </c>
      <c r="AD629" t="e" vm="1">
        <f t="array" aca="1" ref="AD629" ca="1">_xlfn.SWITCH(AA629,1,1,2,5,3,10,4,50,5,100,6,1000,10000)</f>
        <v>#NAME?</v>
      </c>
      <c r="AE629" t="e" vm="2">
        <f t="shared" ca="1" si="689"/>
        <v>#NAME?</v>
      </c>
      <c r="AF629">
        <f t="shared" si="690"/>
        <v>0</v>
      </c>
      <c r="AG629" t="e" vm="2">
        <f t="shared" ca="1" si="691"/>
        <v>#NAME?</v>
      </c>
      <c r="AH629" t="e">
        <f t="array" aca="1" ref="AH629" ca="1">[1]!LKnum(AE629:AG629)</f>
        <v>#NAME?</v>
      </c>
      <c r="AI629">
        <f t="array" ref="AI629">SUMPRODUCT(([2]符文经济!$BA$6:$BA$205)*(Q629=[2]符文经济!$AU$6:$AU$205)*([2]符文经济!$AT$6:$AT$205=R629))</f>
        <v>0</v>
      </c>
    </row>
    <row r="630" spans="4:35" x14ac:dyDescent="0.2">
      <c r="D630">
        <f t="shared" si="744"/>
        <v>481055.36518875603</v>
      </c>
      <c r="E630">
        <f t="shared" si="744"/>
        <v>106901.19226416812</v>
      </c>
      <c r="F630">
        <f t="shared" si="744"/>
        <v>3009095.5300967358</v>
      </c>
      <c r="G630">
        <f t="shared" si="693"/>
        <v>1803</v>
      </c>
      <c r="H630">
        <f t="shared" si="694"/>
        <v>400</v>
      </c>
      <c r="I630">
        <f t="shared" si="695"/>
        <v>11284</v>
      </c>
      <c r="J630" t="str">
        <f t="shared" si="688"/>
        <v>{1,100,1803,4507}</v>
      </c>
      <c r="K630" t="str">
        <f t="shared" si="696"/>
        <v>{2,100,400,1000}</v>
      </c>
      <c r="L630" t="str">
        <f t="shared" si="697"/>
        <v>{3,100,11284,28210}</v>
      </c>
      <c r="O630">
        <v>623</v>
      </c>
      <c r="P630">
        <v>3</v>
      </c>
      <c r="Q630">
        <v>8</v>
      </c>
      <c r="R630">
        <v>16</v>
      </c>
      <c r="S630" s="14">
        <v>0</v>
      </c>
      <c r="T630" s="14">
        <v>85520.953811334504</v>
      </c>
      <c r="U630" s="14">
        <v>1003031.84336558</v>
      </c>
      <c r="V630">
        <v>1</v>
      </c>
      <c r="W630">
        <v>2</v>
      </c>
      <c r="X630">
        <v>3</v>
      </c>
      <c r="Y630">
        <f t="shared" si="698"/>
        <v>1</v>
      </c>
      <c r="Z630">
        <f t="shared" si="699"/>
        <v>5</v>
      </c>
      <c r="AA630">
        <f t="shared" si="700"/>
        <v>7</v>
      </c>
      <c r="AB630" t="e" vm="1">
        <f t="array" aca="1" ref="AB630" ca="1">_xlfn.SWITCH(Y630,1,1,2,5,3,10,4,50,5,100,6,1000,10000)</f>
        <v>#NAME?</v>
      </c>
      <c r="AC630" t="e" vm="1">
        <f t="array" aca="1" ref="AC630" ca="1">_xlfn.SWITCH(Z630,1,1,2,5,3,10,4,50,5,100,6,1000,10000)</f>
        <v>#NAME?</v>
      </c>
      <c r="AD630" t="e" vm="1">
        <f t="array" aca="1" ref="AD630" ca="1">_xlfn.SWITCH(AA630,1,1,2,5,3,10,4,50,5,100,6,1000,10000)</f>
        <v>#NAME?</v>
      </c>
      <c r="AE630">
        <f t="shared" si="689"/>
        <v>0</v>
      </c>
      <c r="AF630" t="e" vm="2">
        <f t="shared" ca="1" si="690"/>
        <v>#NAME?</v>
      </c>
      <c r="AG630" t="e" vm="2">
        <f t="shared" ca="1" si="691"/>
        <v>#NAME?</v>
      </c>
      <c r="AH630" t="e">
        <f t="array" aca="1" ref="AH630" ca="1">[1]!LKnum(AE630:AG630)</f>
        <v>#NAME?</v>
      </c>
      <c r="AI630">
        <f t="array" ref="AI630">SUMPRODUCT(([2]符文经济!$BA$6:$BA$205)*(Q630=[2]符文经济!$AU$6:$AU$205)*([2]符文经济!$AT$6:$AT$205=R630))</f>
        <v>0</v>
      </c>
    </row>
    <row r="631" spans="4:35" x14ac:dyDescent="0.2">
      <c r="D631">
        <f t="shared" si="744"/>
        <v>481055.36518875603</v>
      </c>
      <c r="E631">
        <f t="shared" si="744"/>
        <v>106901.19226416812</v>
      </c>
      <c r="F631">
        <f t="shared" si="744"/>
        <v>3009095.5300967358</v>
      </c>
      <c r="G631">
        <f t="shared" si="693"/>
        <v>1803</v>
      </c>
      <c r="H631">
        <f t="shared" si="694"/>
        <v>400</v>
      </c>
      <c r="I631">
        <f t="shared" si="695"/>
        <v>11284</v>
      </c>
      <c r="J631" t="str">
        <f t="shared" si="688"/>
        <v>{1,100,1803,4507}</v>
      </c>
      <c r="K631" t="str">
        <f t="shared" si="696"/>
        <v>{2,100,400,1000}</v>
      </c>
      <c r="L631" t="str">
        <f t="shared" si="697"/>
        <v>{3,100,11284,28210}</v>
      </c>
      <c r="O631">
        <v>624</v>
      </c>
      <c r="P631">
        <v>4</v>
      </c>
      <c r="Q631">
        <v>8</v>
      </c>
      <c r="R631">
        <v>16</v>
      </c>
      <c r="S631" s="14">
        <v>0</v>
      </c>
      <c r="T631" s="14">
        <v>10690.1192264168</v>
      </c>
      <c r="U631" s="14">
        <v>1855608.9102263199</v>
      </c>
      <c r="V631">
        <v>1</v>
      </c>
      <c r="W631">
        <v>2</v>
      </c>
      <c r="X631">
        <v>3</v>
      </c>
      <c r="Y631">
        <f t="shared" si="698"/>
        <v>1</v>
      </c>
      <c r="Z631">
        <f t="shared" si="699"/>
        <v>5</v>
      </c>
      <c r="AA631">
        <f t="shared" si="700"/>
        <v>7</v>
      </c>
      <c r="AB631" t="e" vm="1">
        <f t="array" aca="1" ref="AB631" ca="1">_xlfn.SWITCH(Y631,1,1,2,5,3,10,4,50,5,100,6,1000,10000)</f>
        <v>#NAME?</v>
      </c>
      <c r="AC631" t="e" vm="1">
        <f t="array" aca="1" ref="AC631" ca="1">_xlfn.SWITCH(Z631,1,1,2,5,3,10,4,50,5,100,6,1000,10000)</f>
        <v>#NAME?</v>
      </c>
      <c r="AD631" t="e" vm="1">
        <f t="array" aca="1" ref="AD631" ca="1">_xlfn.SWITCH(AA631,1,1,2,5,3,10,4,50,5,100,6,1000,10000)</f>
        <v>#NAME?</v>
      </c>
      <c r="AE631">
        <f t="shared" si="689"/>
        <v>0</v>
      </c>
      <c r="AF631" t="e" vm="2">
        <f t="shared" ca="1" si="690"/>
        <v>#NAME?</v>
      </c>
      <c r="AG631" t="e" vm="2">
        <f t="shared" ca="1" si="691"/>
        <v>#NAME?</v>
      </c>
      <c r="AH631" t="e">
        <f t="array" aca="1" ref="AH631" ca="1">[1]!LKnum(AE631:AG631)</f>
        <v>#NAME?</v>
      </c>
      <c r="AI631">
        <f t="array" ref="AI631">SUMPRODUCT(([2]符文经济!$BA$6:$BA$205)*(Q631=[2]符文经济!$AU$6:$AU$205)*([2]符文经济!$AT$6:$AT$205=R631))</f>
        <v>0</v>
      </c>
    </row>
    <row r="632" spans="4:35" x14ac:dyDescent="0.2">
      <c r="D632">
        <f t="shared" ref="D632" si="745">SUM(S632:S635)</f>
        <v>639360.40490877198</v>
      </c>
      <c r="E632">
        <f t="shared" ref="E632" si="746">SUM(T632:T635)</f>
        <v>142080.0899797274</v>
      </c>
      <c r="F632">
        <f t="shared" ref="F632" si="747">SUM(U632:U635)</f>
        <v>3999324.5596105577</v>
      </c>
      <c r="G632">
        <f t="shared" si="693"/>
        <v>2397</v>
      </c>
      <c r="H632">
        <f t="shared" si="694"/>
        <v>532</v>
      </c>
      <c r="I632">
        <f t="shared" si="695"/>
        <v>14997</v>
      </c>
      <c r="J632" t="str">
        <f t="shared" si="688"/>
        <v>{1,100,2397,5992}</v>
      </c>
      <c r="K632" t="str">
        <f t="shared" si="696"/>
        <v>{2,100,532,1330}</v>
      </c>
      <c r="L632" t="str">
        <f t="shared" si="697"/>
        <v>{3,100,14997,37492}</v>
      </c>
      <c r="O632">
        <v>625</v>
      </c>
      <c r="P632">
        <v>1</v>
      </c>
      <c r="Q632">
        <v>8</v>
      </c>
      <c r="R632">
        <v>17</v>
      </c>
      <c r="S632" s="14">
        <v>319680.20245438599</v>
      </c>
      <c r="T632" s="14">
        <v>14208.0089979727</v>
      </c>
      <c r="U632" s="14">
        <v>0</v>
      </c>
      <c r="V632">
        <v>1</v>
      </c>
      <c r="W632">
        <v>2</v>
      </c>
      <c r="X632">
        <v>3</v>
      </c>
      <c r="Y632">
        <f t="shared" si="698"/>
        <v>6</v>
      </c>
      <c r="Z632">
        <f t="shared" si="699"/>
        <v>5</v>
      </c>
      <c r="AA632">
        <f t="shared" si="700"/>
        <v>1</v>
      </c>
      <c r="AB632" t="e" vm="1">
        <f t="array" aca="1" ref="AB632" ca="1">_xlfn.SWITCH(Y632,1,1,2,5,3,10,4,50,5,100,6,1000,10000)</f>
        <v>#NAME?</v>
      </c>
      <c r="AC632" t="e" vm="1">
        <f t="array" aca="1" ref="AC632" ca="1">_xlfn.SWITCH(Z632,1,1,2,5,3,10,4,50,5,100,6,1000,10000)</f>
        <v>#NAME?</v>
      </c>
      <c r="AD632" t="e" vm="1">
        <f t="array" aca="1" ref="AD632" ca="1">_xlfn.SWITCH(AA632,1,1,2,5,3,10,4,50,5,100,6,1000,10000)</f>
        <v>#NAME?</v>
      </c>
      <c r="AE632" t="e" vm="2">
        <f t="shared" ca="1" si="689"/>
        <v>#NAME?</v>
      </c>
      <c r="AF632" t="e" vm="2">
        <f t="shared" ca="1" si="690"/>
        <v>#NAME?</v>
      </c>
      <c r="AG632">
        <f t="shared" si="691"/>
        <v>0</v>
      </c>
      <c r="AH632" t="e">
        <f t="array" aca="1" ref="AH632" ca="1">[1]!LKnum(AE632:AG632)</f>
        <v>#NAME?</v>
      </c>
      <c r="AI632">
        <f t="array" ref="AI632">SUMPRODUCT(([2]符文经济!$BA$6:$BA$205)*(Q632=[2]符文经济!$AU$6:$AU$205)*([2]符文经济!$AT$6:$AT$205=R632))</f>
        <v>0</v>
      </c>
    </row>
    <row r="633" spans="4:35" x14ac:dyDescent="0.2">
      <c r="D633">
        <f t="shared" ref="D633:F635" si="748">D632</f>
        <v>639360.40490877198</v>
      </c>
      <c r="E633">
        <f t="shared" si="748"/>
        <v>142080.0899797274</v>
      </c>
      <c r="F633">
        <f t="shared" si="748"/>
        <v>3999324.5596105577</v>
      </c>
      <c r="G633">
        <f t="shared" si="693"/>
        <v>2397</v>
      </c>
      <c r="H633">
        <f t="shared" si="694"/>
        <v>532</v>
      </c>
      <c r="I633">
        <f t="shared" si="695"/>
        <v>14997</v>
      </c>
      <c r="J633" t="str">
        <f t="shared" si="688"/>
        <v>{1,100,2397,5992}</v>
      </c>
      <c r="K633" t="str">
        <f t="shared" si="696"/>
        <v>{2,100,532,1330}</v>
      </c>
      <c r="L633" t="str">
        <f t="shared" si="697"/>
        <v>{3,100,14997,37492}</v>
      </c>
      <c r="O633">
        <v>626</v>
      </c>
      <c r="P633">
        <v>2</v>
      </c>
      <c r="Q633">
        <v>8</v>
      </c>
      <c r="R633">
        <v>17</v>
      </c>
      <c r="S633" s="14">
        <v>319680.20245438599</v>
      </c>
      <c r="T633" s="14">
        <v>0</v>
      </c>
      <c r="U633" s="14">
        <v>199966.227980528</v>
      </c>
      <c r="V633">
        <v>1</v>
      </c>
      <c r="W633">
        <v>2</v>
      </c>
      <c r="X633">
        <v>3</v>
      </c>
      <c r="Y633">
        <f t="shared" si="698"/>
        <v>6</v>
      </c>
      <c r="Z633">
        <f t="shared" si="699"/>
        <v>1</v>
      </c>
      <c r="AA633">
        <f t="shared" si="700"/>
        <v>6</v>
      </c>
      <c r="AB633" t="e" vm="1">
        <f t="array" aca="1" ref="AB633" ca="1">_xlfn.SWITCH(Y633,1,1,2,5,3,10,4,50,5,100,6,1000,10000)</f>
        <v>#NAME?</v>
      </c>
      <c r="AC633" t="e" vm="1">
        <f t="array" aca="1" ref="AC633" ca="1">_xlfn.SWITCH(Z633,1,1,2,5,3,10,4,50,5,100,6,1000,10000)</f>
        <v>#NAME?</v>
      </c>
      <c r="AD633" t="e" vm="1">
        <f t="array" aca="1" ref="AD633" ca="1">_xlfn.SWITCH(AA633,1,1,2,5,3,10,4,50,5,100,6,1000,10000)</f>
        <v>#NAME?</v>
      </c>
      <c r="AE633" t="e" vm="2">
        <f t="shared" ca="1" si="689"/>
        <v>#NAME?</v>
      </c>
      <c r="AF633">
        <f t="shared" si="690"/>
        <v>0</v>
      </c>
      <c r="AG633" t="e" vm="2">
        <f t="shared" ca="1" si="691"/>
        <v>#NAME?</v>
      </c>
      <c r="AH633" t="e">
        <f t="array" aca="1" ref="AH633" ca="1">[1]!LKnum(AE633:AG633)</f>
        <v>#NAME?</v>
      </c>
      <c r="AI633">
        <f t="array" ref="AI633">SUMPRODUCT(([2]符文经济!$BA$6:$BA$205)*(Q633=[2]符文经济!$AU$6:$AU$205)*([2]符文经济!$AT$6:$AT$205=R633))</f>
        <v>0</v>
      </c>
    </row>
    <row r="634" spans="4:35" x14ac:dyDescent="0.2">
      <c r="D634">
        <f t="shared" si="748"/>
        <v>639360.40490877198</v>
      </c>
      <c r="E634">
        <f t="shared" si="748"/>
        <v>142080.0899797274</v>
      </c>
      <c r="F634">
        <f t="shared" si="748"/>
        <v>3999324.5596105577</v>
      </c>
      <c r="G634">
        <f t="shared" si="693"/>
        <v>2397</v>
      </c>
      <c r="H634">
        <f t="shared" si="694"/>
        <v>532</v>
      </c>
      <c r="I634">
        <f t="shared" si="695"/>
        <v>14997</v>
      </c>
      <c r="J634" t="str">
        <f t="shared" si="688"/>
        <v>{1,100,2397,5992}</v>
      </c>
      <c r="K634" t="str">
        <f t="shared" si="696"/>
        <v>{2,100,532,1330}</v>
      </c>
      <c r="L634" t="str">
        <f t="shared" si="697"/>
        <v>{3,100,14997,37492}</v>
      </c>
      <c r="O634">
        <v>627</v>
      </c>
      <c r="P634">
        <v>3</v>
      </c>
      <c r="Q634">
        <v>8</v>
      </c>
      <c r="R634">
        <v>17</v>
      </c>
      <c r="S634" s="14">
        <v>0</v>
      </c>
      <c r="T634" s="14">
        <v>113664.07198378201</v>
      </c>
      <c r="U634" s="14">
        <v>1333108.1865368499</v>
      </c>
      <c r="V634">
        <v>1</v>
      </c>
      <c r="W634">
        <v>2</v>
      </c>
      <c r="X634">
        <v>3</v>
      </c>
      <c r="Y634">
        <f t="shared" si="698"/>
        <v>1</v>
      </c>
      <c r="Z634">
        <f t="shared" si="699"/>
        <v>6</v>
      </c>
      <c r="AA634">
        <f t="shared" si="700"/>
        <v>7</v>
      </c>
      <c r="AB634" t="e" vm="1">
        <f t="array" aca="1" ref="AB634" ca="1">_xlfn.SWITCH(Y634,1,1,2,5,3,10,4,50,5,100,6,1000,10000)</f>
        <v>#NAME?</v>
      </c>
      <c r="AC634" t="e" vm="1">
        <f t="array" aca="1" ref="AC634" ca="1">_xlfn.SWITCH(Z634,1,1,2,5,3,10,4,50,5,100,6,1000,10000)</f>
        <v>#NAME?</v>
      </c>
      <c r="AD634" t="e" vm="1">
        <f t="array" aca="1" ref="AD634" ca="1">_xlfn.SWITCH(AA634,1,1,2,5,3,10,4,50,5,100,6,1000,10000)</f>
        <v>#NAME?</v>
      </c>
      <c r="AE634">
        <f t="shared" si="689"/>
        <v>0</v>
      </c>
      <c r="AF634" t="e" vm="2">
        <f t="shared" ca="1" si="690"/>
        <v>#NAME?</v>
      </c>
      <c r="AG634" t="e" vm="2">
        <f t="shared" ca="1" si="691"/>
        <v>#NAME?</v>
      </c>
      <c r="AH634" t="e">
        <f t="array" aca="1" ref="AH634" ca="1">[1]!LKnum(AE634:AG634)</f>
        <v>#NAME?</v>
      </c>
      <c r="AI634">
        <f t="array" ref="AI634">SUMPRODUCT(([2]符文经济!$BA$6:$BA$205)*(Q634=[2]符文经济!$AU$6:$AU$205)*([2]符文经济!$AT$6:$AT$205=R634))</f>
        <v>0</v>
      </c>
    </row>
    <row r="635" spans="4:35" x14ac:dyDescent="0.2">
      <c r="D635">
        <f t="shared" si="748"/>
        <v>639360.40490877198</v>
      </c>
      <c r="E635">
        <f t="shared" si="748"/>
        <v>142080.0899797274</v>
      </c>
      <c r="F635">
        <f t="shared" si="748"/>
        <v>3999324.5596105577</v>
      </c>
      <c r="G635">
        <f t="shared" si="693"/>
        <v>2397</v>
      </c>
      <c r="H635">
        <f t="shared" si="694"/>
        <v>532</v>
      </c>
      <c r="I635">
        <f t="shared" si="695"/>
        <v>14997</v>
      </c>
      <c r="J635" t="str">
        <f t="shared" si="688"/>
        <v>{1,100,2397,5992}</v>
      </c>
      <c r="K635" t="str">
        <f t="shared" si="696"/>
        <v>{2,100,532,1330}</v>
      </c>
      <c r="L635" t="str">
        <f t="shared" si="697"/>
        <v>{3,100,14997,37492}</v>
      </c>
      <c r="O635">
        <v>628</v>
      </c>
      <c r="P635">
        <v>4</v>
      </c>
      <c r="Q635">
        <v>8</v>
      </c>
      <c r="R635">
        <v>17</v>
      </c>
      <c r="S635" s="14">
        <v>0</v>
      </c>
      <c r="T635" s="14">
        <v>14208.0089979727</v>
      </c>
      <c r="U635" s="14">
        <v>2466250.1450931798</v>
      </c>
      <c r="V635">
        <v>1</v>
      </c>
      <c r="W635">
        <v>2</v>
      </c>
      <c r="X635">
        <v>3</v>
      </c>
      <c r="Y635">
        <f t="shared" si="698"/>
        <v>1</v>
      </c>
      <c r="Z635">
        <f t="shared" si="699"/>
        <v>5</v>
      </c>
      <c r="AA635">
        <f t="shared" si="700"/>
        <v>7</v>
      </c>
      <c r="AB635" t="e" vm="1">
        <f t="array" aca="1" ref="AB635" ca="1">_xlfn.SWITCH(Y635,1,1,2,5,3,10,4,50,5,100,6,1000,10000)</f>
        <v>#NAME?</v>
      </c>
      <c r="AC635" t="e" vm="1">
        <f t="array" aca="1" ref="AC635" ca="1">_xlfn.SWITCH(Z635,1,1,2,5,3,10,4,50,5,100,6,1000,10000)</f>
        <v>#NAME?</v>
      </c>
      <c r="AD635" t="e" vm="1">
        <f t="array" aca="1" ref="AD635" ca="1">_xlfn.SWITCH(AA635,1,1,2,5,3,10,4,50,5,100,6,1000,10000)</f>
        <v>#NAME?</v>
      </c>
      <c r="AE635">
        <f t="shared" si="689"/>
        <v>0</v>
      </c>
      <c r="AF635" t="e" vm="2">
        <f t="shared" ca="1" si="690"/>
        <v>#NAME?</v>
      </c>
      <c r="AG635" t="e" vm="2">
        <f t="shared" ca="1" si="691"/>
        <v>#NAME?</v>
      </c>
      <c r="AH635" t="e">
        <f t="array" aca="1" ref="AH635" ca="1">[1]!LKnum(AE635:AG635)</f>
        <v>#NAME?</v>
      </c>
      <c r="AI635">
        <f t="array" ref="AI635">SUMPRODUCT(([2]符文经济!$BA$6:$BA$205)*(Q635=[2]符文经济!$AU$6:$AU$205)*([2]符文经济!$AT$6:$AT$205=R635))</f>
        <v>0</v>
      </c>
    </row>
    <row r="636" spans="4:35" x14ac:dyDescent="0.2">
      <c r="D636">
        <f t="shared" ref="D636" si="749">SUM(S636:S639)</f>
        <v>849353.48559380998</v>
      </c>
      <c r="E636">
        <f t="shared" ref="E636" si="750">SUM(T636:T639)</f>
        <v>188745.21902084741</v>
      </c>
      <c r="F636">
        <f t="shared" ref="F636" si="751">SUM(U636:U639)</f>
        <v>5312872.409124</v>
      </c>
      <c r="G636">
        <f t="shared" si="693"/>
        <v>3185</v>
      </c>
      <c r="H636">
        <f t="shared" si="694"/>
        <v>707</v>
      </c>
      <c r="I636">
        <f t="shared" si="695"/>
        <v>19923</v>
      </c>
      <c r="J636" t="str">
        <f t="shared" si="688"/>
        <v>{1,100,3185,7962}</v>
      </c>
      <c r="K636" t="str">
        <f t="shared" si="696"/>
        <v>{2,100,707,1767}</v>
      </c>
      <c r="L636" t="str">
        <f t="shared" si="697"/>
        <v>{3,100,19923,49807}</v>
      </c>
      <c r="O636">
        <v>629</v>
      </c>
      <c r="P636">
        <v>1</v>
      </c>
      <c r="Q636">
        <v>8</v>
      </c>
      <c r="R636">
        <v>18</v>
      </c>
      <c r="S636" s="14">
        <v>424676.74279690499</v>
      </c>
      <c r="T636" s="14">
        <v>18874.5219020847</v>
      </c>
      <c r="U636" s="14">
        <v>0</v>
      </c>
      <c r="V636">
        <v>1</v>
      </c>
      <c r="W636">
        <v>2</v>
      </c>
      <c r="X636">
        <v>3</v>
      </c>
      <c r="Y636">
        <f t="shared" si="698"/>
        <v>6</v>
      </c>
      <c r="Z636">
        <f t="shared" si="699"/>
        <v>5</v>
      </c>
      <c r="AA636">
        <f t="shared" si="700"/>
        <v>1</v>
      </c>
      <c r="AB636" t="e" vm="1">
        <f t="array" aca="1" ref="AB636" ca="1">_xlfn.SWITCH(Y636,1,1,2,5,3,10,4,50,5,100,6,1000,10000)</f>
        <v>#NAME?</v>
      </c>
      <c r="AC636" t="e" vm="1">
        <f t="array" aca="1" ref="AC636" ca="1">_xlfn.SWITCH(Z636,1,1,2,5,3,10,4,50,5,100,6,1000,10000)</f>
        <v>#NAME?</v>
      </c>
      <c r="AD636" t="e" vm="1">
        <f t="array" aca="1" ref="AD636" ca="1">_xlfn.SWITCH(AA636,1,1,2,5,3,10,4,50,5,100,6,1000,10000)</f>
        <v>#NAME?</v>
      </c>
      <c r="AE636" t="e" vm="2">
        <f t="shared" ca="1" si="689"/>
        <v>#NAME?</v>
      </c>
      <c r="AF636" t="e" vm="2">
        <f t="shared" ca="1" si="690"/>
        <v>#NAME?</v>
      </c>
      <c r="AG636">
        <f t="shared" si="691"/>
        <v>0</v>
      </c>
      <c r="AH636" t="e">
        <f t="array" aca="1" ref="AH636" ca="1">[1]!LKnum(AE636:AG636)</f>
        <v>#NAME?</v>
      </c>
      <c r="AI636">
        <f t="array" ref="AI636">SUMPRODUCT(([2]符文经济!$BA$6:$BA$205)*(Q636=[2]符文经济!$AU$6:$AU$205)*([2]符文经济!$AT$6:$AT$205=R636))</f>
        <v>0</v>
      </c>
    </row>
    <row r="637" spans="4:35" x14ac:dyDescent="0.2">
      <c r="D637">
        <f t="shared" ref="D637:F639" si="752">D636</f>
        <v>849353.48559380998</v>
      </c>
      <c r="E637">
        <f t="shared" si="752"/>
        <v>188745.21902084741</v>
      </c>
      <c r="F637">
        <f t="shared" si="752"/>
        <v>5312872.409124</v>
      </c>
      <c r="G637">
        <f t="shared" si="693"/>
        <v>3185</v>
      </c>
      <c r="H637">
        <f t="shared" si="694"/>
        <v>707</v>
      </c>
      <c r="I637">
        <f t="shared" si="695"/>
        <v>19923</v>
      </c>
      <c r="J637" t="str">
        <f t="shared" si="688"/>
        <v>{1,100,3185,7962}</v>
      </c>
      <c r="K637" t="str">
        <f t="shared" si="696"/>
        <v>{2,100,707,1767}</v>
      </c>
      <c r="L637" t="str">
        <f t="shared" si="697"/>
        <v>{3,100,19923,49807}</v>
      </c>
      <c r="O637">
        <v>630</v>
      </c>
      <c r="P637">
        <v>2</v>
      </c>
      <c r="Q637">
        <v>8</v>
      </c>
      <c r="R637">
        <v>18</v>
      </c>
      <c r="S637" s="14">
        <v>424676.74279690499</v>
      </c>
      <c r="T637" s="14">
        <v>0</v>
      </c>
      <c r="U637" s="14">
        <v>265643.62045619998</v>
      </c>
      <c r="V637">
        <v>1</v>
      </c>
      <c r="W637">
        <v>2</v>
      </c>
      <c r="X637">
        <v>3</v>
      </c>
      <c r="Y637">
        <f t="shared" si="698"/>
        <v>6</v>
      </c>
      <c r="Z637">
        <f t="shared" si="699"/>
        <v>1</v>
      </c>
      <c r="AA637">
        <f t="shared" si="700"/>
        <v>6</v>
      </c>
      <c r="AB637" t="e" vm="1">
        <f t="array" aca="1" ref="AB637" ca="1">_xlfn.SWITCH(Y637,1,1,2,5,3,10,4,50,5,100,6,1000,10000)</f>
        <v>#NAME?</v>
      </c>
      <c r="AC637" t="e" vm="1">
        <f t="array" aca="1" ref="AC637" ca="1">_xlfn.SWITCH(Z637,1,1,2,5,3,10,4,50,5,100,6,1000,10000)</f>
        <v>#NAME?</v>
      </c>
      <c r="AD637" t="e" vm="1">
        <f t="array" aca="1" ref="AD637" ca="1">_xlfn.SWITCH(AA637,1,1,2,5,3,10,4,50,5,100,6,1000,10000)</f>
        <v>#NAME?</v>
      </c>
      <c r="AE637" t="e" vm="2">
        <f t="shared" ca="1" si="689"/>
        <v>#NAME?</v>
      </c>
      <c r="AF637">
        <f t="shared" si="690"/>
        <v>0</v>
      </c>
      <c r="AG637" t="e" vm="2">
        <f t="shared" ca="1" si="691"/>
        <v>#NAME?</v>
      </c>
      <c r="AH637" t="e">
        <f t="array" aca="1" ref="AH637" ca="1">[1]!LKnum(AE637:AG637)</f>
        <v>#NAME?</v>
      </c>
      <c r="AI637">
        <f t="array" ref="AI637">SUMPRODUCT(([2]符文经济!$BA$6:$BA$205)*(Q637=[2]符文经济!$AU$6:$AU$205)*([2]符文经济!$AT$6:$AT$205=R637))</f>
        <v>0</v>
      </c>
    </row>
    <row r="638" spans="4:35" x14ac:dyDescent="0.2">
      <c r="D638">
        <f t="shared" si="752"/>
        <v>849353.48559380998</v>
      </c>
      <c r="E638">
        <f t="shared" si="752"/>
        <v>188745.21902084741</v>
      </c>
      <c r="F638">
        <f t="shared" si="752"/>
        <v>5312872.409124</v>
      </c>
      <c r="G638">
        <f t="shared" si="693"/>
        <v>3185</v>
      </c>
      <c r="H638">
        <f t="shared" si="694"/>
        <v>707</v>
      </c>
      <c r="I638">
        <f t="shared" si="695"/>
        <v>19923</v>
      </c>
      <c r="J638" t="str">
        <f t="shared" si="688"/>
        <v>{1,100,3185,7962}</v>
      </c>
      <c r="K638" t="str">
        <f t="shared" si="696"/>
        <v>{2,100,707,1767}</v>
      </c>
      <c r="L638" t="str">
        <f t="shared" si="697"/>
        <v>{3,100,19923,49807}</v>
      </c>
      <c r="O638">
        <v>631</v>
      </c>
      <c r="P638">
        <v>3</v>
      </c>
      <c r="Q638">
        <v>8</v>
      </c>
      <c r="R638">
        <v>18</v>
      </c>
      <c r="S638" s="14">
        <v>0</v>
      </c>
      <c r="T638" s="14">
        <v>150996.17521667801</v>
      </c>
      <c r="U638" s="14">
        <v>1770957.4697080001</v>
      </c>
      <c r="V638">
        <v>1</v>
      </c>
      <c r="W638">
        <v>2</v>
      </c>
      <c r="X638">
        <v>3</v>
      </c>
      <c r="Y638">
        <f t="shared" si="698"/>
        <v>1</v>
      </c>
      <c r="Z638">
        <f t="shared" si="699"/>
        <v>6</v>
      </c>
      <c r="AA638">
        <f t="shared" si="700"/>
        <v>7</v>
      </c>
      <c r="AB638" t="e" vm="1">
        <f t="array" aca="1" ref="AB638" ca="1">_xlfn.SWITCH(Y638,1,1,2,5,3,10,4,50,5,100,6,1000,10000)</f>
        <v>#NAME?</v>
      </c>
      <c r="AC638" t="e" vm="1">
        <f t="array" aca="1" ref="AC638" ca="1">_xlfn.SWITCH(Z638,1,1,2,5,3,10,4,50,5,100,6,1000,10000)</f>
        <v>#NAME?</v>
      </c>
      <c r="AD638" t="e" vm="1">
        <f t="array" aca="1" ref="AD638" ca="1">_xlfn.SWITCH(AA638,1,1,2,5,3,10,4,50,5,100,6,1000,10000)</f>
        <v>#NAME?</v>
      </c>
      <c r="AE638">
        <f t="shared" si="689"/>
        <v>0</v>
      </c>
      <c r="AF638" t="e" vm="2">
        <f t="shared" ca="1" si="690"/>
        <v>#NAME?</v>
      </c>
      <c r="AG638" t="e" vm="2">
        <f t="shared" ca="1" si="691"/>
        <v>#NAME?</v>
      </c>
      <c r="AH638" t="e">
        <f t="array" aca="1" ref="AH638" ca="1">[1]!LKnum(AE638:AG638)</f>
        <v>#NAME?</v>
      </c>
      <c r="AI638">
        <f t="array" ref="AI638">SUMPRODUCT(([2]符文经济!$BA$6:$BA$205)*(Q638=[2]符文经济!$AU$6:$AU$205)*([2]符文经济!$AT$6:$AT$205=R638))</f>
        <v>0</v>
      </c>
    </row>
    <row r="639" spans="4:35" x14ac:dyDescent="0.2">
      <c r="D639">
        <f t="shared" si="752"/>
        <v>849353.48559380998</v>
      </c>
      <c r="E639">
        <f t="shared" si="752"/>
        <v>188745.21902084741</v>
      </c>
      <c r="F639">
        <f t="shared" si="752"/>
        <v>5312872.409124</v>
      </c>
      <c r="G639">
        <f t="shared" si="693"/>
        <v>3185</v>
      </c>
      <c r="H639">
        <f t="shared" si="694"/>
        <v>707</v>
      </c>
      <c r="I639">
        <f t="shared" si="695"/>
        <v>19923</v>
      </c>
      <c r="J639" t="str">
        <f t="shared" si="688"/>
        <v>{1,100,3185,7962}</v>
      </c>
      <c r="K639" t="str">
        <f t="shared" si="696"/>
        <v>{2,100,707,1767}</v>
      </c>
      <c r="L639" t="str">
        <f t="shared" si="697"/>
        <v>{3,100,19923,49807}</v>
      </c>
      <c r="O639">
        <v>632</v>
      </c>
      <c r="P639">
        <v>4</v>
      </c>
      <c r="Q639">
        <v>8</v>
      </c>
      <c r="R639">
        <v>18</v>
      </c>
      <c r="S639" s="14">
        <v>0</v>
      </c>
      <c r="T639" s="14">
        <v>18874.5219020847</v>
      </c>
      <c r="U639" s="14">
        <v>3276271.3189598001</v>
      </c>
      <c r="V639">
        <v>1</v>
      </c>
      <c r="W639">
        <v>2</v>
      </c>
      <c r="X639">
        <v>3</v>
      </c>
      <c r="Y639">
        <f t="shared" si="698"/>
        <v>1</v>
      </c>
      <c r="Z639">
        <f t="shared" si="699"/>
        <v>5</v>
      </c>
      <c r="AA639">
        <f t="shared" si="700"/>
        <v>7</v>
      </c>
      <c r="AB639" t="e" vm="1">
        <f t="array" aca="1" ref="AB639" ca="1">_xlfn.SWITCH(Y639,1,1,2,5,3,10,4,50,5,100,6,1000,10000)</f>
        <v>#NAME?</v>
      </c>
      <c r="AC639" t="e" vm="1">
        <f t="array" aca="1" ref="AC639" ca="1">_xlfn.SWITCH(Z639,1,1,2,5,3,10,4,50,5,100,6,1000,10000)</f>
        <v>#NAME?</v>
      </c>
      <c r="AD639" t="e" vm="1">
        <f t="array" aca="1" ref="AD639" ca="1">_xlfn.SWITCH(AA639,1,1,2,5,3,10,4,50,5,100,6,1000,10000)</f>
        <v>#NAME?</v>
      </c>
      <c r="AE639">
        <f t="shared" si="689"/>
        <v>0</v>
      </c>
      <c r="AF639" t="e" vm="2">
        <f t="shared" ca="1" si="690"/>
        <v>#NAME?</v>
      </c>
      <c r="AG639" t="e" vm="2">
        <f t="shared" ca="1" si="691"/>
        <v>#NAME?</v>
      </c>
      <c r="AH639" t="e">
        <f t="array" aca="1" ref="AH639" ca="1">[1]!LKnum(AE639:AG639)</f>
        <v>#NAME?</v>
      </c>
      <c r="AI639">
        <f t="array" ref="AI639">SUMPRODUCT(([2]符文经济!$BA$6:$BA$205)*(Q639=[2]符文经济!$AU$6:$AU$205)*([2]符文经济!$AT$6:$AT$205=R639))</f>
        <v>0</v>
      </c>
    </row>
    <row r="640" spans="4:35" x14ac:dyDescent="0.2">
      <c r="D640">
        <f t="shared" ref="D640" si="753">SUM(S640:S643)</f>
        <v>1127799.9782480821</v>
      </c>
      <c r="E640">
        <f t="shared" ref="E640" si="754">SUM(T640:T643)</f>
        <v>250622.2173884626</v>
      </c>
      <c r="F640">
        <f t="shared" ref="F640" si="755">SUM(U640:U643)</f>
        <v>7054609.7579805367</v>
      </c>
      <c r="G640">
        <f t="shared" si="693"/>
        <v>4229</v>
      </c>
      <c r="H640">
        <f t="shared" si="694"/>
        <v>939</v>
      </c>
      <c r="I640">
        <f t="shared" si="695"/>
        <v>26454</v>
      </c>
      <c r="J640" t="str">
        <f t="shared" si="688"/>
        <v>{1,100,4229,10572}</v>
      </c>
      <c r="K640" t="str">
        <f t="shared" si="696"/>
        <v>{2,100,939,2347}</v>
      </c>
      <c r="L640" t="str">
        <f t="shared" si="697"/>
        <v>{3,100,26454,66135}</v>
      </c>
      <c r="O640">
        <v>633</v>
      </c>
      <c r="P640">
        <v>1</v>
      </c>
      <c r="Q640">
        <v>8</v>
      </c>
      <c r="R640">
        <v>19</v>
      </c>
      <c r="S640" s="14">
        <v>563899.98912404105</v>
      </c>
      <c r="T640" s="14">
        <v>25062.2217388463</v>
      </c>
      <c r="U640" s="14">
        <v>0</v>
      </c>
      <c r="V640">
        <v>1</v>
      </c>
      <c r="W640">
        <v>2</v>
      </c>
      <c r="X640">
        <v>3</v>
      </c>
      <c r="Y640">
        <f t="shared" si="698"/>
        <v>6</v>
      </c>
      <c r="Z640">
        <f t="shared" si="699"/>
        <v>5</v>
      </c>
      <c r="AA640">
        <f t="shared" si="700"/>
        <v>1</v>
      </c>
      <c r="AB640" t="e" vm="1">
        <f t="array" aca="1" ref="AB640" ca="1">_xlfn.SWITCH(Y640,1,1,2,5,3,10,4,50,5,100,6,1000,10000)</f>
        <v>#NAME?</v>
      </c>
      <c r="AC640" t="e" vm="1">
        <f t="array" aca="1" ref="AC640" ca="1">_xlfn.SWITCH(Z640,1,1,2,5,3,10,4,50,5,100,6,1000,10000)</f>
        <v>#NAME?</v>
      </c>
      <c r="AD640" t="e" vm="1">
        <f t="array" aca="1" ref="AD640" ca="1">_xlfn.SWITCH(AA640,1,1,2,5,3,10,4,50,5,100,6,1000,10000)</f>
        <v>#NAME?</v>
      </c>
      <c r="AE640" t="e" vm="2">
        <f t="shared" ca="1" si="689"/>
        <v>#NAME?</v>
      </c>
      <c r="AF640" t="e" vm="2">
        <f t="shared" ca="1" si="690"/>
        <v>#NAME?</v>
      </c>
      <c r="AG640">
        <f t="shared" si="691"/>
        <v>0</v>
      </c>
      <c r="AH640" t="e">
        <f t="array" aca="1" ref="AH640" ca="1">[1]!LKnum(AE640:AG640)</f>
        <v>#NAME?</v>
      </c>
      <c r="AI640">
        <f t="array" ref="AI640">SUMPRODUCT(([2]符文经济!$BA$6:$BA$205)*(Q640=[2]符文经济!$AU$6:$AU$205)*([2]符文经济!$AT$6:$AT$205=R640))</f>
        <v>0</v>
      </c>
    </row>
    <row r="641" spans="4:35" x14ac:dyDescent="0.2">
      <c r="D641">
        <f t="shared" ref="D641:F643" si="756">D640</f>
        <v>1127799.9782480821</v>
      </c>
      <c r="E641">
        <f t="shared" si="756"/>
        <v>250622.2173884626</v>
      </c>
      <c r="F641">
        <f t="shared" si="756"/>
        <v>7054609.7579805367</v>
      </c>
      <c r="G641">
        <f t="shared" si="693"/>
        <v>4229</v>
      </c>
      <c r="H641">
        <f t="shared" si="694"/>
        <v>939</v>
      </c>
      <c r="I641">
        <f t="shared" si="695"/>
        <v>26454</v>
      </c>
      <c r="J641" t="str">
        <f t="shared" si="688"/>
        <v>{1,100,4229,10572}</v>
      </c>
      <c r="K641" t="str">
        <f t="shared" si="696"/>
        <v>{2,100,939,2347}</v>
      </c>
      <c r="L641" t="str">
        <f t="shared" si="697"/>
        <v>{3,100,26454,66135}</v>
      </c>
      <c r="O641">
        <v>634</v>
      </c>
      <c r="P641">
        <v>2</v>
      </c>
      <c r="Q641">
        <v>8</v>
      </c>
      <c r="R641">
        <v>19</v>
      </c>
      <c r="S641" s="14">
        <v>563899.98912404105</v>
      </c>
      <c r="T641" s="14">
        <v>0</v>
      </c>
      <c r="U641" s="14">
        <v>352730.48789902701</v>
      </c>
      <c r="V641">
        <v>1</v>
      </c>
      <c r="W641">
        <v>2</v>
      </c>
      <c r="X641">
        <v>3</v>
      </c>
      <c r="Y641">
        <f t="shared" si="698"/>
        <v>6</v>
      </c>
      <c r="Z641">
        <f t="shared" si="699"/>
        <v>1</v>
      </c>
      <c r="AA641">
        <f t="shared" si="700"/>
        <v>6</v>
      </c>
      <c r="AB641" t="e" vm="1">
        <f t="array" aca="1" ref="AB641" ca="1">_xlfn.SWITCH(Y641,1,1,2,5,3,10,4,50,5,100,6,1000,10000)</f>
        <v>#NAME?</v>
      </c>
      <c r="AC641" t="e" vm="1">
        <f t="array" aca="1" ref="AC641" ca="1">_xlfn.SWITCH(Z641,1,1,2,5,3,10,4,50,5,100,6,1000,10000)</f>
        <v>#NAME?</v>
      </c>
      <c r="AD641" t="e" vm="1">
        <f t="array" aca="1" ref="AD641" ca="1">_xlfn.SWITCH(AA641,1,1,2,5,3,10,4,50,5,100,6,1000,10000)</f>
        <v>#NAME?</v>
      </c>
      <c r="AE641" t="e" vm="2">
        <f t="shared" ca="1" si="689"/>
        <v>#NAME?</v>
      </c>
      <c r="AF641">
        <f t="shared" si="690"/>
        <v>0</v>
      </c>
      <c r="AG641" t="e" vm="2">
        <f t="shared" ca="1" si="691"/>
        <v>#NAME?</v>
      </c>
      <c r="AH641" t="e">
        <f t="array" aca="1" ref="AH641" ca="1">[1]!LKnum(AE641:AG641)</f>
        <v>#NAME?</v>
      </c>
      <c r="AI641">
        <f t="array" ref="AI641">SUMPRODUCT(([2]符文经济!$BA$6:$BA$205)*(Q641=[2]符文经济!$AU$6:$AU$205)*([2]符文经济!$AT$6:$AT$205=R641))</f>
        <v>0</v>
      </c>
    </row>
    <row r="642" spans="4:35" x14ac:dyDescent="0.2">
      <c r="D642">
        <f t="shared" si="756"/>
        <v>1127799.9782480821</v>
      </c>
      <c r="E642">
        <f t="shared" si="756"/>
        <v>250622.2173884626</v>
      </c>
      <c r="F642">
        <f t="shared" si="756"/>
        <v>7054609.7579805367</v>
      </c>
      <c r="G642">
        <f t="shared" si="693"/>
        <v>4229</v>
      </c>
      <c r="H642">
        <f t="shared" si="694"/>
        <v>939</v>
      </c>
      <c r="I642">
        <f t="shared" si="695"/>
        <v>26454</v>
      </c>
      <c r="J642" t="str">
        <f t="shared" si="688"/>
        <v>{1,100,4229,10572}</v>
      </c>
      <c r="K642" t="str">
        <f t="shared" si="696"/>
        <v>{2,100,939,2347}</v>
      </c>
      <c r="L642" t="str">
        <f t="shared" si="697"/>
        <v>{3,100,26454,66135}</v>
      </c>
      <c r="O642">
        <v>635</v>
      </c>
      <c r="P642">
        <v>3</v>
      </c>
      <c r="Q642">
        <v>8</v>
      </c>
      <c r="R642">
        <v>19</v>
      </c>
      <c r="S642" s="14">
        <v>0</v>
      </c>
      <c r="T642" s="14">
        <v>200497.77391076999</v>
      </c>
      <c r="U642" s="14">
        <v>2351536.5859935102</v>
      </c>
      <c r="V642">
        <v>1</v>
      </c>
      <c r="W642">
        <v>2</v>
      </c>
      <c r="X642">
        <v>3</v>
      </c>
      <c r="Y642">
        <f t="shared" si="698"/>
        <v>1</v>
      </c>
      <c r="Z642">
        <f t="shared" si="699"/>
        <v>6</v>
      </c>
      <c r="AA642">
        <f t="shared" si="700"/>
        <v>7</v>
      </c>
      <c r="AB642" t="e" vm="1">
        <f t="array" aca="1" ref="AB642" ca="1">_xlfn.SWITCH(Y642,1,1,2,5,3,10,4,50,5,100,6,1000,10000)</f>
        <v>#NAME?</v>
      </c>
      <c r="AC642" t="e" vm="1">
        <f t="array" aca="1" ref="AC642" ca="1">_xlfn.SWITCH(Z642,1,1,2,5,3,10,4,50,5,100,6,1000,10000)</f>
        <v>#NAME?</v>
      </c>
      <c r="AD642" t="e" vm="1">
        <f t="array" aca="1" ref="AD642" ca="1">_xlfn.SWITCH(AA642,1,1,2,5,3,10,4,50,5,100,6,1000,10000)</f>
        <v>#NAME?</v>
      </c>
      <c r="AE642">
        <f t="shared" si="689"/>
        <v>0</v>
      </c>
      <c r="AF642" t="e" vm="2">
        <f t="shared" ca="1" si="690"/>
        <v>#NAME?</v>
      </c>
      <c r="AG642" t="e" vm="2">
        <f t="shared" ca="1" si="691"/>
        <v>#NAME?</v>
      </c>
      <c r="AH642" t="e">
        <f t="array" aca="1" ref="AH642" ca="1">[1]!LKnum(AE642:AG642)</f>
        <v>#NAME?</v>
      </c>
      <c r="AI642">
        <f t="array" ref="AI642">SUMPRODUCT(([2]符文经济!$BA$6:$BA$205)*(Q642=[2]符文经济!$AU$6:$AU$205)*([2]符文经济!$AT$6:$AT$205=R642))</f>
        <v>0</v>
      </c>
    </row>
    <row r="643" spans="4:35" x14ac:dyDescent="0.2">
      <c r="D643">
        <f t="shared" si="756"/>
        <v>1127799.9782480821</v>
      </c>
      <c r="E643">
        <f t="shared" si="756"/>
        <v>250622.2173884626</v>
      </c>
      <c r="F643">
        <f t="shared" si="756"/>
        <v>7054609.7579805367</v>
      </c>
      <c r="G643">
        <f t="shared" si="693"/>
        <v>4229</v>
      </c>
      <c r="H643">
        <f t="shared" si="694"/>
        <v>939</v>
      </c>
      <c r="I643">
        <f t="shared" si="695"/>
        <v>26454</v>
      </c>
      <c r="J643" t="str">
        <f t="shared" si="688"/>
        <v>{1,100,4229,10572}</v>
      </c>
      <c r="K643" t="str">
        <f t="shared" si="696"/>
        <v>{2,100,939,2347}</v>
      </c>
      <c r="L643" t="str">
        <f t="shared" si="697"/>
        <v>{3,100,26454,66135}</v>
      </c>
      <c r="O643">
        <v>636</v>
      </c>
      <c r="P643">
        <v>4</v>
      </c>
      <c r="Q643">
        <v>8</v>
      </c>
      <c r="R643">
        <v>19</v>
      </c>
      <c r="S643" s="14">
        <v>0</v>
      </c>
      <c r="T643" s="14">
        <v>25062.2217388463</v>
      </c>
      <c r="U643" s="14">
        <v>4350342.6840880001</v>
      </c>
      <c r="V643">
        <v>1</v>
      </c>
      <c r="W643">
        <v>2</v>
      </c>
      <c r="X643">
        <v>3</v>
      </c>
      <c r="Y643">
        <f t="shared" si="698"/>
        <v>1</v>
      </c>
      <c r="Z643">
        <f t="shared" si="699"/>
        <v>5</v>
      </c>
      <c r="AA643">
        <f t="shared" si="700"/>
        <v>7</v>
      </c>
      <c r="AB643" t="e" vm="1">
        <f t="array" aca="1" ref="AB643" ca="1">_xlfn.SWITCH(Y643,1,1,2,5,3,10,4,50,5,100,6,1000,10000)</f>
        <v>#NAME?</v>
      </c>
      <c r="AC643" t="e" vm="1">
        <f t="array" aca="1" ref="AC643" ca="1">_xlfn.SWITCH(Z643,1,1,2,5,3,10,4,50,5,100,6,1000,10000)</f>
        <v>#NAME?</v>
      </c>
      <c r="AD643" t="e" vm="1">
        <f t="array" aca="1" ref="AD643" ca="1">_xlfn.SWITCH(AA643,1,1,2,5,3,10,4,50,5,100,6,1000,10000)</f>
        <v>#NAME?</v>
      </c>
      <c r="AE643">
        <f t="shared" si="689"/>
        <v>0</v>
      </c>
      <c r="AF643" t="e" vm="2">
        <f t="shared" ca="1" si="690"/>
        <v>#NAME?</v>
      </c>
      <c r="AG643" t="e" vm="2">
        <f t="shared" ca="1" si="691"/>
        <v>#NAME?</v>
      </c>
      <c r="AH643" t="e">
        <f t="array" aca="1" ref="AH643" ca="1">[1]!LKnum(AE643:AG643)</f>
        <v>#NAME?</v>
      </c>
      <c r="AI643">
        <f t="array" ref="AI643">SUMPRODUCT(([2]符文经济!$BA$6:$BA$205)*(Q643=[2]符文经济!$AU$6:$AU$205)*([2]符文经济!$AT$6:$AT$205=R643))</f>
        <v>0</v>
      </c>
    </row>
    <row r="644" spans="4:35" x14ac:dyDescent="0.2">
      <c r="D644">
        <f t="shared" ref="D644" si="757">SUM(S644:S647)</f>
        <v>1496872.5527914739</v>
      </c>
      <c r="E644">
        <f t="shared" ref="E644" si="758">SUM(T644:T647)</f>
        <v>332638.34506477241</v>
      </c>
      <c r="F644">
        <f t="shared" ref="F644" si="759">SUM(U644:U647)</f>
        <v>9363230.9993298426</v>
      </c>
      <c r="G644">
        <f t="shared" si="693"/>
        <v>5613</v>
      </c>
      <c r="H644">
        <f t="shared" si="694"/>
        <v>1247</v>
      </c>
      <c r="I644">
        <f t="shared" si="695"/>
        <v>35112</v>
      </c>
      <c r="J644" t="str">
        <f t="shared" si="688"/>
        <v>{1,100,5613,14032}</v>
      </c>
      <c r="K644" t="str">
        <f t="shared" si="696"/>
        <v>{2,100,1247,3117}</v>
      </c>
      <c r="L644" t="str">
        <f t="shared" si="697"/>
        <v>{3,100,35112,87780}</v>
      </c>
      <c r="O644">
        <v>637</v>
      </c>
      <c r="P644">
        <v>1</v>
      </c>
      <c r="Q644">
        <v>8</v>
      </c>
      <c r="R644">
        <v>20</v>
      </c>
      <c r="S644" s="14">
        <v>748436.27639573696</v>
      </c>
      <c r="T644" s="14">
        <v>33263.8345064772</v>
      </c>
      <c r="U644" s="14">
        <v>0</v>
      </c>
      <c r="V644">
        <v>1</v>
      </c>
      <c r="W644">
        <v>2</v>
      </c>
      <c r="X644">
        <v>3</v>
      </c>
      <c r="Y644">
        <f t="shared" si="698"/>
        <v>6</v>
      </c>
      <c r="Z644">
        <f t="shared" si="699"/>
        <v>5</v>
      </c>
      <c r="AA644">
        <f t="shared" si="700"/>
        <v>1</v>
      </c>
      <c r="AB644" t="e" vm="1">
        <f t="array" aca="1" ref="AB644" ca="1">_xlfn.SWITCH(Y644,1,1,2,5,3,10,4,50,5,100,6,1000,10000)</f>
        <v>#NAME?</v>
      </c>
      <c r="AC644" t="e" vm="1">
        <f t="array" aca="1" ref="AC644" ca="1">_xlfn.SWITCH(Z644,1,1,2,5,3,10,4,50,5,100,6,1000,10000)</f>
        <v>#NAME?</v>
      </c>
      <c r="AD644" t="e" vm="1">
        <f t="array" aca="1" ref="AD644" ca="1">_xlfn.SWITCH(AA644,1,1,2,5,3,10,4,50,5,100,6,1000,10000)</f>
        <v>#NAME?</v>
      </c>
      <c r="AE644" t="e" vm="2">
        <f t="shared" ca="1" si="689"/>
        <v>#NAME?</v>
      </c>
      <c r="AF644" t="e" vm="2">
        <f t="shared" ca="1" si="690"/>
        <v>#NAME?</v>
      </c>
      <c r="AG644">
        <f t="shared" si="691"/>
        <v>0</v>
      </c>
      <c r="AH644" t="e">
        <f t="array" aca="1" ref="AH644" ca="1">[1]!LKnum(AE644:AG644)</f>
        <v>#NAME?</v>
      </c>
      <c r="AI644">
        <f t="array" ref="AI644">SUMPRODUCT(([2]符文经济!$BA$6:$BA$205)*(Q644=[2]符文经济!$AU$6:$AU$205)*([2]符文经济!$AT$6:$AT$205=R644))</f>
        <v>0</v>
      </c>
    </row>
    <row r="645" spans="4:35" x14ac:dyDescent="0.2">
      <c r="D645">
        <f t="shared" ref="D645:F647" si="760">D644</f>
        <v>1496872.5527914739</v>
      </c>
      <c r="E645">
        <f t="shared" si="760"/>
        <v>332638.34506477241</v>
      </c>
      <c r="F645">
        <f t="shared" si="760"/>
        <v>9363230.9993298426</v>
      </c>
      <c r="G645">
        <f t="shared" si="693"/>
        <v>5613</v>
      </c>
      <c r="H645">
        <f t="shared" si="694"/>
        <v>1247</v>
      </c>
      <c r="I645">
        <f t="shared" si="695"/>
        <v>35112</v>
      </c>
      <c r="J645" t="str">
        <f t="shared" si="688"/>
        <v>{1,100,5613,14032}</v>
      </c>
      <c r="K645" t="str">
        <f t="shared" si="696"/>
        <v>{2,100,1247,3117}</v>
      </c>
      <c r="L645" t="str">
        <f t="shared" si="697"/>
        <v>{3,100,35112,87780}</v>
      </c>
      <c r="O645">
        <v>638</v>
      </c>
      <c r="P645">
        <v>2</v>
      </c>
      <c r="Q645">
        <v>8</v>
      </c>
      <c r="R645">
        <v>20</v>
      </c>
      <c r="S645" s="14">
        <v>748436.27639573696</v>
      </c>
      <c r="T645" s="14">
        <v>0</v>
      </c>
      <c r="U645" s="14">
        <v>468161.54996649199</v>
      </c>
      <c r="V645">
        <v>1</v>
      </c>
      <c r="W645">
        <v>2</v>
      </c>
      <c r="X645">
        <v>3</v>
      </c>
      <c r="Y645">
        <f t="shared" si="698"/>
        <v>6</v>
      </c>
      <c r="Z645">
        <f t="shared" si="699"/>
        <v>1</v>
      </c>
      <c r="AA645">
        <f t="shared" si="700"/>
        <v>6</v>
      </c>
      <c r="AB645" t="e" vm="1">
        <f t="array" aca="1" ref="AB645" ca="1">_xlfn.SWITCH(Y645,1,1,2,5,3,10,4,50,5,100,6,1000,10000)</f>
        <v>#NAME?</v>
      </c>
      <c r="AC645" t="e" vm="1">
        <f t="array" aca="1" ref="AC645" ca="1">_xlfn.SWITCH(Z645,1,1,2,5,3,10,4,50,5,100,6,1000,10000)</f>
        <v>#NAME?</v>
      </c>
      <c r="AD645" t="e" vm="1">
        <f t="array" aca="1" ref="AD645" ca="1">_xlfn.SWITCH(AA645,1,1,2,5,3,10,4,50,5,100,6,1000,10000)</f>
        <v>#NAME?</v>
      </c>
      <c r="AE645" t="e" vm="2">
        <f t="shared" ca="1" si="689"/>
        <v>#NAME?</v>
      </c>
      <c r="AF645">
        <f t="shared" si="690"/>
        <v>0</v>
      </c>
      <c r="AG645" t="e" vm="2">
        <f t="shared" ca="1" si="691"/>
        <v>#NAME?</v>
      </c>
      <c r="AH645" t="e">
        <f t="array" aca="1" ref="AH645" ca="1">[1]!LKnum(AE645:AG645)</f>
        <v>#NAME?</v>
      </c>
      <c r="AI645">
        <f t="array" ref="AI645">SUMPRODUCT(([2]符文经济!$BA$6:$BA$205)*(Q645=[2]符文经济!$AU$6:$AU$205)*([2]符文经济!$AT$6:$AT$205=R645))</f>
        <v>0</v>
      </c>
    </row>
    <row r="646" spans="4:35" x14ac:dyDescent="0.2">
      <c r="D646">
        <f t="shared" si="760"/>
        <v>1496872.5527914739</v>
      </c>
      <c r="E646">
        <f t="shared" si="760"/>
        <v>332638.34506477241</v>
      </c>
      <c r="F646">
        <f t="shared" si="760"/>
        <v>9363230.9993298426</v>
      </c>
      <c r="G646">
        <f t="shared" si="693"/>
        <v>5613</v>
      </c>
      <c r="H646">
        <f t="shared" si="694"/>
        <v>1247</v>
      </c>
      <c r="I646">
        <f t="shared" si="695"/>
        <v>35112</v>
      </c>
      <c r="J646" t="str">
        <f t="shared" si="688"/>
        <v>{1,100,5613,14032}</v>
      </c>
      <c r="K646" t="str">
        <f t="shared" si="696"/>
        <v>{2,100,1247,3117}</v>
      </c>
      <c r="L646" t="str">
        <f t="shared" si="697"/>
        <v>{3,100,35112,87780}</v>
      </c>
      <c r="O646">
        <v>639</v>
      </c>
      <c r="P646">
        <v>3</v>
      </c>
      <c r="Q646">
        <v>8</v>
      </c>
      <c r="R646">
        <v>20</v>
      </c>
      <c r="S646" s="14">
        <v>0</v>
      </c>
      <c r="T646" s="14">
        <v>266110.67605181801</v>
      </c>
      <c r="U646" s="14">
        <v>3121076.9997766102</v>
      </c>
      <c r="V646">
        <v>1</v>
      </c>
      <c r="W646">
        <v>2</v>
      </c>
      <c r="X646">
        <v>3</v>
      </c>
      <c r="Y646">
        <f t="shared" si="698"/>
        <v>1</v>
      </c>
      <c r="Z646">
        <f t="shared" si="699"/>
        <v>6</v>
      </c>
      <c r="AA646">
        <f t="shared" si="700"/>
        <v>7</v>
      </c>
      <c r="AB646" t="e" vm="1">
        <f t="array" aca="1" ref="AB646" ca="1">_xlfn.SWITCH(Y646,1,1,2,5,3,10,4,50,5,100,6,1000,10000)</f>
        <v>#NAME?</v>
      </c>
      <c r="AC646" t="e" vm="1">
        <f t="array" aca="1" ref="AC646" ca="1">_xlfn.SWITCH(Z646,1,1,2,5,3,10,4,50,5,100,6,1000,10000)</f>
        <v>#NAME?</v>
      </c>
      <c r="AD646" t="e" vm="1">
        <f t="array" aca="1" ref="AD646" ca="1">_xlfn.SWITCH(AA646,1,1,2,5,3,10,4,50,5,100,6,1000,10000)</f>
        <v>#NAME?</v>
      </c>
      <c r="AE646">
        <f t="shared" si="689"/>
        <v>0</v>
      </c>
      <c r="AF646" t="e" vm="2">
        <f t="shared" ca="1" si="690"/>
        <v>#NAME?</v>
      </c>
      <c r="AG646" t="e" vm="2">
        <f t="shared" ca="1" si="691"/>
        <v>#NAME?</v>
      </c>
      <c r="AH646" t="e">
        <f t="array" aca="1" ref="AH646" ca="1">[1]!LKnum(AE646:AG646)</f>
        <v>#NAME?</v>
      </c>
      <c r="AI646">
        <f t="array" ref="AI646">SUMPRODUCT(([2]符文经济!$BA$6:$BA$205)*(Q646=[2]符文经济!$AU$6:$AU$205)*([2]符文经济!$AT$6:$AT$205=R646))</f>
        <v>0</v>
      </c>
    </row>
    <row r="647" spans="4:35" x14ac:dyDescent="0.2">
      <c r="D647">
        <f t="shared" si="760"/>
        <v>1496872.5527914739</v>
      </c>
      <c r="E647">
        <f t="shared" si="760"/>
        <v>332638.34506477241</v>
      </c>
      <c r="F647">
        <f t="shared" si="760"/>
        <v>9363230.9993298426</v>
      </c>
      <c r="G647">
        <f t="shared" si="693"/>
        <v>5613</v>
      </c>
      <c r="H647">
        <f t="shared" si="694"/>
        <v>1247</v>
      </c>
      <c r="I647">
        <f t="shared" si="695"/>
        <v>35112</v>
      </c>
      <c r="J647" t="str">
        <f t="shared" si="688"/>
        <v>{1,100,5613,14032}</v>
      </c>
      <c r="K647" t="str">
        <f t="shared" si="696"/>
        <v>{2,100,1247,3117}</v>
      </c>
      <c r="L647" t="str">
        <f t="shared" si="697"/>
        <v>{3,100,35112,87780}</v>
      </c>
      <c r="O647">
        <v>640</v>
      </c>
      <c r="P647">
        <v>4</v>
      </c>
      <c r="Q647">
        <v>8</v>
      </c>
      <c r="R647">
        <v>20</v>
      </c>
      <c r="S647" s="14">
        <v>0</v>
      </c>
      <c r="T647" s="14">
        <v>33263.8345064772</v>
      </c>
      <c r="U647" s="14">
        <v>5773992.4495867398</v>
      </c>
      <c r="V647">
        <v>1</v>
      </c>
      <c r="W647">
        <v>2</v>
      </c>
      <c r="X647">
        <v>3</v>
      </c>
      <c r="Y647">
        <f t="shared" si="698"/>
        <v>1</v>
      </c>
      <c r="Z647">
        <f t="shared" si="699"/>
        <v>5</v>
      </c>
      <c r="AA647">
        <f t="shared" si="700"/>
        <v>7</v>
      </c>
      <c r="AB647" t="e" vm="1">
        <f t="array" aca="1" ref="AB647" ca="1">_xlfn.SWITCH(Y647,1,1,2,5,3,10,4,50,5,100,6,1000,10000)</f>
        <v>#NAME?</v>
      </c>
      <c r="AC647" t="e" vm="1">
        <f t="array" aca="1" ref="AC647" ca="1">_xlfn.SWITCH(Z647,1,1,2,5,3,10,4,50,5,100,6,1000,10000)</f>
        <v>#NAME?</v>
      </c>
      <c r="AD647" t="e" vm="1">
        <f t="array" aca="1" ref="AD647" ca="1">_xlfn.SWITCH(AA647,1,1,2,5,3,10,4,50,5,100,6,1000,10000)</f>
        <v>#NAME?</v>
      </c>
      <c r="AE647">
        <f t="shared" si="689"/>
        <v>0</v>
      </c>
      <c r="AF647" t="e" vm="2">
        <f t="shared" ca="1" si="690"/>
        <v>#NAME?</v>
      </c>
      <c r="AG647" t="e" vm="2">
        <f t="shared" ca="1" si="691"/>
        <v>#NAME?</v>
      </c>
      <c r="AH647" t="e">
        <f t="array" aca="1" ref="AH647" ca="1">[1]!LKnum(AE647:AG647)</f>
        <v>#NAME?</v>
      </c>
      <c r="AI647">
        <f t="array" ref="AI647">SUMPRODUCT(([2]符文经济!$BA$6:$BA$205)*(Q647=[2]符文经济!$AU$6:$AU$205)*([2]符文经济!$AT$6:$AT$205=R647))</f>
        <v>0</v>
      </c>
    </row>
    <row r="648" spans="4:35" x14ac:dyDescent="0.2">
      <c r="D648">
        <f t="shared" ref="D648" si="761">SUM(S648:S651)</f>
        <v>8359.4441853905792</v>
      </c>
      <c r="E648">
        <f t="shared" ref="E648" si="762">SUM(T648:T651)</f>
        <v>1857.6542634201257</v>
      </c>
      <c r="F648">
        <f t="shared" ref="F648" si="763">SUM(U648:U651)</f>
        <v>52289.960683593679</v>
      </c>
      <c r="G648">
        <f t="shared" si="693"/>
        <v>31</v>
      </c>
      <c r="H648">
        <f t="shared" si="694"/>
        <v>6</v>
      </c>
      <c r="I648">
        <f t="shared" si="695"/>
        <v>196</v>
      </c>
      <c r="J648" t="str">
        <f t="shared" ref="J648:J711" si="764">J$7&amp;G648&amp;$J$1&amp;INT(G648*2.5)&amp;$J$2</f>
        <v>{1,100,31,77}</v>
      </c>
      <c r="K648" t="str">
        <f t="shared" si="696"/>
        <v>{2,100,6,15}</v>
      </c>
      <c r="L648" t="str">
        <f t="shared" si="697"/>
        <v>{3,100,196,490}</v>
      </c>
      <c r="O648">
        <v>641</v>
      </c>
      <c r="P648">
        <v>1</v>
      </c>
      <c r="Q648">
        <v>9</v>
      </c>
      <c r="R648">
        <v>1</v>
      </c>
      <c r="S648" s="14">
        <v>4179.7220926952896</v>
      </c>
      <c r="T648" s="14">
        <v>185.765426342013</v>
      </c>
      <c r="U648" s="14">
        <v>0</v>
      </c>
      <c r="V648">
        <v>1</v>
      </c>
      <c r="W648">
        <v>2</v>
      </c>
      <c r="X648">
        <v>3</v>
      </c>
      <c r="Y648">
        <f t="shared" si="698"/>
        <v>4</v>
      </c>
      <c r="Z648">
        <f t="shared" si="699"/>
        <v>3</v>
      </c>
      <c r="AA648">
        <f t="shared" si="700"/>
        <v>1</v>
      </c>
      <c r="AB648" t="e" vm="1">
        <f t="array" aca="1" ref="AB648" ca="1">_xlfn.SWITCH(Y648,1,1,2,5,3,10,4,50,5,100,6,1000,10000)</f>
        <v>#NAME?</v>
      </c>
      <c r="AC648" t="e" vm="1">
        <f t="array" aca="1" ref="AC648" ca="1">_xlfn.SWITCH(Z648,1,1,2,5,3,10,4,50,5,100,6,1000,10000)</f>
        <v>#NAME?</v>
      </c>
      <c r="AD648" t="e" vm="1">
        <f t="array" aca="1" ref="AD648" ca="1">_xlfn.SWITCH(AA648,1,1,2,5,3,10,4,50,5,100,6,1000,10000)</f>
        <v>#NAME?</v>
      </c>
      <c r="AE648" t="e" vm="2">
        <f t="shared" ref="AE648:AE711" ca="1" si="765">IF(S648=0,0,"{"&amp;V648&amp;","&amp;_xlfn.CEILING.MATH(S648,AB648)&amp;"}")</f>
        <v>#NAME?</v>
      </c>
      <c r="AF648" t="e" vm="2">
        <f t="shared" ref="AF648:AF711" ca="1" si="766">IF(T648=0,0,"{"&amp;W648&amp;","&amp;_xlfn.CEILING.MATH(T648,AC648)&amp;"}")</f>
        <v>#NAME?</v>
      </c>
      <c r="AG648">
        <f t="shared" ref="AG648:AG711" si="767">IF(U648=0,0,"{"&amp;X648&amp;","&amp;_xlfn.CEILING.MATH(U648,AD648)&amp;"}")</f>
        <v>0</v>
      </c>
      <c r="AH648" t="e">
        <f t="array" aca="1" ref="AH648" ca="1">[1]!LKnum(AE648:AG648)</f>
        <v>#NAME?</v>
      </c>
      <c r="AI648">
        <f t="array" ref="AI648">SUMPRODUCT(([2]符文经济!$BA$6:$BA$205)*(Q648=[2]符文经济!$AU$6:$AU$205)*([2]符文经济!$AT$6:$AT$205=R648))</f>
        <v>0</v>
      </c>
    </row>
    <row r="649" spans="4:35" x14ac:dyDescent="0.2">
      <c r="D649">
        <f t="shared" ref="D649:F651" si="768">D648</f>
        <v>8359.4441853905792</v>
      </c>
      <c r="E649">
        <f t="shared" si="768"/>
        <v>1857.6542634201257</v>
      </c>
      <c r="F649">
        <f t="shared" si="768"/>
        <v>52289.960683593679</v>
      </c>
      <c r="G649">
        <f t="shared" ref="G649:G712" si="769">MAX(INT(D649/4*0.015),10)</f>
        <v>31</v>
      </c>
      <c r="H649">
        <f t="shared" ref="H649:H712" si="770">MAX(INT(E649/4*0.015),2)</f>
        <v>6</v>
      </c>
      <c r="I649">
        <f t="shared" ref="I649:I712" si="771">MAX(INT(F649/4*0.015),150)</f>
        <v>196</v>
      </c>
      <c r="J649" t="str">
        <f t="shared" si="764"/>
        <v>{1,100,31,77}</v>
      </c>
      <c r="K649" t="str">
        <f t="shared" ref="K649:K712" si="772">K$7&amp;H649&amp;$J$1&amp;INT(H649*2.5)&amp;$J$2</f>
        <v>{2,100,6,15}</v>
      </c>
      <c r="L649" t="str">
        <f t="shared" ref="L649:L712" si="773">L$7&amp;I649&amp;$J$1&amp;INT(I649*2.5)&amp;$J$2</f>
        <v>{3,100,196,490}</v>
      </c>
      <c r="O649">
        <v>642</v>
      </c>
      <c r="P649">
        <v>2</v>
      </c>
      <c r="Q649">
        <v>9</v>
      </c>
      <c r="R649">
        <v>1</v>
      </c>
      <c r="S649" s="14">
        <v>4179.7220926952896</v>
      </c>
      <c r="T649" s="14">
        <v>0</v>
      </c>
      <c r="U649" s="14">
        <v>2614.49803417968</v>
      </c>
      <c r="V649">
        <v>1</v>
      </c>
      <c r="W649">
        <v>2</v>
      </c>
      <c r="X649">
        <v>3</v>
      </c>
      <c r="Y649">
        <f t="shared" ref="Y649:Y712" si="774">LEN(INT(S649))</f>
        <v>4</v>
      </c>
      <c r="Z649">
        <f t="shared" ref="Z649:Z712" si="775">LEN(INT(T649))</f>
        <v>1</v>
      </c>
      <c r="AA649">
        <f t="shared" ref="AA649:AA712" si="776">LEN(INT(U649))</f>
        <v>4</v>
      </c>
      <c r="AB649" t="e" vm="1">
        <f t="array" aca="1" ref="AB649" ca="1">_xlfn.SWITCH(Y649,1,1,2,5,3,10,4,50,5,100,6,1000,10000)</f>
        <v>#NAME?</v>
      </c>
      <c r="AC649" t="e" vm="1">
        <f t="array" aca="1" ref="AC649" ca="1">_xlfn.SWITCH(Z649,1,1,2,5,3,10,4,50,5,100,6,1000,10000)</f>
        <v>#NAME?</v>
      </c>
      <c r="AD649" t="e" vm="1">
        <f t="array" aca="1" ref="AD649" ca="1">_xlfn.SWITCH(AA649,1,1,2,5,3,10,4,50,5,100,6,1000,10000)</f>
        <v>#NAME?</v>
      </c>
      <c r="AE649" t="e" vm="2">
        <f t="shared" ca="1" si="765"/>
        <v>#NAME?</v>
      </c>
      <c r="AF649">
        <f t="shared" si="766"/>
        <v>0</v>
      </c>
      <c r="AG649" t="e" vm="2">
        <f t="shared" ca="1" si="767"/>
        <v>#NAME?</v>
      </c>
      <c r="AH649" t="e">
        <f t="array" aca="1" ref="AH649" ca="1">[1]!LKnum(AE649:AG649)</f>
        <v>#NAME?</v>
      </c>
      <c r="AI649">
        <f t="array" ref="AI649">SUMPRODUCT(([2]符文经济!$BA$6:$BA$205)*(Q649=[2]符文经济!$AU$6:$AU$205)*([2]符文经济!$AT$6:$AT$205=R649))</f>
        <v>0</v>
      </c>
    </row>
    <row r="650" spans="4:35" x14ac:dyDescent="0.2">
      <c r="D650">
        <f t="shared" si="768"/>
        <v>8359.4441853905792</v>
      </c>
      <c r="E650">
        <f t="shared" si="768"/>
        <v>1857.6542634201257</v>
      </c>
      <c r="F650">
        <f t="shared" si="768"/>
        <v>52289.960683593679</v>
      </c>
      <c r="G650">
        <f t="shared" si="769"/>
        <v>31</v>
      </c>
      <c r="H650">
        <f t="shared" si="770"/>
        <v>6</v>
      </c>
      <c r="I650">
        <f t="shared" si="771"/>
        <v>196</v>
      </c>
      <c r="J650" t="str">
        <f t="shared" si="764"/>
        <v>{1,100,31,77}</v>
      </c>
      <c r="K650" t="str">
        <f t="shared" si="772"/>
        <v>{2,100,6,15}</v>
      </c>
      <c r="L650" t="str">
        <f t="shared" si="773"/>
        <v>{3,100,196,490}</v>
      </c>
      <c r="O650">
        <v>643</v>
      </c>
      <c r="P650">
        <v>3</v>
      </c>
      <c r="Q650">
        <v>9</v>
      </c>
      <c r="R650">
        <v>1</v>
      </c>
      <c r="S650" s="14">
        <v>0</v>
      </c>
      <c r="T650" s="14">
        <v>1486.1234107360999</v>
      </c>
      <c r="U650" s="14">
        <v>17429.986894531201</v>
      </c>
      <c r="V650">
        <v>1</v>
      </c>
      <c r="W650">
        <v>2</v>
      </c>
      <c r="X650">
        <v>3</v>
      </c>
      <c r="Y650">
        <f t="shared" si="774"/>
        <v>1</v>
      </c>
      <c r="Z650">
        <f t="shared" si="775"/>
        <v>4</v>
      </c>
      <c r="AA650">
        <f t="shared" si="776"/>
        <v>5</v>
      </c>
      <c r="AB650" t="e" vm="1">
        <f t="array" aca="1" ref="AB650" ca="1">_xlfn.SWITCH(Y650,1,1,2,5,3,10,4,50,5,100,6,1000,10000)</f>
        <v>#NAME?</v>
      </c>
      <c r="AC650" t="e" vm="1">
        <f t="array" aca="1" ref="AC650" ca="1">_xlfn.SWITCH(Z650,1,1,2,5,3,10,4,50,5,100,6,1000,10000)</f>
        <v>#NAME?</v>
      </c>
      <c r="AD650" t="e" vm="1">
        <f t="array" aca="1" ref="AD650" ca="1">_xlfn.SWITCH(AA650,1,1,2,5,3,10,4,50,5,100,6,1000,10000)</f>
        <v>#NAME?</v>
      </c>
      <c r="AE650">
        <f t="shared" si="765"/>
        <v>0</v>
      </c>
      <c r="AF650" t="e" vm="2">
        <f t="shared" ca="1" si="766"/>
        <v>#NAME?</v>
      </c>
      <c r="AG650" t="e" vm="2">
        <f t="shared" ca="1" si="767"/>
        <v>#NAME?</v>
      </c>
      <c r="AH650" t="e">
        <f t="array" aca="1" ref="AH650" ca="1">[1]!LKnum(AE650:AG650)</f>
        <v>#NAME?</v>
      </c>
      <c r="AI650">
        <f t="array" ref="AI650">SUMPRODUCT(([2]符文经济!$BA$6:$BA$205)*(Q650=[2]符文经济!$AU$6:$AU$205)*([2]符文经济!$AT$6:$AT$205=R650))</f>
        <v>0</v>
      </c>
    </row>
    <row r="651" spans="4:35" x14ac:dyDescent="0.2">
      <c r="D651">
        <f t="shared" si="768"/>
        <v>8359.4441853905792</v>
      </c>
      <c r="E651">
        <f t="shared" si="768"/>
        <v>1857.6542634201257</v>
      </c>
      <c r="F651">
        <f t="shared" si="768"/>
        <v>52289.960683593679</v>
      </c>
      <c r="G651">
        <f t="shared" si="769"/>
        <v>31</v>
      </c>
      <c r="H651">
        <f t="shared" si="770"/>
        <v>6</v>
      </c>
      <c r="I651">
        <f t="shared" si="771"/>
        <v>196</v>
      </c>
      <c r="J651" t="str">
        <f t="shared" si="764"/>
        <v>{1,100,31,77}</v>
      </c>
      <c r="K651" t="str">
        <f t="shared" si="772"/>
        <v>{2,100,6,15}</v>
      </c>
      <c r="L651" t="str">
        <f t="shared" si="773"/>
        <v>{3,100,196,490}</v>
      </c>
      <c r="O651">
        <v>644</v>
      </c>
      <c r="P651">
        <v>4</v>
      </c>
      <c r="Q651">
        <v>9</v>
      </c>
      <c r="R651">
        <v>1</v>
      </c>
      <c r="S651" s="14">
        <v>0</v>
      </c>
      <c r="T651" s="14">
        <v>185.765426342013</v>
      </c>
      <c r="U651" s="14">
        <v>32245.475754882798</v>
      </c>
      <c r="V651">
        <v>1</v>
      </c>
      <c r="W651">
        <v>2</v>
      </c>
      <c r="X651">
        <v>3</v>
      </c>
      <c r="Y651">
        <f t="shared" si="774"/>
        <v>1</v>
      </c>
      <c r="Z651">
        <f t="shared" si="775"/>
        <v>3</v>
      </c>
      <c r="AA651">
        <f t="shared" si="776"/>
        <v>5</v>
      </c>
      <c r="AB651" t="e" vm="1">
        <f t="array" aca="1" ref="AB651" ca="1">_xlfn.SWITCH(Y651,1,1,2,5,3,10,4,50,5,100,6,1000,10000)</f>
        <v>#NAME?</v>
      </c>
      <c r="AC651" t="e" vm="1">
        <f t="array" aca="1" ref="AC651" ca="1">_xlfn.SWITCH(Z651,1,1,2,5,3,10,4,50,5,100,6,1000,10000)</f>
        <v>#NAME?</v>
      </c>
      <c r="AD651" t="e" vm="1">
        <f t="array" aca="1" ref="AD651" ca="1">_xlfn.SWITCH(AA651,1,1,2,5,3,10,4,50,5,100,6,1000,10000)</f>
        <v>#NAME?</v>
      </c>
      <c r="AE651">
        <f t="shared" si="765"/>
        <v>0</v>
      </c>
      <c r="AF651" t="e" vm="2">
        <f t="shared" ca="1" si="766"/>
        <v>#NAME?</v>
      </c>
      <c r="AG651" t="e" vm="2">
        <f t="shared" ca="1" si="767"/>
        <v>#NAME?</v>
      </c>
      <c r="AH651" t="e">
        <f t="array" aca="1" ref="AH651" ca="1">[1]!LKnum(AE651:AG651)</f>
        <v>#NAME?</v>
      </c>
      <c r="AI651">
        <f t="array" ref="AI651">SUMPRODUCT(([2]符文经济!$BA$6:$BA$205)*(Q651=[2]符文经济!$AU$6:$AU$205)*([2]符文经济!$AT$6:$AT$205=R651))</f>
        <v>0</v>
      </c>
    </row>
    <row r="652" spans="4:35" x14ac:dyDescent="0.2">
      <c r="D652">
        <f t="shared" ref="D652" si="777">SUM(S652:S655)</f>
        <v>11213.82121103688</v>
      </c>
      <c r="E652">
        <f t="shared" ref="E652" si="778">SUM(T652:T655)</f>
        <v>2491.9602691193118</v>
      </c>
      <c r="F652">
        <f t="shared" ref="F652" si="779">SUM(U652:U655)</f>
        <v>70144.648045230002</v>
      </c>
      <c r="G652">
        <f t="shared" si="769"/>
        <v>42</v>
      </c>
      <c r="H652">
        <f t="shared" si="770"/>
        <v>9</v>
      </c>
      <c r="I652">
        <f t="shared" si="771"/>
        <v>263</v>
      </c>
      <c r="J652" t="str">
        <f t="shared" si="764"/>
        <v>{1,100,42,105}</v>
      </c>
      <c r="K652" t="str">
        <f t="shared" si="772"/>
        <v>{2,100,9,22}</v>
      </c>
      <c r="L652" t="str">
        <f t="shared" si="773"/>
        <v>{3,100,263,657}</v>
      </c>
      <c r="O652">
        <v>645</v>
      </c>
      <c r="P652">
        <v>1</v>
      </c>
      <c r="Q652">
        <v>9</v>
      </c>
      <c r="R652">
        <v>2</v>
      </c>
      <c r="S652" s="14">
        <v>5606.9106055184402</v>
      </c>
      <c r="T652" s="14">
        <v>249.196026911931</v>
      </c>
      <c r="U652" s="14">
        <v>0</v>
      </c>
      <c r="V652">
        <v>1</v>
      </c>
      <c r="W652">
        <v>2</v>
      </c>
      <c r="X652">
        <v>3</v>
      </c>
      <c r="Y652">
        <f t="shared" si="774"/>
        <v>4</v>
      </c>
      <c r="Z652">
        <f t="shared" si="775"/>
        <v>3</v>
      </c>
      <c r="AA652">
        <f t="shared" si="776"/>
        <v>1</v>
      </c>
      <c r="AB652" t="e" vm="1">
        <f t="array" aca="1" ref="AB652" ca="1">_xlfn.SWITCH(Y652,1,1,2,5,3,10,4,50,5,100,6,1000,10000)</f>
        <v>#NAME?</v>
      </c>
      <c r="AC652" t="e" vm="1">
        <f t="array" aca="1" ref="AC652" ca="1">_xlfn.SWITCH(Z652,1,1,2,5,3,10,4,50,5,100,6,1000,10000)</f>
        <v>#NAME?</v>
      </c>
      <c r="AD652" t="e" vm="1">
        <f t="array" aca="1" ref="AD652" ca="1">_xlfn.SWITCH(AA652,1,1,2,5,3,10,4,50,5,100,6,1000,10000)</f>
        <v>#NAME?</v>
      </c>
      <c r="AE652" t="e" vm="2">
        <f t="shared" ca="1" si="765"/>
        <v>#NAME?</v>
      </c>
      <c r="AF652" t="e" vm="2">
        <f t="shared" ca="1" si="766"/>
        <v>#NAME?</v>
      </c>
      <c r="AG652">
        <f t="shared" si="767"/>
        <v>0</v>
      </c>
      <c r="AH652" t="e">
        <f t="array" aca="1" ref="AH652" ca="1">[1]!LKnum(AE652:AG652)</f>
        <v>#NAME?</v>
      </c>
      <c r="AI652">
        <f t="array" ref="AI652">SUMPRODUCT(([2]符文经济!$BA$6:$BA$205)*(Q652=[2]符文经济!$AU$6:$AU$205)*([2]符文经济!$AT$6:$AT$205=R652))</f>
        <v>0</v>
      </c>
    </row>
    <row r="653" spans="4:35" x14ac:dyDescent="0.2">
      <c r="D653">
        <f t="shared" ref="D653:F655" si="780">D652</f>
        <v>11213.82121103688</v>
      </c>
      <c r="E653">
        <f t="shared" si="780"/>
        <v>2491.9602691193118</v>
      </c>
      <c r="F653">
        <f t="shared" si="780"/>
        <v>70144.648045230002</v>
      </c>
      <c r="G653">
        <f t="shared" si="769"/>
        <v>42</v>
      </c>
      <c r="H653">
        <f t="shared" si="770"/>
        <v>9</v>
      </c>
      <c r="I653">
        <f t="shared" si="771"/>
        <v>263</v>
      </c>
      <c r="J653" t="str">
        <f t="shared" si="764"/>
        <v>{1,100,42,105}</v>
      </c>
      <c r="K653" t="str">
        <f t="shared" si="772"/>
        <v>{2,100,9,22}</v>
      </c>
      <c r="L653" t="str">
        <f t="shared" si="773"/>
        <v>{3,100,263,657}</v>
      </c>
      <c r="O653">
        <v>646</v>
      </c>
      <c r="P653">
        <v>2</v>
      </c>
      <c r="Q653">
        <v>9</v>
      </c>
      <c r="R653">
        <v>2</v>
      </c>
      <c r="S653" s="14">
        <v>5606.9106055184402</v>
      </c>
      <c r="T653" s="14">
        <v>0</v>
      </c>
      <c r="U653" s="14">
        <v>3507.2324022614998</v>
      </c>
      <c r="V653">
        <v>1</v>
      </c>
      <c r="W653">
        <v>2</v>
      </c>
      <c r="X653">
        <v>3</v>
      </c>
      <c r="Y653">
        <f t="shared" si="774"/>
        <v>4</v>
      </c>
      <c r="Z653">
        <f t="shared" si="775"/>
        <v>1</v>
      </c>
      <c r="AA653">
        <f t="shared" si="776"/>
        <v>4</v>
      </c>
      <c r="AB653" t="e" vm="1">
        <f t="array" aca="1" ref="AB653" ca="1">_xlfn.SWITCH(Y653,1,1,2,5,3,10,4,50,5,100,6,1000,10000)</f>
        <v>#NAME?</v>
      </c>
      <c r="AC653" t="e" vm="1">
        <f t="array" aca="1" ref="AC653" ca="1">_xlfn.SWITCH(Z653,1,1,2,5,3,10,4,50,5,100,6,1000,10000)</f>
        <v>#NAME?</v>
      </c>
      <c r="AD653" t="e" vm="1">
        <f t="array" aca="1" ref="AD653" ca="1">_xlfn.SWITCH(AA653,1,1,2,5,3,10,4,50,5,100,6,1000,10000)</f>
        <v>#NAME?</v>
      </c>
      <c r="AE653" t="e" vm="2">
        <f t="shared" ca="1" si="765"/>
        <v>#NAME?</v>
      </c>
      <c r="AF653">
        <f t="shared" si="766"/>
        <v>0</v>
      </c>
      <c r="AG653" t="e" vm="2">
        <f t="shared" ca="1" si="767"/>
        <v>#NAME?</v>
      </c>
      <c r="AH653" t="e">
        <f t="array" aca="1" ref="AH653" ca="1">[1]!LKnum(AE653:AG653)</f>
        <v>#NAME?</v>
      </c>
      <c r="AI653">
        <f t="array" ref="AI653">SUMPRODUCT(([2]符文经济!$BA$6:$BA$205)*(Q653=[2]符文经济!$AU$6:$AU$205)*([2]符文经济!$AT$6:$AT$205=R653))</f>
        <v>0</v>
      </c>
    </row>
    <row r="654" spans="4:35" x14ac:dyDescent="0.2">
      <c r="D654">
        <f t="shared" si="780"/>
        <v>11213.82121103688</v>
      </c>
      <c r="E654">
        <f t="shared" si="780"/>
        <v>2491.9602691193118</v>
      </c>
      <c r="F654">
        <f t="shared" si="780"/>
        <v>70144.648045230002</v>
      </c>
      <c r="G654">
        <f t="shared" si="769"/>
        <v>42</v>
      </c>
      <c r="H654">
        <f t="shared" si="770"/>
        <v>9</v>
      </c>
      <c r="I654">
        <f t="shared" si="771"/>
        <v>263</v>
      </c>
      <c r="J654" t="str">
        <f t="shared" si="764"/>
        <v>{1,100,42,105}</v>
      </c>
      <c r="K654" t="str">
        <f t="shared" si="772"/>
        <v>{2,100,9,22}</v>
      </c>
      <c r="L654" t="str">
        <f t="shared" si="773"/>
        <v>{3,100,263,657}</v>
      </c>
      <c r="O654">
        <v>647</v>
      </c>
      <c r="P654">
        <v>3</v>
      </c>
      <c r="Q654">
        <v>9</v>
      </c>
      <c r="R654">
        <v>2</v>
      </c>
      <c r="S654" s="14">
        <v>0</v>
      </c>
      <c r="T654" s="14">
        <v>1993.56821529545</v>
      </c>
      <c r="U654" s="14">
        <v>23381.549348410001</v>
      </c>
      <c r="V654">
        <v>1</v>
      </c>
      <c r="W654">
        <v>2</v>
      </c>
      <c r="X654">
        <v>3</v>
      </c>
      <c r="Y654">
        <f t="shared" si="774"/>
        <v>1</v>
      </c>
      <c r="Z654">
        <f t="shared" si="775"/>
        <v>4</v>
      </c>
      <c r="AA654">
        <f t="shared" si="776"/>
        <v>5</v>
      </c>
      <c r="AB654" t="e" vm="1">
        <f t="array" aca="1" ref="AB654" ca="1">_xlfn.SWITCH(Y654,1,1,2,5,3,10,4,50,5,100,6,1000,10000)</f>
        <v>#NAME?</v>
      </c>
      <c r="AC654" t="e" vm="1">
        <f t="array" aca="1" ref="AC654" ca="1">_xlfn.SWITCH(Z654,1,1,2,5,3,10,4,50,5,100,6,1000,10000)</f>
        <v>#NAME?</v>
      </c>
      <c r="AD654" t="e" vm="1">
        <f t="array" aca="1" ref="AD654" ca="1">_xlfn.SWITCH(AA654,1,1,2,5,3,10,4,50,5,100,6,1000,10000)</f>
        <v>#NAME?</v>
      </c>
      <c r="AE654">
        <f t="shared" si="765"/>
        <v>0</v>
      </c>
      <c r="AF654" t="e" vm="2">
        <f t="shared" ca="1" si="766"/>
        <v>#NAME?</v>
      </c>
      <c r="AG654" t="e" vm="2">
        <f t="shared" ca="1" si="767"/>
        <v>#NAME?</v>
      </c>
      <c r="AH654" t="e">
        <f t="array" aca="1" ref="AH654" ca="1">[1]!LKnum(AE654:AG654)</f>
        <v>#NAME?</v>
      </c>
      <c r="AI654">
        <f t="array" ref="AI654">SUMPRODUCT(([2]符文经济!$BA$6:$BA$205)*(Q654=[2]符文经济!$AU$6:$AU$205)*([2]符文经济!$AT$6:$AT$205=R654))</f>
        <v>0</v>
      </c>
    </row>
    <row r="655" spans="4:35" x14ac:dyDescent="0.2">
      <c r="D655">
        <f t="shared" si="780"/>
        <v>11213.82121103688</v>
      </c>
      <c r="E655">
        <f t="shared" si="780"/>
        <v>2491.9602691193118</v>
      </c>
      <c r="F655">
        <f t="shared" si="780"/>
        <v>70144.648045230002</v>
      </c>
      <c r="G655">
        <f t="shared" si="769"/>
        <v>42</v>
      </c>
      <c r="H655">
        <f t="shared" si="770"/>
        <v>9</v>
      </c>
      <c r="I655">
        <f t="shared" si="771"/>
        <v>263</v>
      </c>
      <c r="J655" t="str">
        <f t="shared" si="764"/>
        <v>{1,100,42,105}</v>
      </c>
      <c r="K655" t="str">
        <f t="shared" si="772"/>
        <v>{2,100,9,22}</v>
      </c>
      <c r="L655" t="str">
        <f t="shared" si="773"/>
        <v>{3,100,263,657}</v>
      </c>
      <c r="O655">
        <v>648</v>
      </c>
      <c r="P655">
        <v>4</v>
      </c>
      <c r="Q655">
        <v>9</v>
      </c>
      <c r="R655">
        <v>2</v>
      </c>
      <c r="S655" s="14">
        <v>0</v>
      </c>
      <c r="T655" s="14">
        <v>249.196026911931</v>
      </c>
      <c r="U655" s="14">
        <v>43255.866294558502</v>
      </c>
      <c r="V655">
        <v>1</v>
      </c>
      <c r="W655">
        <v>2</v>
      </c>
      <c r="X655">
        <v>3</v>
      </c>
      <c r="Y655">
        <f t="shared" si="774"/>
        <v>1</v>
      </c>
      <c r="Z655">
        <f t="shared" si="775"/>
        <v>3</v>
      </c>
      <c r="AA655">
        <f t="shared" si="776"/>
        <v>5</v>
      </c>
      <c r="AB655" t="e" vm="1">
        <f t="array" aca="1" ref="AB655" ca="1">_xlfn.SWITCH(Y655,1,1,2,5,3,10,4,50,5,100,6,1000,10000)</f>
        <v>#NAME?</v>
      </c>
      <c r="AC655" t="e" vm="1">
        <f t="array" aca="1" ref="AC655" ca="1">_xlfn.SWITCH(Z655,1,1,2,5,3,10,4,50,5,100,6,1000,10000)</f>
        <v>#NAME?</v>
      </c>
      <c r="AD655" t="e" vm="1">
        <f t="array" aca="1" ref="AD655" ca="1">_xlfn.SWITCH(AA655,1,1,2,5,3,10,4,50,5,100,6,1000,10000)</f>
        <v>#NAME?</v>
      </c>
      <c r="AE655">
        <f t="shared" si="765"/>
        <v>0</v>
      </c>
      <c r="AF655" t="e" vm="2">
        <f t="shared" ca="1" si="766"/>
        <v>#NAME?</v>
      </c>
      <c r="AG655" t="e" vm="2">
        <f t="shared" ca="1" si="767"/>
        <v>#NAME?</v>
      </c>
      <c r="AH655" t="e">
        <f t="array" aca="1" ref="AH655" ca="1">[1]!LKnum(AE655:AG655)</f>
        <v>#NAME?</v>
      </c>
      <c r="AI655">
        <f t="array" ref="AI655">SUMPRODUCT(([2]符文经济!$BA$6:$BA$205)*(Q655=[2]符文经济!$AU$6:$AU$205)*([2]符文经济!$AT$6:$AT$205=R655))</f>
        <v>0</v>
      </c>
    </row>
    <row r="656" spans="4:35" x14ac:dyDescent="0.2">
      <c r="D656">
        <f t="shared" ref="D656" si="781">SUM(S656:S659)</f>
        <v>15036.98991354496</v>
      </c>
      <c r="E656">
        <f t="shared" ref="E656" si="782">SUM(T656:T659)</f>
        <v>3341.5533141211004</v>
      </c>
      <c r="F656">
        <f t="shared" ref="F656" si="783">SUM(U656:U659)</f>
        <v>94059.317095867795</v>
      </c>
      <c r="G656">
        <f t="shared" si="769"/>
        <v>56</v>
      </c>
      <c r="H656">
        <f t="shared" si="770"/>
        <v>12</v>
      </c>
      <c r="I656">
        <f t="shared" si="771"/>
        <v>352</v>
      </c>
      <c r="J656" t="str">
        <f t="shared" si="764"/>
        <v>{1,100,56,140}</v>
      </c>
      <c r="K656" t="str">
        <f t="shared" si="772"/>
        <v>{2,100,12,30}</v>
      </c>
      <c r="L656" t="str">
        <f t="shared" si="773"/>
        <v>{3,100,352,880}</v>
      </c>
      <c r="O656">
        <v>649</v>
      </c>
      <c r="P656">
        <v>1</v>
      </c>
      <c r="Q656">
        <v>9</v>
      </c>
      <c r="R656">
        <v>3</v>
      </c>
      <c r="S656" s="14">
        <v>7518.4949567724798</v>
      </c>
      <c r="T656" s="14">
        <v>334.15533141211</v>
      </c>
      <c r="U656" s="14">
        <v>0</v>
      </c>
      <c r="V656">
        <v>1</v>
      </c>
      <c r="W656">
        <v>2</v>
      </c>
      <c r="X656">
        <v>3</v>
      </c>
      <c r="Y656">
        <f t="shared" si="774"/>
        <v>4</v>
      </c>
      <c r="Z656">
        <f t="shared" si="775"/>
        <v>3</v>
      </c>
      <c r="AA656">
        <f t="shared" si="776"/>
        <v>1</v>
      </c>
      <c r="AB656" t="e" vm="1">
        <f t="array" aca="1" ref="AB656" ca="1">_xlfn.SWITCH(Y656,1,1,2,5,3,10,4,50,5,100,6,1000,10000)</f>
        <v>#NAME?</v>
      </c>
      <c r="AC656" t="e" vm="1">
        <f t="array" aca="1" ref="AC656" ca="1">_xlfn.SWITCH(Z656,1,1,2,5,3,10,4,50,5,100,6,1000,10000)</f>
        <v>#NAME?</v>
      </c>
      <c r="AD656" t="e" vm="1">
        <f t="array" aca="1" ref="AD656" ca="1">_xlfn.SWITCH(AA656,1,1,2,5,3,10,4,50,5,100,6,1000,10000)</f>
        <v>#NAME?</v>
      </c>
      <c r="AE656" t="e" vm="2">
        <f t="shared" ca="1" si="765"/>
        <v>#NAME?</v>
      </c>
      <c r="AF656" t="e" vm="2">
        <f t="shared" ca="1" si="766"/>
        <v>#NAME?</v>
      </c>
      <c r="AG656">
        <f t="shared" si="767"/>
        <v>0</v>
      </c>
      <c r="AH656" t="e">
        <f t="array" aca="1" ref="AH656" ca="1">[1]!LKnum(AE656:AG656)</f>
        <v>#NAME?</v>
      </c>
      <c r="AI656">
        <f t="array" ref="AI656">SUMPRODUCT(([2]符文经济!$BA$6:$BA$205)*(Q656=[2]符文经济!$AU$6:$AU$205)*([2]符文经济!$AT$6:$AT$205=R656))</f>
        <v>0</v>
      </c>
    </row>
    <row r="657" spans="4:35" x14ac:dyDescent="0.2">
      <c r="D657">
        <f t="shared" ref="D657:F659" si="784">D656</f>
        <v>15036.98991354496</v>
      </c>
      <c r="E657">
        <f t="shared" si="784"/>
        <v>3341.5533141211004</v>
      </c>
      <c r="F657">
        <f t="shared" si="784"/>
        <v>94059.317095867795</v>
      </c>
      <c r="G657">
        <f t="shared" si="769"/>
        <v>56</v>
      </c>
      <c r="H657">
        <f t="shared" si="770"/>
        <v>12</v>
      </c>
      <c r="I657">
        <f t="shared" si="771"/>
        <v>352</v>
      </c>
      <c r="J657" t="str">
        <f t="shared" si="764"/>
        <v>{1,100,56,140}</v>
      </c>
      <c r="K657" t="str">
        <f t="shared" si="772"/>
        <v>{2,100,12,30}</v>
      </c>
      <c r="L657" t="str">
        <f t="shared" si="773"/>
        <v>{3,100,352,880}</v>
      </c>
      <c r="O657">
        <v>650</v>
      </c>
      <c r="P657">
        <v>2</v>
      </c>
      <c r="Q657">
        <v>9</v>
      </c>
      <c r="R657">
        <v>3</v>
      </c>
      <c r="S657" s="14">
        <v>7518.4949567724798</v>
      </c>
      <c r="T657" s="14">
        <v>0</v>
      </c>
      <c r="U657" s="14">
        <v>4702.9658547933896</v>
      </c>
      <c r="V657">
        <v>1</v>
      </c>
      <c r="W657">
        <v>2</v>
      </c>
      <c r="X657">
        <v>3</v>
      </c>
      <c r="Y657">
        <f t="shared" si="774"/>
        <v>4</v>
      </c>
      <c r="Z657">
        <f t="shared" si="775"/>
        <v>1</v>
      </c>
      <c r="AA657">
        <f t="shared" si="776"/>
        <v>4</v>
      </c>
      <c r="AB657" t="e" vm="1">
        <f t="array" aca="1" ref="AB657" ca="1">_xlfn.SWITCH(Y657,1,1,2,5,3,10,4,50,5,100,6,1000,10000)</f>
        <v>#NAME?</v>
      </c>
      <c r="AC657" t="e" vm="1">
        <f t="array" aca="1" ref="AC657" ca="1">_xlfn.SWITCH(Z657,1,1,2,5,3,10,4,50,5,100,6,1000,10000)</f>
        <v>#NAME?</v>
      </c>
      <c r="AD657" t="e" vm="1">
        <f t="array" aca="1" ref="AD657" ca="1">_xlfn.SWITCH(AA657,1,1,2,5,3,10,4,50,5,100,6,1000,10000)</f>
        <v>#NAME?</v>
      </c>
      <c r="AE657" t="e" vm="2">
        <f t="shared" ca="1" si="765"/>
        <v>#NAME?</v>
      </c>
      <c r="AF657">
        <f t="shared" si="766"/>
        <v>0</v>
      </c>
      <c r="AG657" t="e" vm="2">
        <f t="shared" ca="1" si="767"/>
        <v>#NAME?</v>
      </c>
      <c r="AH657" t="e">
        <f t="array" aca="1" ref="AH657" ca="1">[1]!LKnum(AE657:AG657)</f>
        <v>#NAME?</v>
      </c>
      <c r="AI657">
        <f t="array" ref="AI657">SUMPRODUCT(([2]符文经济!$BA$6:$BA$205)*(Q657=[2]符文经济!$AU$6:$AU$205)*([2]符文经济!$AT$6:$AT$205=R657))</f>
        <v>0</v>
      </c>
    </row>
    <row r="658" spans="4:35" x14ac:dyDescent="0.2">
      <c r="D658">
        <f t="shared" si="784"/>
        <v>15036.98991354496</v>
      </c>
      <c r="E658">
        <f t="shared" si="784"/>
        <v>3341.5533141211004</v>
      </c>
      <c r="F658">
        <f t="shared" si="784"/>
        <v>94059.317095867795</v>
      </c>
      <c r="G658">
        <f t="shared" si="769"/>
        <v>56</v>
      </c>
      <c r="H658">
        <f t="shared" si="770"/>
        <v>12</v>
      </c>
      <c r="I658">
        <f t="shared" si="771"/>
        <v>352</v>
      </c>
      <c r="J658" t="str">
        <f t="shared" si="764"/>
        <v>{1,100,56,140}</v>
      </c>
      <c r="K658" t="str">
        <f t="shared" si="772"/>
        <v>{2,100,12,30}</v>
      </c>
      <c r="L658" t="str">
        <f t="shared" si="773"/>
        <v>{3,100,352,880}</v>
      </c>
      <c r="O658">
        <v>651</v>
      </c>
      <c r="P658">
        <v>3</v>
      </c>
      <c r="Q658">
        <v>9</v>
      </c>
      <c r="R658">
        <v>3</v>
      </c>
      <c r="S658" s="14">
        <v>0</v>
      </c>
      <c r="T658" s="14">
        <v>2673.24265129688</v>
      </c>
      <c r="U658" s="14">
        <v>31353.105698622599</v>
      </c>
      <c r="V658">
        <v>1</v>
      </c>
      <c r="W658">
        <v>2</v>
      </c>
      <c r="X658">
        <v>3</v>
      </c>
      <c r="Y658">
        <f t="shared" si="774"/>
        <v>1</v>
      </c>
      <c r="Z658">
        <f t="shared" si="775"/>
        <v>4</v>
      </c>
      <c r="AA658">
        <f t="shared" si="776"/>
        <v>5</v>
      </c>
      <c r="AB658" t="e" vm="1">
        <f t="array" aca="1" ref="AB658" ca="1">_xlfn.SWITCH(Y658,1,1,2,5,3,10,4,50,5,100,6,1000,10000)</f>
        <v>#NAME?</v>
      </c>
      <c r="AC658" t="e" vm="1">
        <f t="array" aca="1" ref="AC658" ca="1">_xlfn.SWITCH(Z658,1,1,2,5,3,10,4,50,5,100,6,1000,10000)</f>
        <v>#NAME?</v>
      </c>
      <c r="AD658" t="e" vm="1">
        <f t="array" aca="1" ref="AD658" ca="1">_xlfn.SWITCH(AA658,1,1,2,5,3,10,4,50,5,100,6,1000,10000)</f>
        <v>#NAME?</v>
      </c>
      <c r="AE658">
        <f t="shared" si="765"/>
        <v>0</v>
      </c>
      <c r="AF658" t="e" vm="2">
        <f t="shared" ca="1" si="766"/>
        <v>#NAME?</v>
      </c>
      <c r="AG658" t="e" vm="2">
        <f t="shared" ca="1" si="767"/>
        <v>#NAME?</v>
      </c>
      <c r="AH658" t="e">
        <f t="array" aca="1" ref="AH658" ca="1">[1]!LKnum(AE658:AG658)</f>
        <v>#NAME?</v>
      </c>
      <c r="AI658">
        <f t="array" ref="AI658">SUMPRODUCT(([2]符文经济!$BA$6:$BA$205)*(Q658=[2]符文经济!$AU$6:$AU$205)*([2]符文经济!$AT$6:$AT$205=R658))</f>
        <v>0</v>
      </c>
    </row>
    <row r="659" spans="4:35" x14ac:dyDescent="0.2">
      <c r="D659">
        <f t="shared" si="784"/>
        <v>15036.98991354496</v>
      </c>
      <c r="E659">
        <f t="shared" si="784"/>
        <v>3341.5533141211004</v>
      </c>
      <c r="F659">
        <f t="shared" si="784"/>
        <v>94059.317095867795</v>
      </c>
      <c r="G659">
        <f t="shared" si="769"/>
        <v>56</v>
      </c>
      <c r="H659">
        <f t="shared" si="770"/>
        <v>12</v>
      </c>
      <c r="I659">
        <f t="shared" si="771"/>
        <v>352</v>
      </c>
      <c r="J659" t="str">
        <f t="shared" si="764"/>
        <v>{1,100,56,140}</v>
      </c>
      <c r="K659" t="str">
        <f t="shared" si="772"/>
        <v>{2,100,12,30}</v>
      </c>
      <c r="L659" t="str">
        <f t="shared" si="773"/>
        <v>{3,100,352,880}</v>
      </c>
      <c r="O659">
        <v>652</v>
      </c>
      <c r="P659">
        <v>4</v>
      </c>
      <c r="Q659">
        <v>9</v>
      </c>
      <c r="R659">
        <v>3</v>
      </c>
      <c r="S659" s="14">
        <v>0</v>
      </c>
      <c r="T659" s="14">
        <v>334.15533141211</v>
      </c>
      <c r="U659" s="14">
        <v>58003.245542451798</v>
      </c>
      <c r="V659">
        <v>1</v>
      </c>
      <c r="W659">
        <v>2</v>
      </c>
      <c r="X659">
        <v>3</v>
      </c>
      <c r="Y659">
        <f t="shared" si="774"/>
        <v>1</v>
      </c>
      <c r="Z659">
        <f t="shared" si="775"/>
        <v>3</v>
      </c>
      <c r="AA659">
        <f t="shared" si="776"/>
        <v>5</v>
      </c>
      <c r="AB659" t="e" vm="1">
        <f t="array" aca="1" ref="AB659" ca="1">_xlfn.SWITCH(Y659,1,1,2,5,3,10,4,50,5,100,6,1000,10000)</f>
        <v>#NAME?</v>
      </c>
      <c r="AC659" t="e" vm="1">
        <f t="array" aca="1" ref="AC659" ca="1">_xlfn.SWITCH(Z659,1,1,2,5,3,10,4,50,5,100,6,1000,10000)</f>
        <v>#NAME?</v>
      </c>
      <c r="AD659" t="e" vm="1">
        <f t="array" aca="1" ref="AD659" ca="1">_xlfn.SWITCH(AA659,1,1,2,5,3,10,4,50,5,100,6,1000,10000)</f>
        <v>#NAME?</v>
      </c>
      <c r="AE659">
        <f t="shared" si="765"/>
        <v>0</v>
      </c>
      <c r="AF659" t="e" vm="2">
        <f t="shared" ca="1" si="766"/>
        <v>#NAME?</v>
      </c>
      <c r="AG659" t="e" vm="2">
        <f t="shared" ca="1" si="767"/>
        <v>#NAME?</v>
      </c>
      <c r="AH659" t="e">
        <f t="array" aca="1" ref="AH659" ca="1">[1]!LKnum(AE659:AG659)</f>
        <v>#NAME?</v>
      </c>
      <c r="AI659">
        <f t="array" ref="AI659">SUMPRODUCT(([2]符文经济!$BA$6:$BA$205)*(Q659=[2]符文经济!$AU$6:$AU$205)*([2]符文经济!$AT$6:$AT$205=R659))</f>
        <v>0</v>
      </c>
    </row>
    <row r="660" spans="4:35" x14ac:dyDescent="0.2">
      <c r="D660">
        <f t="shared" ref="D660" si="785">SUM(S660:S663)</f>
        <v>20156.063488968</v>
      </c>
      <c r="E660">
        <f t="shared" ref="E660" si="786">SUM(T660:T663)</f>
        <v>4479.1252197706744</v>
      </c>
      <c r="F660">
        <f t="shared" ref="F660" si="787">SUM(U660:U663)</f>
        <v>126080.12494611938</v>
      </c>
      <c r="G660">
        <f t="shared" si="769"/>
        <v>75</v>
      </c>
      <c r="H660">
        <f t="shared" si="770"/>
        <v>16</v>
      </c>
      <c r="I660">
        <f t="shared" si="771"/>
        <v>472</v>
      </c>
      <c r="J660" t="str">
        <f t="shared" si="764"/>
        <v>{1,100,75,187}</v>
      </c>
      <c r="K660" t="str">
        <f t="shared" si="772"/>
        <v>{2,100,16,40}</v>
      </c>
      <c r="L660" t="str">
        <f t="shared" si="773"/>
        <v>{3,100,472,1180}</v>
      </c>
      <c r="O660">
        <v>653</v>
      </c>
      <c r="P660">
        <v>1</v>
      </c>
      <c r="Q660">
        <v>9</v>
      </c>
      <c r="R660">
        <v>4</v>
      </c>
      <c r="S660" s="14">
        <v>10078.031744484</v>
      </c>
      <c r="T660" s="14">
        <v>447.912521977067</v>
      </c>
      <c r="U660" s="14">
        <v>0</v>
      </c>
      <c r="V660">
        <v>1</v>
      </c>
      <c r="W660">
        <v>2</v>
      </c>
      <c r="X660">
        <v>3</v>
      </c>
      <c r="Y660">
        <f t="shared" si="774"/>
        <v>5</v>
      </c>
      <c r="Z660">
        <f t="shared" si="775"/>
        <v>3</v>
      </c>
      <c r="AA660">
        <f t="shared" si="776"/>
        <v>1</v>
      </c>
      <c r="AB660" t="e" vm="1">
        <f t="array" aca="1" ref="AB660" ca="1">_xlfn.SWITCH(Y660,1,1,2,5,3,10,4,50,5,100,6,1000,10000)</f>
        <v>#NAME?</v>
      </c>
      <c r="AC660" t="e" vm="1">
        <f t="array" aca="1" ref="AC660" ca="1">_xlfn.SWITCH(Z660,1,1,2,5,3,10,4,50,5,100,6,1000,10000)</f>
        <v>#NAME?</v>
      </c>
      <c r="AD660" t="e" vm="1">
        <f t="array" aca="1" ref="AD660" ca="1">_xlfn.SWITCH(AA660,1,1,2,5,3,10,4,50,5,100,6,1000,10000)</f>
        <v>#NAME?</v>
      </c>
      <c r="AE660" t="e" vm="2">
        <f t="shared" ca="1" si="765"/>
        <v>#NAME?</v>
      </c>
      <c r="AF660" t="e" vm="2">
        <f t="shared" ca="1" si="766"/>
        <v>#NAME?</v>
      </c>
      <c r="AG660">
        <f t="shared" si="767"/>
        <v>0</v>
      </c>
      <c r="AH660" t="e">
        <f t="array" aca="1" ref="AH660" ca="1">[1]!LKnum(AE660:AG660)</f>
        <v>#NAME?</v>
      </c>
      <c r="AI660">
        <f t="array" ref="AI660">SUMPRODUCT(([2]符文经济!$BA$6:$BA$205)*(Q660=[2]符文经济!$AU$6:$AU$205)*([2]符文经济!$AT$6:$AT$205=R660))</f>
        <v>0</v>
      </c>
    </row>
    <row r="661" spans="4:35" x14ac:dyDescent="0.2">
      <c r="D661">
        <f t="shared" ref="D661:F663" si="788">D660</f>
        <v>20156.063488968</v>
      </c>
      <c r="E661">
        <f t="shared" si="788"/>
        <v>4479.1252197706744</v>
      </c>
      <c r="F661">
        <f t="shared" si="788"/>
        <v>126080.12494611938</v>
      </c>
      <c r="G661">
        <f t="shared" si="769"/>
        <v>75</v>
      </c>
      <c r="H661">
        <f t="shared" si="770"/>
        <v>16</v>
      </c>
      <c r="I661">
        <f t="shared" si="771"/>
        <v>472</v>
      </c>
      <c r="J661" t="str">
        <f t="shared" si="764"/>
        <v>{1,100,75,187}</v>
      </c>
      <c r="K661" t="str">
        <f t="shared" si="772"/>
        <v>{2,100,16,40}</v>
      </c>
      <c r="L661" t="str">
        <f t="shared" si="773"/>
        <v>{3,100,472,1180}</v>
      </c>
      <c r="O661">
        <v>654</v>
      </c>
      <c r="P661">
        <v>2</v>
      </c>
      <c r="Q661">
        <v>9</v>
      </c>
      <c r="R661">
        <v>4</v>
      </c>
      <c r="S661" s="14">
        <v>10078.031744484</v>
      </c>
      <c r="T661" s="14">
        <v>0</v>
      </c>
      <c r="U661" s="14">
        <v>6304.0062473059697</v>
      </c>
      <c r="V661">
        <v>1</v>
      </c>
      <c r="W661">
        <v>2</v>
      </c>
      <c r="X661">
        <v>3</v>
      </c>
      <c r="Y661">
        <f t="shared" si="774"/>
        <v>5</v>
      </c>
      <c r="Z661">
        <f t="shared" si="775"/>
        <v>1</v>
      </c>
      <c r="AA661">
        <f t="shared" si="776"/>
        <v>4</v>
      </c>
      <c r="AB661" t="e" vm="1">
        <f t="array" aca="1" ref="AB661" ca="1">_xlfn.SWITCH(Y661,1,1,2,5,3,10,4,50,5,100,6,1000,10000)</f>
        <v>#NAME?</v>
      </c>
      <c r="AC661" t="e" vm="1">
        <f t="array" aca="1" ref="AC661" ca="1">_xlfn.SWITCH(Z661,1,1,2,5,3,10,4,50,5,100,6,1000,10000)</f>
        <v>#NAME?</v>
      </c>
      <c r="AD661" t="e" vm="1">
        <f t="array" aca="1" ref="AD661" ca="1">_xlfn.SWITCH(AA661,1,1,2,5,3,10,4,50,5,100,6,1000,10000)</f>
        <v>#NAME?</v>
      </c>
      <c r="AE661" t="e" vm="2">
        <f t="shared" ca="1" si="765"/>
        <v>#NAME?</v>
      </c>
      <c r="AF661">
        <f t="shared" si="766"/>
        <v>0</v>
      </c>
      <c r="AG661" t="e" vm="2">
        <f t="shared" ca="1" si="767"/>
        <v>#NAME?</v>
      </c>
      <c r="AH661" t="e">
        <f t="array" aca="1" ref="AH661" ca="1">[1]!LKnum(AE661:AG661)</f>
        <v>#NAME?</v>
      </c>
      <c r="AI661">
        <f t="array" ref="AI661">SUMPRODUCT(([2]符文经济!$BA$6:$BA$205)*(Q661=[2]符文经济!$AU$6:$AU$205)*([2]符文经济!$AT$6:$AT$205=R661))</f>
        <v>0</v>
      </c>
    </row>
    <row r="662" spans="4:35" x14ac:dyDescent="0.2">
      <c r="D662">
        <f t="shared" si="788"/>
        <v>20156.063488968</v>
      </c>
      <c r="E662">
        <f t="shared" si="788"/>
        <v>4479.1252197706744</v>
      </c>
      <c r="F662">
        <f t="shared" si="788"/>
        <v>126080.12494611938</v>
      </c>
      <c r="G662">
        <f t="shared" si="769"/>
        <v>75</v>
      </c>
      <c r="H662">
        <f t="shared" si="770"/>
        <v>16</v>
      </c>
      <c r="I662">
        <f t="shared" si="771"/>
        <v>472</v>
      </c>
      <c r="J662" t="str">
        <f t="shared" si="764"/>
        <v>{1,100,75,187}</v>
      </c>
      <c r="K662" t="str">
        <f t="shared" si="772"/>
        <v>{2,100,16,40}</v>
      </c>
      <c r="L662" t="str">
        <f t="shared" si="773"/>
        <v>{3,100,472,1180}</v>
      </c>
      <c r="O662">
        <v>655</v>
      </c>
      <c r="P662">
        <v>3</v>
      </c>
      <c r="Q662">
        <v>9</v>
      </c>
      <c r="R662">
        <v>4</v>
      </c>
      <c r="S662" s="14">
        <v>0</v>
      </c>
      <c r="T662" s="14">
        <v>3583.3001758165401</v>
      </c>
      <c r="U662" s="14">
        <v>42026.7083153731</v>
      </c>
      <c r="V662">
        <v>1</v>
      </c>
      <c r="W662">
        <v>2</v>
      </c>
      <c r="X662">
        <v>3</v>
      </c>
      <c r="Y662">
        <f t="shared" si="774"/>
        <v>1</v>
      </c>
      <c r="Z662">
        <f t="shared" si="775"/>
        <v>4</v>
      </c>
      <c r="AA662">
        <f t="shared" si="776"/>
        <v>5</v>
      </c>
      <c r="AB662" t="e" vm="1">
        <f t="array" aca="1" ref="AB662" ca="1">_xlfn.SWITCH(Y662,1,1,2,5,3,10,4,50,5,100,6,1000,10000)</f>
        <v>#NAME?</v>
      </c>
      <c r="AC662" t="e" vm="1">
        <f t="array" aca="1" ref="AC662" ca="1">_xlfn.SWITCH(Z662,1,1,2,5,3,10,4,50,5,100,6,1000,10000)</f>
        <v>#NAME?</v>
      </c>
      <c r="AD662" t="e" vm="1">
        <f t="array" aca="1" ref="AD662" ca="1">_xlfn.SWITCH(AA662,1,1,2,5,3,10,4,50,5,100,6,1000,10000)</f>
        <v>#NAME?</v>
      </c>
      <c r="AE662">
        <f t="shared" si="765"/>
        <v>0</v>
      </c>
      <c r="AF662" t="e" vm="2">
        <f t="shared" ca="1" si="766"/>
        <v>#NAME?</v>
      </c>
      <c r="AG662" t="e" vm="2">
        <f t="shared" ca="1" si="767"/>
        <v>#NAME?</v>
      </c>
      <c r="AH662" t="e">
        <f t="array" aca="1" ref="AH662" ca="1">[1]!LKnum(AE662:AG662)</f>
        <v>#NAME?</v>
      </c>
      <c r="AI662">
        <f t="array" ref="AI662">SUMPRODUCT(([2]符文经济!$BA$6:$BA$205)*(Q662=[2]符文经济!$AU$6:$AU$205)*([2]符文经济!$AT$6:$AT$205=R662))</f>
        <v>0</v>
      </c>
    </row>
    <row r="663" spans="4:35" x14ac:dyDescent="0.2">
      <c r="D663">
        <f t="shared" si="788"/>
        <v>20156.063488968</v>
      </c>
      <c r="E663">
        <f t="shared" si="788"/>
        <v>4479.1252197706744</v>
      </c>
      <c r="F663">
        <f t="shared" si="788"/>
        <v>126080.12494611938</v>
      </c>
      <c r="G663">
        <f t="shared" si="769"/>
        <v>75</v>
      </c>
      <c r="H663">
        <f t="shared" si="770"/>
        <v>16</v>
      </c>
      <c r="I663">
        <f t="shared" si="771"/>
        <v>472</v>
      </c>
      <c r="J663" t="str">
        <f t="shared" si="764"/>
        <v>{1,100,75,187}</v>
      </c>
      <c r="K663" t="str">
        <f t="shared" si="772"/>
        <v>{2,100,16,40}</v>
      </c>
      <c r="L663" t="str">
        <f t="shared" si="773"/>
        <v>{3,100,472,1180}</v>
      </c>
      <c r="O663">
        <v>656</v>
      </c>
      <c r="P663">
        <v>4</v>
      </c>
      <c r="Q663">
        <v>9</v>
      </c>
      <c r="R663">
        <v>4</v>
      </c>
      <c r="S663" s="14">
        <v>0</v>
      </c>
      <c r="T663" s="14">
        <v>447.912521977067</v>
      </c>
      <c r="U663" s="14">
        <v>77749.410383440307</v>
      </c>
      <c r="V663">
        <v>1</v>
      </c>
      <c r="W663">
        <v>2</v>
      </c>
      <c r="X663">
        <v>3</v>
      </c>
      <c r="Y663">
        <f t="shared" si="774"/>
        <v>1</v>
      </c>
      <c r="Z663">
        <f t="shared" si="775"/>
        <v>3</v>
      </c>
      <c r="AA663">
        <f t="shared" si="776"/>
        <v>5</v>
      </c>
      <c r="AB663" t="e" vm="1">
        <f t="array" aca="1" ref="AB663" ca="1">_xlfn.SWITCH(Y663,1,1,2,5,3,10,4,50,5,100,6,1000,10000)</f>
        <v>#NAME?</v>
      </c>
      <c r="AC663" t="e" vm="1">
        <f t="array" aca="1" ref="AC663" ca="1">_xlfn.SWITCH(Z663,1,1,2,5,3,10,4,50,5,100,6,1000,10000)</f>
        <v>#NAME?</v>
      </c>
      <c r="AD663" t="e" vm="1">
        <f t="array" aca="1" ref="AD663" ca="1">_xlfn.SWITCH(AA663,1,1,2,5,3,10,4,50,5,100,6,1000,10000)</f>
        <v>#NAME?</v>
      </c>
      <c r="AE663">
        <f t="shared" si="765"/>
        <v>0</v>
      </c>
      <c r="AF663" t="e" vm="2">
        <f t="shared" ca="1" si="766"/>
        <v>#NAME?</v>
      </c>
      <c r="AG663" t="e" vm="2">
        <f t="shared" ca="1" si="767"/>
        <v>#NAME?</v>
      </c>
      <c r="AH663" t="e">
        <f t="array" aca="1" ref="AH663" ca="1">[1]!LKnum(AE663:AG663)</f>
        <v>#NAME?</v>
      </c>
      <c r="AI663">
        <f t="array" ref="AI663">SUMPRODUCT(([2]符文经济!$BA$6:$BA$205)*(Q663=[2]符文经济!$AU$6:$AU$205)*([2]符文经济!$AT$6:$AT$205=R663))</f>
        <v>0</v>
      </c>
    </row>
    <row r="664" spans="4:35" x14ac:dyDescent="0.2">
      <c r="D664">
        <f t="shared" ref="D664" si="789">SUM(S664:S667)</f>
        <v>27008.108092736002</v>
      </c>
      <c r="E664">
        <f t="shared" ref="E664" si="790">SUM(T664:T667)</f>
        <v>6001.8017983858008</v>
      </c>
      <c r="F664">
        <f t="shared" ref="F664" si="791">SUM(U664:U667)</f>
        <v>168941.00600319231</v>
      </c>
      <c r="G664">
        <f t="shared" si="769"/>
        <v>101</v>
      </c>
      <c r="H664">
        <f t="shared" si="770"/>
        <v>22</v>
      </c>
      <c r="I664">
        <f t="shared" si="771"/>
        <v>633</v>
      </c>
      <c r="J664" t="str">
        <f t="shared" si="764"/>
        <v>{1,100,101,252}</v>
      </c>
      <c r="K664" t="str">
        <f t="shared" si="772"/>
        <v>{2,100,22,55}</v>
      </c>
      <c r="L664" t="str">
        <f t="shared" si="773"/>
        <v>{3,100,633,1582}</v>
      </c>
      <c r="O664">
        <v>657</v>
      </c>
      <c r="P664">
        <v>1</v>
      </c>
      <c r="Q664">
        <v>9</v>
      </c>
      <c r="R664">
        <v>5</v>
      </c>
      <c r="S664" s="14">
        <v>13504.054046368001</v>
      </c>
      <c r="T664" s="14">
        <v>600.18017983857999</v>
      </c>
      <c r="U664" s="14">
        <v>0</v>
      </c>
      <c r="V664">
        <v>1</v>
      </c>
      <c r="W664">
        <v>2</v>
      </c>
      <c r="X664">
        <v>3</v>
      </c>
      <c r="Y664">
        <f t="shared" si="774"/>
        <v>5</v>
      </c>
      <c r="Z664">
        <f t="shared" si="775"/>
        <v>3</v>
      </c>
      <c r="AA664">
        <f t="shared" si="776"/>
        <v>1</v>
      </c>
      <c r="AB664" t="e" vm="1">
        <f t="array" aca="1" ref="AB664" ca="1">_xlfn.SWITCH(Y664,1,1,2,5,3,10,4,50,5,100,6,1000,10000)</f>
        <v>#NAME?</v>
      </c>
      <c r="AC664" t="e" vm="1">
        <f t="array" aca="1" ref="AC664" ca="1">_xlfn.SWITCH(Z664,1,1,2,5,3,10,4,50,5,100,6,1000,10000)</f>
        <v>#NAME?</v>
      </c>
      <c r="AD664" t="e" vm="1">
        <f t="array" aca="1" ref="AD664" ca="1">_xlfn.SWITCH(AA664,1,1,2,5,3,10,4,50,5,100,6,1000,10000)</f>
        <v>#NAME?</v>
      </c>
      <c r="AE664" t="e" vm="2">
        <f t="shared" ca="1" si="765"/>
        <v>#NAME?</v>
      </c>
      <c r="AF664" t="e" vm="2">
        <f t="shared" ca="1" si="766"/>
        <v>#NAME?</v>
      </c>
      <c r="AG664">
        <f t="shared" si="767"/>
        <v>0</v>
      </c>
      <c r="AH664" t="e">
        <f t="array" aca="1" ref="AH664" ca="1">[1]!LKnum(AE664:AG664)</f>
        <v>#NAME?</v>
      </c>
      <c r="AI664">
        <f t="array" ref="AI664">SUMPRODUCT(([2]符文经济!$BA$6:$BA$205)*(Q664=[2]符文经济!$AU$6:$AU$205)*([2]符文经济!$AT$6:$AT$205=R664))</f>
        <v>0</v>
      </c>
    </row>
    <row r="665" spans="4:35" x14ac:dyDescent="0.2">
      <c r="D665">
        <f t="shared" ref="D665:F667" si="792">D664</f>
        <v>27008.108092736002</v>
      </c>
      <c r="E665">
        <f t="shared" si="792"/>
        <v>6001.8017983858008</v>
      </c>
      <c r="F665">
        <f t="shared" si="792"/>
        <v>168941.00600319231</v>
      </c>
      <c r="G665">
        <f t="shared" si="769"/>
        <v>101</v>
      </c>
      <c r="H665">
        <f t="shared" si="770"/>
        <v>22</v>
      </c>
      <c r="I665">
        <f t="shared" si="771"/>
        <v>633</v>
      </c>
      <c r="J665" t="str">
        <f t="shared" si="764"/>
        <v>{1,100,101,252}</v>
      </c>
      <c r="K665" t="str">
        <f t="shared" si="772"/>
        <v>{2,100,22,55}</v>
      </c>
      <c r="L665" t="str">
        <f t="shared" si="773"/>
        <v>{3,100,633,1582}</v>
      </c>
      <c r="O665">
        <v>658</v>
      </c>
      <c r="P665">
        <v>2</v>
      </c>
      <c r="Q665">
        <v>9</v>
      </c>
      <c r="R665">
        <v>5</v>
      </c>
      <c r="S665" s="14">
        <v>13504.054046368001</v>
      </c>
      <c r="T665" s="14">
        <v>0</v>
      </c>
      <c r="U665" s="14">
        <v>8447.0503001596007</v>
      </c>
      <c r="V665">
        <v>1</v>
      </c>
      <c r="W665">
        <v>2</v>
      </c>
      <c r="X665">
        <v>3</v>
      </c>
      <c r="Y665">
        <f t="shared" si="774"/>
        <v>5</v>
      </c>
      <c r="Z665">
        <f t="shared" si="775"/>
        <v>1</v>
      </c>
      <c r="AA665">
        <f t="shared" si="776"/>
        <v>4</v>
      </c>
      <c r="AB665" t="e" vm="1">
        <f t="array" aca="1" ref="AB665" ca="1">_xlfn.SWITCH(Y665,1,1,2,5,3,10,4,50,5,100,6,1000,10000)</f>
        <v>#NAME?</v>
      </c>
      <c r="AC665" t="e" vm="1">
        <f t="array" aca="1" ref="AC665" ca="1">_xlfn.SWITCH(Z665,1,1,2,5,3,10,4,50,5,100,6,1000,10000)</f>
        <v>#NAME?</v>
      </c>
      <c r="AD665" t="e" vm="1">
        <f t="array" aca="1" ref="AD665" ca="1">_xlfn.SWITCH(AA665,1,1,2,5,3,10,4,50,5,100,6,1000,10000)</f>
        <v>#NAME?</v>
      </c>
      <c r="AE665" t="e" vm="2">
        <f t="shared" ca="1" si="765"/>
        <v>#NAME?</v>
      </c>
      <c r="AF665">
        <f t="shared" si="766"/>
        <v>0</v>
      </c>
      <c r="AG665" t="e" vm="2">
        <f t="shared" ca="1" si="767"/>
        <v>#NAME?</v>
      </c>
      <c r="AH665" t="e">
        <f t="array" aca="1" ref="AH665" ca="1">[1]!LKnum(AE665:AG665)</f>
        <v>#NAME?</v>
      </c>
      <c r="AI665">
        <f t="array" ref="AI665">SUMPRODUCT(([2]符文经济!$BA$6:$BA$205)*(Q665=[2]符文经济!$AU$6:$AU$205)*([2]符文经济!$AT$6:$AT$205=R665))</f>
        <v>0</v>
      </c>
    </row>
    <row r="666" spans="4:35" x14ac:dyDescent="0.2">
      <c r="D666">
        <f t="shared" si="792"/>
        <v>27008.108092736002</v>
      </c>
      <c r="E666">
        <f t="shared" si="792"/>
        <v>6001.8017983858008</v>
      </c>
      <c r="F666">
        <f t="shared" si="792"/>
        <v>168941.00600319231</v>
      </c>
      <c r="G666">
        <f t="shared" si="769"/>
        <v>101</v>
      </c>
      <c r="H666">
        <f t="shared" si="770"/>
        <v>22</v>
      </c>
      <c r="I666">
        <f t="shared" si="771"/>
        <v>633</v>
      </c>
      <c r="J666" t="str">
        <f t="shared" si="764"/>
        <v>{1,100,101,252}</v>
      </c>
      <c r="K666" t="str">
        <f t="shared" si="772"/>
        <v>{2,100,22,55}</v>
      </c>
      <c r="L666" t="str">
        <f t="shared" si="773"/>
        <v>{3,100,633,1582}</v>
      </c>
      <c r="O666">
        <v>659</v>
      </c>
      <c r="P666">
        <v>3</v>
      </c>
      <c r="Q666">
        <v>9</v>
      </c>
      <c r="R666">
        <v>5</v>
      </c>
      <c r="S666" s="14">
        <v>0</v>
      </c>
      <c r="T666" s="14">
        <v>4801.4414387086399</v>
      </c>
      <c r="U666" s="14">
        <v>56313.668667730701</v>
      </c>
      <c r="V666">
        <v>1</v>
      </c>
      <c r="W666">
        <v>2</v>
      </c>
      <c r="X666">
        <v>3</v>
      </c>
      <c r="Y666">
        <f t="shared" si="774"/>
        <v>1</v>
      </c>
      <c r="Z666">
        <f t="shared" si="775"/>
        <v>4</v>
      </c>
      <c r="AA666">
        <f t="shared" si="776"/>
        <v>5</v>
      </c>
      <c r="AB666" t="e" vm="1">
        <f t="array" aca="1" ref="AB666" ca="1">_xlfn.SWITCH(Y666,1,1,2,5,3,10,4,50,5,100,6,1000,10000)</f>
        <v>#NAME?</v>
      </c>
      <c r="AC666" t="e" vm="1">
        <f t="array" aca="1" ref="AC666" ca="1">_xlfn.SWITCH(Z666,1,1,2,5,3,10,4,50,5,100,6,1000,10000)</f>
        <v>#NAME?</v>
      </c>
      <c r="AD666" t="e" vm="1">
        <f t="array" aca="1" ref="AD666" ca="1">_xlfn.SWITCH(AA666,1,1,2,5,3,10,4,50,5,100,6,1000,10000)</f>
        <v>#NAME?</v>
      </c>
      <c r="AE666">
        <f t="shared" si="765"/>
        <v>0</v>
      </c>
      <c r="AF666" t="e" vm="2">
        <f t="shared" ca="1" si="766"/>
        <v>#NAME?</v>
      </c>
      <c r="AG666" t="e" vm="2">
        <f t="shared" ca="1" si="767"/>
        <v>#NAME?</v>
      </c>
      <c r="AH666" t="e">
        <f t="array" aca="1" ref="AH666" ca="1">[1]!LKnum(AE666:AG666)</f>
        <v>#NAME?</v>
      </c>
      <c r="AI666">
        <f t="array" ref="AI666">SUMPRODUCT(([2]符文经济!$BA$6:$BA$205)*(Q666=[2]符文经济!$AU$6:$AU$205)*([2]符文经济!$AT$6:$AT$205=R666))</f>
        <v>0</v>
      </c>
    </row>
    <row r="667" spans="4:35" x14ac:dyDescent="0.2">
      <c r="D667">
        <f t="shared" si="792"/>
        <v>27008.108092736002</v>
      </c>
      <c r="E667">
        <f t="shared" si="792"/>
        <v>6001.8017983858008</v>
      </c>
      <c r="F667">
        <f t="shared" si="792"/>
        <v>168941.00600319231</v>
      </c>
      <c r="G667">
        <f t="shared" si="769"/>
        <v>101</v>
      </c>
      <c r="H667">
        <f t="shared" si="770"/>
        <v>22</v>
      </c>
      <c r="I667">
        <f t="shared" si="771"/>
        <v>633</v>
      </c>
      <c r="J667" t="str">
        <f t="shared" si="764"/>
        <v>{1,100,101,252}</v>
      </c>
      <c r="K667" t="str">
        <f t="shared" si="772"/>
        <v>{2,100,22,55}</v>
      </c>
      <c r="L667" t="str">
        <f t="shared" si="773"/>
        <v>{3,100,633,1582}</v>
      </c>
      <c r="O667">
        <v>660</v>
      </c>
      <c r="P667">
        <v>4</v>
      </c>
      <c r="Q667">
        <v>9</v>
      </c>
      <c r="R667">
        <v>5</v>
      </c>
      <c r="S667" s="14">
        <v>0</v>
      </c>
      <c r="T667" s="14">
        <v>600.18017983857999</v>
      </c>
      <c r="U667" s="14">
        <v>104180.287035302</v>
      </c>
      <c r="V667">
        <v>1</v>
      </c>
      <c r="W667">
        <v>2</v>
      </c>
      <c r="X667">
        <v>3</v>
      </c>
      <c r="Y667">
        <f t="shared" si="774"/>
        <v>1</v>
      </c>
      <c r="Z667">
        <f t="shared" si="775"/>
        <v>3</v>
      </c>
      <c r="AA667">
        <f t="shared" si="776"/>
        <v>6</v>
      </c>
      <c r="AB667" t="e" vm="1">
        <f t="array" aca="1" ref="AB667" ca="1">_xlfn.SWITCH(Y667,1,1,2,5,3,10,4,50,5,100,6,1000,10000)</f>
        <v>#NAME?</v>
      </c>
      <c r="AC667" t="e" vm="1">
        <f t="array" aca="1" ref="AC667" ca="1">_xlfn.SWITCH(Z667,1,1,2,5,3,10,4,50,5,100,6,1000,10000)</f>
        <v>#NAME?</v>
      </c>
      <c r="AD667" t="e" vm="1">
        <f t="array" aca="1" ref="AD667" ca="1">_xlfn.SWITCH(AA667,1,1,2,5,3,10,4,50,5,100,6,1000,10000)</f>
        <v>#NAME?</v>
      </c>
      <c r="AE667">
        <f t="shared" si="765"/>
        <v>0</v>
      </c>
      <c r="AF667" t="e" vm="2">
        <f t="shared" ca="1" si="766"/>
        <v>#NAME?</v>
      </c>
      <c r="AG667" t="e" vm="2">
        <f t="shared" ca="1" si="767"/>
        <v>#NAME?</v>
      </c>
      <c r="AH667" t="e">
        <f t="array" aca="1" ref="AH667" ca="1">[1]!LKnum(AE667:AG667)</f>
        <v>#NAME?</v>
      </c>
      <c r="AI667">
        <f t="array" ref="AI667">SUMPRODUCT(([2]符文经济!$BA$6:$BA$205)*(Q667=[2]符文经济!$AU$6:$AU$205)*([2]符文经济!$AT$6:$AT$205=R667))</f>
        <v>0</v>
      </c>
    </row>
    <row r="668" spans="4:35" x14ac:dyDescent="0.2">
      <c r="D668">
        <f t="shared" ref="D668" si="793">SUM(S668:S671)</f>
        <v>36176.9553971852</v>
      </c>
      <c r="E668">
        <f t="shared" ref="E668" si="794">SUM(T668:T671)</f>
        <v>8039.3234215967141</v>
      </c>
      <c r="F668">
        <f t="shared" ref="F668" si="795">SUM(U668:U671)</f>
        <v>226293.94172844171</v>
      </c>
      <c r="G668">
        <f t="shared" si="769"/>
        <v>135</v>
      </c>
      <c r="H668">
        <f t="shared" si="770"/>
        <v>30</v>
      </c>
      <c r="I668">
        <f t="shared" si="771"/>
        <v>848</v>
      </c>
      <c r="J668" t="str">
        <f t="shared" si="764"/>
        <v>{1,100,135,337}</v>
      </c>
      <c r="K668" t="str">
        <f t="shared" si="772"/>
        <v>{2,100,30,75}</v>
      </c>
      <c r="L668" t="str">
        <f t="shared" si="773"/>
        <v>{3,100,848,2120}</v>
      </c>
      <c r="O668">
        <v>661</v>
      </c>
      <c r="P668">
        <v>1</v>
      </c>
      <c r="Q668">
        <v>9</v>
      </c>
      <c r="R668">
        <v>6</v>
      </c>
      <c r="S668" s="14">
        <v>18088.4776985926</v>
      </c>
      <c r="T668" s="14">
        <v>803.93234215967198</v>
      </c>
      <c r="U668" s="14">
        <v>0</v>
      </c>
      <c r="V668">
        <v>1</v>
      </c>
      <c r="W668">
        <v>2</v>
      </c>
      <c r="X668">
        <v>3</v>
      </c>
      <c r="Y668">
        <f t="shared" si="774"/>
        <v>5</v>
      </c>
      <c r="Z668">
        <f t="shared" si="775"/>
        <v>3</v>
      </c>
      <c r="AA668">
        <f t="shared" si="776"/>
        <v>1</v>
      </c>
      <c r="AB668" t="e" vm="1">
        <f t="array" aca="1" ref="AB668" ca="1">_xlfn.SWITCH(Y668,1,1,2,5,3,10,4,50,5,100,6,1000,10000)</f>
        <v>#NAME?</v>
      </c>
      <c r="AC668" t="e" vm="1">
        <f t="array" aca="1" ref="AC668" ca="1">_xlfn.SWITCH(Z668,1,1,2,5,3,10,4,50,5,100,6,1000,10000)</f>
        <v>#NAME?</v>
      </c>
      <c r="AD668" t="e" vm="1">
        <f t="array" aca="1" ref="AD668" ca="1">_xlfn.SWITCH(AA668,1,1,2,5,3,10,4,50,5,100,6,1000,10000)</f>
        <v>#NAME?</v>
      </c>
      <c r="AE668" t="e" vm="2">
        <f t="shared" ca="1" si="765"/>
        <v>#NAME?</v>
      </c>
      <c r="AF668" t="e" vm="2">
        <f t="shared" ca="1" si="766"/>
        <v>#NAME?</v>
      </c>
      <c r="AG668">
        <f t="shared" si="767"/>
        <v>0</v>
      </c>
      <c r="AH668" t="e">
        <f t="array" aca="1" ref="AH668" ca="1">[1]!LKnum(AE668:AG668)</f>
        <v>#NAME?</v>
      </c>
      <c r="AI668">
        <f t="array" ref="AI668">SUMPRODUCT(([2]符文经济!$BA$6:$BA$205)*(Q668=[2]符文经济!$AU$6:$AU$205)*([2]符文经济!$AT$6:$AT$205=R668))</f>
        <v>0</v>
      </c>
    </row>
    <row r="669" spans="4:35" x14ac:dyDescent="0.2">
      <c r="D669">
        <f t="shared" ref="D669:F671" si="796">D668</f>
        <v>36176.9553971852</v>
      </c>
      <c r="E669">
        <f t="shared" si="796"/>
        <v>8039.3234215967141</v>
      </c>
      <c r="F669">
        <f t="shared" si="796"/>
        <v>226293.94172844171</v>
      </c>
      <c r="G669">
        <f t="shared" si="769"/>
        <v>135</v>
      </c>
      <c r="H669">
        <f t="shared" si="770"/>
        <v>30</v>
      </c>
      <c r="I669">
        <f t="shared" si="771"/>
        <v>848</v>
      </c>
      <c r="J669" t="str">
        <f t="shared" si="764"/>
        <v>{1,100,135,337}</v>
      </c>
      <c r="K669" t="str">
        <f t="shared" si="772"/>
        <v>{2,100,30,75}</v>
      </c>
      <c r="L669" t="str">
        <f t="shared" si="773"/>
        <v>{3,100,848,2120}</v>
      </c>
      <c r="O669">
        <v>662</v>
      </c>
      <c r="P669">
        <v>2</v>
      </c>
      <c r="Q669">
        <v>9</v>
      </c>
      <c r="R669">
        <v>6</v>
      </c>
      <c r="S669" s="14">
        <v>18088.4776985926</v>
      </c>
      <c r="T669" s="14">
        <v>0</v>
      </c>
      <c r="U669" s="14">
        <v>11314.6970864221</v>
      </c>
      <c r="V669">
        <v>1</v>
      </c>
      <c r="W669">
        <v>2</v>
      </c>
      <c r="X669">
        <v>3</v>
      </c>
      <c r="Y669">
        <f t="shared" si="774"/>
        <v>5</v>
      </c>
      <c r="Z669">
        <f t="shared" si="775"/>
        <v>1</v>
      </c>
      <c r="AA669">
        <f t="shared" si="776"/>
        <v>5</v>
      </c>
      <c r="AB669" t="e" vm="1">
        <f t="array" aca="1" ref="AB669" ca="1">_xlfn.SWITCH(Y669,1,1,2,5,3,10,4,50,5,100,6,1000,10000)</f>
        <v>#NAME?</v>
      </c>
      <c r="AC669" t="e" vm="1">
        <f t="array" aca="1" ref="AC669" ca="1">_xlfn.SWITCH(Z669,1,1,2,5,3,10,4,50,5,100,6,1000,10000)</f>
        <v>#NAME?</v>
      </c>
      <c r="AD669" t="e" vm="1">
        <f t="array" aca="1" ref="AD669" ca="1">_xlfn.SWITCH(AA669,1,1,2,5,3,10,4,50,5,100,6,1000,10000)</f>
        <v>#NAME?</v>
      </c>
      <c r="AE669" t="e" vm="2">
        <f t="shared" ca="1" si="765"/>
        <v>#NAME?</v>
      </c>
      <c r="AF669">
        <f t="shared" si="766"/>
        <v>0</v>
      </c>
      <c r="AG669" t="e" vm="2">
        <f t="shared" ca="1" si="767"/>
        <v>#NAME?</v>
      </c>
      <c r="AH669" t="e">
        <f t="array" aca="1" ref="AH669" ca="1">[1]!LKnum(AE669:AG669)</f>
        <v>#NAME?</v>
      </c>
      <c r="AI669">
        <f t="array" ref="AI669">SUMPRODUCT(([2]符文经济!$BA$6:$BA$205)*(Q669=[2]符文经济!$AU$6:$AU$205)*([2]符文经济!$AT$6:$AT$205=R669))</f>
        <v>0</v>
      </c>
    </row>
    <row r="670" spans="4:35" x14ac:dyDescent="0.2">
      <c r="D670">
        <f t="shared" si="796"/>
        <v>36176.9553971852</v>
      </c>
      <c r="E670">
        <f t="shared" si="796"/>
        <v>8039.3234215967141</v>
      </c>
      <c r="F670">
        <f t="shared" si="796"/>
        <v>226293.94172844171</v>
      </c>
      <c r="G670">
        <f t="shared" si="769"/>
        <v>135</v>
      </c>
      <c r="H670">
        <f t="shared" si="770"/>
        <v>30</v>
      </c>
      <c r="I670">
        <f t="shared" si="771"/>
        <v>848</v>
      </c>
      <c r="J670" t="str">
        <f t="shared" si="764"/>
        <v>{1,100,135,337}</v>
      </c>
      <c r="K670" t="str">
        <f t="shared" si="772"/>
        <v>{2,100,30,75}</v>
      </c>
      <c r="L670" t="str">
        <f t="shared" si="773"/>
        <v>{3,100,848,2120}</v>
      </c>
      <c r="O670">
        <v>663</v>
      </c>
      <c r="P670">
        <v>3</v>
      </c>
      <c r="Q670">
        <v>9</v>
      </c>
      <c r="R670">
        <v>6</v>
      </c>
      <c r="S670" s="14">
        <v>0</v>
      </c>
      <c r="T670" s="14">
        <v>6431.4587372773703</v>
      </c>
      <c r="U670" s="14">
        <v>75431.313909480596</v>
      </c>
      <c r="V670">
        <v>1</v>
      </c>
      <c r="W670">
        <v>2</v>
      </c>
      <c r="X670">
        <v>3</v>
      </c>
      <c r="Y670">
        <f t="shared" si="774"/>
        <v>1</v>
      </c>
      <c r="Z670">
        <f t="shared" si="775"/>
        <v>4</v>
      </c>
      <c r="AA670">
        <f t="shared" si="776"/>
        <v>5</v>
      </c>
      <c r="AB670" t="e" vm="1">
        <f t="array" aca="1" ref="AB670" ca="1">_xlfn.SWITCH(Y670,1,1,2,5,3,10,4,50,5,100,6,1000,10000)</f>
        <v>#NAME?</v>
      </c>
      <c r="AC670" t="e" vm="1">
        <f t="array" aca="1" ref="AC670" ca="1">_xlfn.SWITCH(Z670,1,1,2,5,3,10,4,50,5,100,6,1000,10000)</f>
        <v>#NAME?</v>
      </c>
      <c r="AD670" t="e" vm="1">
        <f t="array" aca="1" ref="AD670" ca="1">_xlfn.SWITCH(AA670,1,1,2,5,3,10,4,50,5,100,6,1000,10000)</f>
        <v>#NAME?</v>
      </c>
      <c r="AE670">
        <f t="shared" si="765"/>
        <v>0</v>
      </c>
      <c r="AF670" t="e" vm="2">
        <f t="shared" ca="1" si="766"/>
        <v>#NAME?</v>
      </c>
      <c r="AG670" t="e" vm="2">
        <f t="shared" ca="1" si="767"/>
        <v>#NAME?</v>
      </c>
      <c r="AH670" t="e">
        <f t="array" aca="1" ref="AH670" ca="1">[1]!LKnum(AE670:AG670)</f>
        <v>#NAME?</v>
      </c>
      <c r="AI670">
        <f t="array" ref="AI670">SUMPRODUCT(([2]符文经济!$BA$6:$BA$205)*(Q670=[2]符文经济!$AU$6:$AU$205)*([2]符文经济!$AT$6:$AT$205=R670))</f>
        <v>0</v>
      </c>
    </row>
    <row r="671" spans="4:35" x14ac:dyDescent="0.2">
      <c r="D671">
        <f t="shared" si="796"/>
        <v>36176.9553971852</v>
      </c>
      <c r="E671">
        <f t="shared" si="796"/>
        <v>8039.3234215967141</v>
      </c>
      <c r="F671">
        <f t="shared" si="796"/>
        <v>226293.94172844171</v>
      </c>
      <c r="G671">
        <f t="shared" si="769"/>
        <v>135</v>
      </c>
      <c r="H671">
        <f t="shared" si="770"/>
        <v>30</v>
      </c>
      <c r="I671">
        <f t="shared" si="771"/>
        <v>848</v>
      </c>
      <c r="J671" t="str">
        <f t="shared" si="764"/>
        <v>{1,100,135,337}</v>
      </c>
      <c r="K671" t="str">
        <f t="shared" si="772"/>
        <v>{2,100,30,75}</v>
      </c>
      <c r="L671" t="str">
        <f t="shared" si="773"/>
        <v>{3,100,848,2120}</v>
      </c>
      <c r="O671">
        <v>664</v>
      </c>
      <c r="P671">
        <v>4</v>
      </c>
      <c r="Q671">
        <v>9</v>
      </c>
      <c r="R671">
        <v>6</v>
      </c>
      <c r="S671" s="14">
        <v>0</v>
      </c>
      <c r="T671" s="14">
        <v>803.93234215967198</v>
      </c>
      <c r="U671" s="14">
        <v>139547.93073253901</v>
      </c>
      <c r="V671">
        <v>1</v>
      </c>
      <c r="W671">
        <v>2</v>
      </c>
      <c r="X671">
        <v>3</v>
      </c>
      <c r="Y671">
        <f t="shared" si="774"/>
        <v>1</v>
      </c>
      <c r="Z671">
        <f t="shared" si="775"/>
        <v>3</v>
      </c>
      <c r="AA671">
        <f t="shared" si="776"/>
        <v>6</v>
      </c>
      <c r="AB671" t="e" vm="1">
        <f t="array" aca="1" ref="AB671" ca="1">_xlfn.SWITCH(Y671,1,1,2,5,3,10,4,50,5,100,6,1000,10000)</f>
        <v>#NAME?</v>
      </c>
      <c r="AC671" t="e" vm="1">
        <f t="array" aca="1" ref="AC671" ca="1">_xlfn.SWITCH(Z671,1,1,2,5,3,10,4,50,5,100,6,1000,10000)</f>
        <v>#NAME?</v>
      </c>
      <c r="AD671" t="e" vm="1">
        <f t="array" aca="1" ref="AD671" ca="1">_xlfn.SWITCH(AA671,1,1,2,5,3,10,4,50,5,100,6,1000,10000)</f>
        <v>#NAME?</v>
      </c>
      <c r="AE671">
        <f t="shared" si="765"/>
        <v>0</v>
      </c>
      <c r="AF671" t="e" vm="2">
        <f t="shared" ca="1" si="766"/>
        <v>#NAME?</v>
      </c>
      <c r="AG671" t="e" vm="2">
        <f t="shared" ca="1" si="767"/>
        <v>#NAME?</v>
      </c>
      <c r="AH671" t="e">
        <f t="array" aca="1" ref="AH671" ca="1">[1]!LKnum(AE671:AG671)</f>
        <v>#NAME?</v>
      </c>
      <c r="AI671">
        <f t="array" ref="AI671">SUMPRODUCT(([2]符文经济!$BA$6:$BA$205)*(Q671=[2]符文经济!$AU$6:$AU$205)*([2]符文经济!$AT$6:$AT$205=R671))</f>
        <v>0</v>
      </c>
    </row>
    <row r="672" spans="4:35" x14ac:dyDescent="0.2">
      <c r="D672">
        <f t="shared" ref="D672" si="797">SUM(S672:S675)</f>
        <v>48442.296977935599</v>
      </c>
      <c r="E672">
        <f t="shared" ref="E672" si="798">SUM(T672:T675)</f>
        <v>10764.95488398568</v>
      </c>
      <c r="F672">
        <f t="shared" ref="F672" si="799">SUM(U672:U675)</f>
        <v>303016.05563993158</v>
      </c>
      <c r="G672">
        <f t="shared" si="769"/>
        <v>181</v>
      </c>
      <c r="H672">
        <f t="shared" si="770"/>
        <v>40</v>
      </c>
      <c r="I672">
        <f t="shared" si="771"/>
        <v>1136</v>
      </c>
      <c r="J672" t="str">
        <f t="shared" si="764"/>
        <v>{1,100,181,452}</v>
      </c>
      <c r="K672" t="str">
        <f t="shared" si="772"/>
        <v>{2,100,40,100}</v>
      </c>
      <c r="L672" t="str">
        <f t="shared" si="773"/>
        <v>{3,100,1136,2840}</v>
      </c>
      <c r="O672">
        <v>665</v>
      </c>
      <c r="P672">
        <v>1</v>
      </c>
      <c r="Q672">
        <v>9</v>
      </c>
      <c r="R672">
        <v>7</v>
      </c>
      <c r="S672" s="14">
        <v>24221.148488967799</v>
      </c>
      <c r="T672" s="14">
        <v>1076.4954883985699</v>
      </c>
      <c r="U672" s="14">
        <v>0</v>
      </c>
      <c r="V672">
        <v>1</v>
      </c>
      <c r="W672">
        <v>2</v>
      </c>
      <c r="X672">
        <v>3</v>
      </c>
      <c r="Y672">
        <f t="shared" si="774"/>
        <v>5</v>
      </c>
      <c r="Z672">
        <f t="shared" si="775"/>
        <v>4</v>
      </c>
      <c r="AA672">
        <f t="shared" si="776"/>
        <v>1</v>
      </c>
      <c r="AB672" t="e" vm="1">
        <f t="array" aca="1" ref="AB672" ca="1">_xlfn.SWITCH(Y672,1,1,2,5,3,10,4,50,5,100,6,1000,10000)</f>
        <v>#NAME?</v>
      </c>
      <c r="AC672" t="e" vm="1">
        <f t="array" aca="1" ref="AC672" ca="1">_xlfn.SWITCH(Z672,1,1,2,5,3,10,4,50,5,100,6,1000,10000)</f>
        <v>#NAME?</v>
      </c>
      <c r="AD672" t="e" vm="1">
        <f t="array" aca="1" ref="AD672" ca="1">_xlfn.SWITCH(AA672,1,1,2,5,3,10,4,50,5,100,6,1000,10000)</f>
        <v>#NAME?</v>
      </c>
      <c r="AE672" t="e" vm="2">
        <f t="shared" ca="1" si="765"/>
        <v>#NAME?</v>
      </c>
      <c r="AF672" t="e" vm="2">
        <f t="shared" ca="1" si="766"/>
        <v>#NAME?</v>
      </c>
      <c r="AG672">
        <f t="shared" si="767"/>
        <v>0</v>
      </c>
      <c r="AH672" t="e">
        <f t="array" aca="1" ref="AH672" ca="1">[1]!LKnum(AE672:AG672)</f>
        <v>#NAME?</v>
      </c>
      <c r="AI672">
        <f t="array" ref="AI672">SUMPRODUCT(([2]符文经济!$BA$6:$BA$205)*(Q672=[2]符文经济!$AU$6:$AU$205)*([2]符文经济!$AT$6:$AT$205=R672))</f>
        <v>0</v>
      </c>
    </row>
    <row r="673" spans="4:35" x14ac:dyDescent="0.2">
      <c r="D673">
        <f t="shared" ref="D673:F675" si="800">D672</f>
        <v>48442.296977935599</v>
      </c>
      <c r="E673">
        <f t="shared" si="800"/>
        <v>10764.95488398568</v>
      </c>
      <c r="F673">
        <f t="shared" si="800"/>
        <v>303016.05563993158</v>
      </c>
      <c r="G673">
        <f t="shared" si="769"/>
        <v>181</v>
      </c>
      <c r="H673">
        <f t="shared" si="770"/>
        <v>40</v>
      </c>
      <c r="I673">
        <f t="shared" si="771"/>
        <v>1136</v>
      </c>
      <c r="J673" t="str">
        <f t="shared" si="764"/>
        <v>{1,100,181,452}</v>
      </c>
      <c r="K673" t="str">
        <f t="shared" si="772"/>
        <v>{2,100,40,100}</v>
      </c>
      <c r="L673" t="str">
        <f t="shared" si="773"/>
        <v>{3,100,1136,2840}</v>
      </c>
      <c r="O673">
        <v>666</v>
      </c>
      <c r="P673">
        <v>2</v>
      </c>
      <c r="Q673">
        <v>9</v>
      </c>
      <c r="R673">
        <v>7</v>
      </c>
      <c r="S673" s="14">
        <v>24221.148488967799</v>
      </c>
      <c r="T673" s="14">
        <v>0</v>
      </c>
      <c r="U673" s="14">
        <v>15150.802781996599</v>
      </c>
      <c r="V673">
        <v>1</v>
      </c>
      <c r="W673">
        <v>2</v>
      </c>
      <c r="X673">
        <v>3</v>
      </c>
      <c r="Y673">
        <f t="shared" si="774"/>
        <v>5</v>
      </c>
      <c r="Z673">
        <f t="shared" si="775"/>
        <v>1</v>
      </c>
      <c r="AA673">
        <f t="shared" si="776"/>
        <v>5</v>
      </c>
      <c r="AB673" t="e" vm="1">
        <f t="array" aca="1" ref="AB673" ca="1">_xlfn.SWITCH(Y673,1,1,2,5,3,10,4,50,5,100,6,1000,10000)</f>
        <v>#NAME?</v>
      </c>
      <c r="AC673" t="e" vm="1">
        <f t="array" aca="1" ref="AC673" ca="1">_xlfn.SWITCH(Z673,1,1,2,5,3,10,4,50,5,100,6,1000,10000)</f>
        <v>#NAME?</v>
      </c>
      <c r="AD673" t="e" vm="1">
        <f t="array" aca="1" ref="AD673" ca="1">_xlfn.SWITCH(AA673,1,1,2,5,3,10,4,50,5,100,6,1000,10000)</f>
        <v>#NAME?</v>
      </c>
      <c r="AE673" t="e" vm="2">
        <f t="shared" ca="1" si="765"/>
        <v>#NAME?</v>
      </c>
      <c r="AF673">
        <f t="shared" si="766"/>
        <v>0</v>
      </c>
      <c r="AG673" t="e" vm="2">
        <f t="shared" ca="1" si="767"/>
        <v>#NAME?</v>
      </c>
      <c r="AH673" t="e">
        <f t="array" aca="1" ref="AH673" ca="1">[1]!LKnum(AE673:AG673)</f>
        <v>#NAME?</v>
      </c>
      <c r="AI673">
        <f t="array" ref="AI673">SUMPRODUCT(([2]符文经济!$BA$6:$BA$205)*(Q673=[2]符文经济!$AU$6:$AU$205)*([2]符文经济!$AT$6:$AT$205=R673))</f>
        <v>0</v>
      </c>
    </row>
    <row r="674" spans="4:35" x14ac:dyDescent="0.2">
      <c r="D674">
        <f t="shared" si="800"/>
        <v>48442.296977935599</v>
      </c>
      <c r="E674">
        <f t="shared" si="800"/>
        <v>10764.95488398568</v>
      </c>
      <c r="F674">
        <f t="shared" si="800"/>
        <v>303016.05563993158</v>
      </c>
      <c r="G674">
        <f t="shared" si="769"/>
        <v>181</v>
      </c>
      <c r="H674">
        <f t="shared" si="770"/>
        <v>40</v>
      </c>
      <c r="I674">
        <f t="shared" si="771"/>
        <v>1136</v>
      </c>
      <c r="J674" t="str">
        <f t="shared" si="764"/>
        <v>{1,100,181,452}</v>
      </c>
      <c r="K674" t="str">
        <f t="shared" si="772"/>
        <v>{2,100,40,100}</v>
      </c>
      <c r="L674" t="str">
        <f t="shared" si="773"/>
        <v>{3,100,1136,2840}</v>
      </c>
      <c r="O674">
        <v>667</v>
      </c>
      <c r="P674">
        <v>3</v>
      </c>
      <c r="Q674">
        <v>9</v>
      </c>
      <c r="R674">
        <v>7</v>
      </c>
      <c r="S674" s="14">
        <v>0</v>
      </c>
      <c r="T674" s="14">
        <v>8611.9639071885395</v>
      </c>
      <c r="U674" s="14">
        <v>101005.351879977</v>
      </c>
      <c r="V674">
        <v>1</v>
      </c>
      <c r="W674">
        <v>2</v>
      </c>
      <c r="X674">
        <v>3</v>
      </c>
      <c r="Y674">
        <f t="shared" si="774"/>
        <v>1</v>
      </c>
      <c r="Z674">
        <f t="shared" si="775"/>
        <v>4</v>
      </c>
      <c r="AA674">
        <f t="shared" si="776"/>
        <v>6</v>
      </c>
      <c r="AB674" t="e" vm="1">
        <f t="array" aca="1" ref="AB674" ca="1">_xlfn.SWITCH(Y674,1,1,2,5,3,10,4,50,5,100,6,1000,10000)</f>
        <v>#NAME?</v>
      </c>
      <c r="AC674" t="e" vm="1">
        <f t="array" aca="1" ref="AC674" ca="1">_xlfn.SWITCH(Z674,1,1,2,5,3,10,4,50,5,100,6,1000,10000)</f>
        <v>#NAME?</v>
      </c>
      <c r="AD674" t="e" vm="1">
        <f t="array" aca="1" ref="AD674" ca="1">_xlfn.SWITCH(AA674,1,1,2,5,3,10,4,50,5,100,6,1000,10000)</f>
        <v>#NAME?</v>
      </c>
      <c r="AE674">
        <f t="shared" si="765"/>
        <v>0</v>
      </c>
      <c r="AF674" t="e" vm="2">
        <f t="shared" ca="1" si="766"/>
        <v>#NAME?</v>
      </c>
      <c r="AG674" t="e" vm="2">
        <f t="shared" ca="1" si="767"/>
        <v>#NAME?</v>
      </c>
      <c r="AH674" t="e">
        <f t="array" aca="1" ref="AH674" ca="1">[1]!LKnum(AE674:AG674)</f>
        <v>#NAME?</v>
      </c>
      <c r="AI674">
        <f t="array" ref="AI674">SUMPRODUCT(([2]符文经济!$BA$6:$BA$205)*(Q674=[2]符文经济!$AU$6:$AU$205)*([2]符文经济!$AT$6:$AT$205=R674))</f>
        <v>0</v>
      </c>
    </row>
    <row r="675" spans="4:35" x14ac:dyDescent="0.2">
      <c r="D675">
        <f t="shared" si="800"/>
        <v>48442.296977935599</v>
      </c>
      <c r="E675">
        <f t="shared" si="800"/>
        <v>10764.95488398568</v>
      </c>
      <c r="F675">
        <f t="shared" si="800"/>
        <v>303016.05563993158</v>
      </c>
      <c r="G675">
        <f t="shared" si="769"/>
        <v>181</v>
      </c>
      <c r="H675">
        <f t="shared" si="770"/>
        <v>40</v>
      </c>
      <c r="I675">
        <f t="shared" si="771"/>
        <v>1136</v>
      </c>
      <c r="J675" t="str">
        <f t="shared" si="764"/>
        <v>{1,100,181,452}</v>
      </c>
      <c r="K675" t="str">
        <f t="shared" si="772"/>
        <v>{2,100,40,100}</v>
      </c>
      <c r="L675" t="str">
        <f t="shared" si="773"/>
        <v>{3,100,1136,2840}</v>
      </c>
      <c r="O675">
        <v>668</v>
      </c>
      <c r="P675">
        <v>4</v>
      </c>
      <c r="Q675">
        <v>9</v>
      </c>
      <c r="R675">
        <v>7</v>
      </c>
      <c r="S675" s="14">
        <v>0</v>
      </c>
      <c r="T675" s="14">
        <v>1076.4954883985699</v>
      </c>
      <c r="U675" s="14">
        <v>186859.90097795799</v>
      </c>
      <c r="V675">
        <v>1</v>
      </c>
      <c r="W675">
        <v>2</v>
      </c>
      <c r="X675">
        <v>3</v>
      </c>
      <c r="Y675">
        <f t="shared" si="774"/>
        <v>1</v>
      </c>
      <c r="Z675">
        <f t="shared" si="775"/>
        <v>4</v>
      </c>
      <c r="AA675">
        <f t="shared" si="776"/>
        <v>6</v>
      </c>
      <c r="AB675" t="e" vm="1">
        <f t="array" aca="1" ref="AB675" ca="1">_xlfn.SWITCH(Y675,1,1,2,5,3,10,4,50,5,100,6,1000,10000)</f>
        <v>#NAME?</v>
      </c>
      <c r="AC675" t="e" vm="1">
        <f t="array" aca="1" ref="AC675" ca="1">_xlfn.SWITCH(Z675,1,1,2,5,3,10,4,50,5,100,6,1000,10000)</f>
        <v>#NAME?</v>
      </c>
      <c r="AD675" t="e" vm="1">
        <f t="array" aca="1" ref="AD675" ca="1">_xlfn.SWITCH(AA675,1,1,2,5,3,10,4,50,5,100,6,1000,10000)</f>
        <v>#NAME?</v>
      </c>
      <c r="AE675">
        <f t="shared" si="765"/>
        <v>0</v>
      </c>
      <c r="AF675" t="e" vm="2">
        <f t="shared" ca="1" si="766"/>
        <v>#NAME?</v>
      </c>
      <c r="AG675" t="e" vm="2">
        <f t="shared" ca="1" si="767"/>
        <v>#NAME?</v>
      </c>
      <c r="AH675" t="e">
        <f t="array" aca="1" ref="AH675" ca="1">[1]!LKnum(AE675:AG675)</f>
        <v>#NAME?</v>
      </c>
      <c r="AI675">
        <f t="array" ref="AI675">SUMPRODUCT(([2]符文经济!$BA$6:$BA$205)*(Q675=[2]符文经济!$AU$6:$AU$205)*([2]符文经济!$AT$6:$AT$205=R675))</f>
        <v>0</v>
      </c>
    </row>
    <row r="676" spans="4:35" x14ac:dyDescent="0.2">
      <c r="D676">
        <f t="shared" ref="D676" si="801">SUM(S676:S679)</f>
        <v>64845.145355272798</v>
      </c>
      <c r="E676">
        <f t="shared" ref="E676" si="802">SUM(T676:T679)</f>
        <v>14410.032301171741</v>
      </c>
      <c r="F676">
        <f t="shared" ref="F676" si="803">SUM(U676:U679)</f>
        <v>405619.08494765678</v>
      </c>
      <c r="G676">
        <f t="shared" si="769"/>
        <v>243</v>
      </c>
      <c r="H676">
        <f t="shared" si="770"/>
        <v>54</v>
      </c>
      <c r="I676">
        <f t="shared" si="771"/>
        <v>1521</v>
      </c>
      <c r="J676" t="str">
        <f t="shared" si="764"/>
        <v>{1,100,243,607}</v>
      </c>
      <c r="K676" t="str">
        <f t="shared" si="772"/>
        <v>{2,100,54,135}</v>
      </c>
      <c r="L676" t="str">
        <f t="shared" si="773"/>
        <v>{3,100,1521,3802}</v>
      </c>
      <c r="O676">
        <v>669</v>
      </c>
      <c r="P676">
        <v>1</v>
      </c>
      <c r="Q676">
        <v>9</v>
      </c>
      <c r="R676">
        <v>8</v>
      </c>
      <c r="S676" s="14">
        <v>32422.572677636399</v>
      </c>
      <c r="T676" s="14">
        <v>1441.00323011717</v>
      </c>
      <c r="U676" s="14">
        <v>0</v>
      </c>
      <c r="V676">
        <v>1</v>
      </c>
      <c r="W676">
        <v>2</v>
      </c>
      <c r="X676">
        <v>3</v>
      </c>
      <c r="Y676">
        <f t="shared" si="774"/>
        <v>5</v>
      </c>
      <c r="Z676">
        <f t="shared" si="775"/>
        <v>4</v>
      </c>
      <c r="AA676">
        <f t="shared" si="776"/>
        <v>1</v>
      </c>
      <c r="AB676" t="e" vm="1">
        <f t="array" aca="1" ref="AB676" ca="1">_xlfn.SWITCH(Y676,1,1,2,5,3,10,4,50,5,100,6,1000,10000)</f>
        <v>#NAME?</v>
      </c>
      <c r="AC676" t="e" vm="1">
        <f t="array" aca="1" ref="AC676" ca="1">_xlfn.SWITCH(Z676,1,1,2,5,3,10,4,50,5,100,6,1000,10000)</f>
        <v>#NAME?</v>
      </c>
      <c r="AD676" t="e" vm="1">
        <f t="array" aca="1" ref="AD676" ca="1">_xlfn.SWITCH(AA676,1,1,2,5,3,10,4,50,5,100,6,1000,10000)</f>
        <v>#NAME?</v>
      </c>
      <c r="AE676" t="e" vm="2">
        <f t="shared" ca="1" si="765"/>
        <v>#NAME?</v>
      </c>
      <c r="AF676" t="e" vm="2">
        <f t="shared" ca="1" si="766"/>
        <v>#NAME?</v>
      </c>
      <c r="AG676">
        <f t="shared" si="767"/>
        <v>0</v>
      </c>
      <c r="AH676" t="e">
        <f t="array" aca="1" ref="AH676" ca="1">[1]!LKnum(AE676:AG676)</f>
        <v>#NAME?</v>
      </c>
      <c r="AI676">
        <f t="array" ref="AI676">SUMPRODUCT(([2]符文经济!$BA$6:$BA$205)*(Q676=[2]符文经济!$AU$6:$AU$205)*([2]符文经济!$AT$6:$AT$205=R676))</f>
        <v>0</v>
      </c>
    </row>
    <row r="677" spans="4:35" x14ac:dyDescent="0.2">
      <c r="D677">
        <f t="shared" ref="D677:F679" si="804">D676</f>
        <v>64845.145355272798</v>
      </c>
      <c r="E677">
        <f t="shared" si="804"/>
        <v>14410.032301171741</v>
      </c>
      <c r="F677">
        <f t="shared" si="804"/>
        <v>405619.08494765678</v>
      </c>
      <c r="G677">
        <f t="shared" si="769"/>
        <v>243</v>
      </c>
      <c r="H677">
        <f t="shared" si="770"/>
        <v>54</v>
      </c>
      <c r="I677">
        <f t="shared" si="771"/>
        <v>1521</v>
      </c>
      <c r="J677" t="str">
        <f t="shared" si="764"/>
        <v>{1,100,243,607}</v>
      </c>
      <c r="K677" t="str">
        <f t="shared" si="772"/>
        <v>{2,100,54,135}</v>
      </c>
      <c r="L677" t="str">
        <f t="shared" si="773"/>
        <v>{3,100,1521,3802}</v>
      </c>
      <c r="O677">
        <v>670</v>
      </c>
      <c r="P677">
        <v>2</v>
      </c>
      <c r="Q677">
        <v>9</v>
      </c>
      <c r="R677">
        <v>8</v>
      </c>
      <c r="S677" s="14">
        <v>32422.572677636399</v>
      </c>
      <c r="T677" s="14">
        <v>0</v>
      </c>
      <c r="U677" s="14">
        <v>20280.954247382801</v>
      </c>
      <c r="V677">
        <v>1</v>
      </c>
      <c r="W677">
        <v>2</v>
      </c>
      <c r="X677">
        <v>3</v>
      </c>
      <c r="Y677">
        <f t="shared" si="774"/>
        <v>5</v>
      </c>
      <c r="Z677">
        <f t="shared" si="775"/>
        <v>1</v>
      </c>
      <c r="AA677">
        <f t="shared" si="776"/>
        <v>5</v>
      </c>
      <c r="AB677" t="e" vm="1">
        <f t="array" aca="1" ref="AB677" ca="1">_xlfn.SWITCH(Y677,1,1,2,5,3,10,4,50,5,100,6,1000,10000)</f>
        <v>#NAME?</v>
      </c>
      <c r="AC677" t="e" vm="1">
        <f t="array" aca="1" ref="AC677" ca="1">_xlfn.SWITCH(Z677,1,1,2,5,3,10,4,50,5,100,6,1000,10000)</f>
        <v>#NAME?</v>
      </c>
      <c r="AD677" t="e" vm="1">
        <f t="array" aca="1" ref="AD677" ca="1">_xlfn.SWITCH(AA677,1,1,2,5,3,10,4,50,5,100,6,1000,10000)</f>
        <v>#NAME?</v>
      </c>
      <c r="AE677" t="e" vm="2">
        <f t="shared" ca="1" si="765"/>
        <v>#NAME?</v>
      </c>
      <c r="AF677">
        <f t="shared" si="766"/>
        <v>0</v>
      </c>
      <c r="AG677" t="e" vm="2">
        <f t="shared" ca="1" si="767"/>
        <v>#NAME?</v>
      </c>
      <c r="AH677" t="e">
        <f t="array" aca="1" ref="AH677" ca="1">[1]!LKnum(AE677:AG677)</f>
        <v>#NAME?</v>
      </c>
      <c r="AI677">
        <f t="array" ref="AI677">SUMPRODUCT(([2]符文经济!$BA$6:$BA$205)*(Q677=[2]符文经济!$AU$6:$AU$205)*([2]符文经济!$AT$6:$AT$205=R677))</f>
        <v>0</v>
      </c>
    </row>
    <row r="678" spans="4:35" x14ac:dyDescent="0.2">
      <c r="D678">
        <f t="shared" si="804"/>
        <v>64845.145355272798</v>
      </c>
      <c r="E678">
        <f t="shared" si="804"/>
        <v>14410.032301171741</v>
      </c>
      <c r="F678">
        <f t="shared" si="804"/>
        <v>405619.08494765678</v>
      </c>
      <c r="G678">
        <f t="shared" si="769"/>
        <v>243</v>
      </c>
      <c r="H678">
        <f t="shared" si="770"/>
        <v>54</v>
      </c>
      <c r="I678">
        <f t="shared" si="771"/>
        <v>1521</v>
      </c>
      <c r="J678" t="str">
        <f t="shared" si="764"/>
        <v>{1,100,243,607}</v>
      </c>
      <c r="K678" t="str">
        <f t="shared" si="772"/>
        <v>{2,100,54,135}</v>
      </c>
      <c r="L678" t="str">
        <f t="shared" si="773"/>
        <v>{3,100,1521,3802}</v>
      </c>
      <c r="O678">
        <v>671</v>
      </c>
      <c r="P678">
        <v>3</v>
      </c>
      <c r="Q678">
        <v>9</v>
      </c>
      <c r="R678">
        <v>8</v>
      </c>
      <c r="S678" s="14">
        <v>0</v>
      </c>
      <c r="T678" s="14">
        <v>11528.0258409374</v>
      </c>
      <c r="U678" s="14">
        <v>135206.361649219</v>
      </c>
      <c r="V678">
        <v>1</v>
      </c>
      <c r="W678">
        <v>2</v>
      </c>
      <c r="X678">
        <v>3</v>
      </c>
      <c r="Y678">
        <f t="shared" si="774"/>
        <v>1</v>
      </c>
      <c r="Z678">
        <f t="shared" si="775"/>
        <v>5</v>
      </c>
      <c r="AA678">
        <f t="shared" si="776"/>
        <v>6</v>
      </c>
      <c r="AB678" t="e" vm="1">
        <f t="array" aca="1" ref="AB678" ca="1">_xlfn.SWITCH(Y678,1,1,2,5,3,10,4,50,5,100,6,1000,10000)</f>
        <v>#NAME?</v>
      </c>
      <c r="AC678" t="e" vm="1">
        <f t="array" aca="1" ref="AC678" ca="1">_xlfn.SWITCH(Z678,1,1,2,5,3,10,4,50,5,100,6,1000,10000)</f>
        <v>#NAME?</v>
      </c>
      <c r="AD678" t="e" vm="1">
        <f t="array" aca="1" ref="AD678" ca="1">_xlfn.SWITCH(AA678,1,1,2,5,3,10,4,50,5,100,6,1000,10000)</f>
        <v>#NAME?</v>
      </c>
      <c r="AE678">
        <f t="shared" si="765"/>
        <v>0</v>
      </c>
      <c r="AF678" t="e" vm="2">
        <f t="shared" ca="1" si="766"/>
        <v>#NAME?</v>
      </c>
      <c r="AG678" t="e" vm="2">
        <f t="shared" ca="1" si="767"/>
        <v>#NAME?</v>
      </c>
      <c r="AH678" t="e">
        <f t="array" aca="1" ref="AH678" ca="1">[1]!LKnum(AE678:AG678)</f>
        <v>#NAME?</v>
      </c>
      <c r="AI678">
        <f t="array" ref="AI678">SUMPRODUCT(([2]符文经济!$BA$6:$BA$205)*(Q678=[2]符文经济!$AU$6:$AU$205)*([2]符文经济!$AT$6:$AT$205=R678))</f>
        <v>0</v>
      </c>
    </row>
    <row r="679" spans="4:35" x14ac:dyDescent="0.2">
      <c r="D679">
        <f t="shared" si="804"/>
        <v>64845.145355272798</v>
      </c>
      <c r="E679">
        <f t="shared" si="804"/>
        <v>14410.032301171741</v>
      </c>
      <c r="F679">
        <f t="shared" si="804"/>
        <v>405619.08494765678</v>
      </c>
      <c r="G679">
        <f t="shared" si="769"/>
        <v>243</v>
      </c>
      <c r="H679">
        <f t="shared" si="770"/>
        <v>54</v>
      </c>
      <c r="I679">
        <f t="shared" si="771"/>
        <v>1521</v>
      </c>
      <c r="J679" t="str">
        <f t="shared" si="764"/>
        <v>{1,100,243,607}</v>
      </c>
      <c r="K679" t="str">
        <f t="shared" si="772"/>
        <v>{2,100,54,135}</v>
      </c>
      <c r="L679" t="str">
        <f t="shared" si="773"/>
        <v>{3,100,1521,3802}</v>
      </c>
      <c r="O679">
        <v>672</v>
      </c>
      <c r="P679">
        <v>4</v>
      </c>
      <c r="Q679">
        <v>9</v>
      </c>
      <c r="R679">
        <v>8</v>
      </c>
      <c r="S679" s="14">
        <v>0</v>
      </c>
      <c r="T679" s="14">
        <v>1441.00323011717</v>
      </c>
      <c r="U679" s="14">
        <v>250131.76905105499</v>
      </c>
      <c r="V679">
        <v>1</v>
      </c>
      <c r="W679">
        <v>2</v>
      </c>
      <c r="X679">
        <v>3</v>
      </c>
      <c r="Y679">
        <f t="shared" si="774"/>
        <v>1</v>
      </c>
      <c r="Z679">
        <f t="shared" si="775"/>
        <v>4</v>
      </c>
      <c r="AA679">
        <f t="shared" si="776"/>
        <v>6</v>
      </c>
      <c r="AB679" t="e" vm="1">
        <f t="array" aca="1" ref="AB679" ca="1">_xlfn.SWITCH(Y679,1,1,2,5,3,10,4,50,5,100,6,1000,10000)</f>
        <v>#NAME?</v>
      </c>
      <c r="AC679" t="e" vm="1">
        <f t="array" aca="1" ref="AC679" ca="1">_xlfn.SWITCH(Z679,1,1,2,5,3,10,4,50,5,100,6,1000,10000)</f>
        <v>#NAME?</v>
      </c>
      <c r="AD679" t="e" vm="1">
        <f t="array" aca="1" ref="AD679" ca="1">_xlfn.SWITCH(AA679,1,1,2,5,3,10,4,50,5,100,6,1000,10000)</f>
        <v>#NAME?</v>
      </c>
      <c r="AE679">
        <f t="shared" si="765"/>
        <v>0</v>
      </c>
      <c r="AF679" t="e" vm="2">
        <f t="shared" ca="1" si="766"/>
        <v>#NAME?</v>
      </c>
      <c r="AG679" t="e" vm="2">
        <f t="shared" ca="1" si="767"/>
        <v>#NAME?</v>
      </c>
      <c r="AH679" t="e">
        <f t="array" aca="1" ref="AH679" ca="1">[1]!LKnum(AE679:AG679)</f>
        <v>#NAME?</v>
      </c>
      <c r="AI679">
        <f t="array" ref="AI679">SUMPRODUCT(([2]符文经济!$BA$6:$BA$205)*(Q679=[2]符文经济!$AU$6:$AU$205)*([2]符文经济!$AT$6:$AT$205=R679))</f>
        <v>0</v>
      </c>
    </row>
    <row r="680" spans="4:35" x14ac:dyDescent="0.2">
      <c r="D680">
        <f t="shared" ref="D680" si="805">SUM(S680:S683)</f>
        <v>86775.101292697</v>
      </c>
      <c r="E680">
        <f t="shared" ref="E680" si="806">SUM(T680:T683)</f>
        <v>19283.355842821617</v>
      </c>
      <c r="F680">
        <f t="shared" ref="F680" si="807">SUM(U680:U683)</f>
        <v>542795.25459837576</v>
      </c>
      <c r="G680">
        <f t="shared" si="769"/>
        <v>325</v>
      </c>
      <c r="H680">
        <f t="shared" si="770"/>
        <v>72</v>
      </c>
      <c r="I680">
        <f t="shared" si="771"/>
        <v>2035</v>
      </c>
      <c r="J680" t="str">
        <f t="shared" si="764"/>
        <v>{1,100,325,812}</v>
      </c>
      <c r="K680" t="str">
        <f t="shared" si="772"/>
        <v>{2,100,72,180}</v>
      </c>
      <c r="L680" t="str">
        <f t="shared" si="773"/>
        <v>{3,100,2035,5087}</v>
      </c>
      <c r="O680">
        <v>673</v>
      </c>
      <c r="P680">
        <v>1</v>
      </c>
      <c r="Q680">
        <v>9</v>
      </c>
      <c r="R680">
        <v>9</v>
      </c>
      <c r="S680" s="14">
        <v>43387.5506463485</v>
      </c>
      <c r="T680" s="14">
        <v>1928.33558428216</v>
      </c>
      <c r="U680" s="14">
        <v>0</v>
      </c>
      <c r="V680">
        <v>1</v>
      </c>
      <c r="W680">
        <v>2</v>
      </c>
      <c r="X680">
        <v>3</v>
      </c>
      <c r="Y680">
        <f t="shared" si="774"/>
        <v>5</v>
      </c>
      <c r="Z680">
        <f t="shared" si="775"/>
        <v>4</v>
      </c>
      <c r="AA680">
        <f t="shared" si="776"/>
        <v>1</v>
      </c>
      <c r="AB680" t="e" vm="1">
        <f t="array" aca="1" ref="AB680" ca="1">_xlfn.SWITCH(Y680,1,1,2,5,3,10,4,50,5,100,6,1000,10000)</f>
        <v>#NAME?</v>
      </c>
      <c r="AC680" t="e" vm="1">
        <f t="array" aca="1" ref="AC680" ca="1">_xlfn.SWITCH(Z680,1,1,2,5,3,10,4,50,5,100,6,1000,10000)</f>
        <v>#NAME?</v>
      </c>
      <c r="AD680" t="e" vm="1">
        <f t="array" aca="1" ref="AD680" ca="1">_xlfn.SWITCH(AA680,1,1,2,5,3,10,4,50,5,100,6,1000,10000)</f>
        <v>#NAME?</v>
      </c>
      <c r="AE680" t="e" vm="2">
        <f t="shared" ca="1" si="765"/>
        <v>#NAME?</v>
      </c>
      <c r="AF680" t="e" vm="2">
        <f t="shared" ca="1" si="766"/>
        <v>#NAME?</v>
      </c>
      <c r="AG680">
        <f t="shared" si="767"/>
        <v>0</v>
      </c>
      <c r="AH680" t="e">
        <f t="array" aca="1" ref="AH680" ca="1">[1]!LKnum(AE680:AG680)</f>
        <v>#NAME?</v>
      </c>
      <c r="AI680">
        <f t="array" ref="AI680">SUMPRODUCT(([2]符文经济!$BA$6:$BA$205)*(Q680=[2]符文经济!$AU$6:$AU$205)*([2]符文经济!$AT$6:$AT$205=R680))</f>
        <v>1.5</v>
      </c>
    </row>
    <row r="681" spans="4:35" x14ac:dyDescent="0.2">
      <c r="D681">
        <f t="shared" ref="D681:F683" si="808">D680</f>
        <v>86775.101292697</v>
      </c>
      <c r="E681">
        <f t="shared" si="808"/>
        <v>19283.355842821617</v>
      </c>
      <c r="F681">
        <f t="shared" si="808"/>
        <v>542795.25459837576</v>
      </c>
      <c r="G681">
        <f t="shared" si="769"/>
        <v>325</v>
      </c>
      <c r="H681">
        <f t="shared" si="770"/>
        <v>72</v>
      </c>
      <c r="I681">
        <f t="shared" si="771"/>
        <v>2035</v>
      </c>
      <c r="J681" t="str">
        <f t="shared" si="764"/>
        <v>{1,100,325,812}</v>
      </c>
      <c r="K681" t="str">
        <f t="shared" si="772"/>
        <v>{2,100,72,180}</v>
      </c>
      <c r="L681" t="str">
        <f t="shared" si="773"/>
        <v>{3,100,2035,5087}</v>
      </c>
      <c r="O681">
        <v>674</v>
      </c>
      <c r="P681">
        <v>2</v>
      </c>
      <c r="Q681">
        <v>9</v>
      </c>
      <c r="R681">
        <v>9</v>
      </c>
      <c r="S681" s="14">
        <v>43387.5506463485</v>
      </c>
      <c r="T681" s="14">
        <v>0</v>
      </c>
      <c r="U681" s="14">
        <v>27139.762729918799</v>
      </c>
      <c r="V681">
        <v>1</v>
      </c>
      <c r="W681">
        <v>2</v>
      </c>
      <c r="X681">
        <v>3</v>
      </c>
      <c r="Y681">
        <f t="shared" si="774"/>
        <v>5</v>
      </c>
      <c r="Z681">
        <f t="shared" si="775"/>
        <v>1</v>
      </c>
      <c r="AA681">
        <f t="shared" si="776"/>
        <v>5</v>
      </c>
      <c r="AB681" t="e" vm="1">
        <f t="array" aca="1" ref="AB681" ca="1">_xlfn.SWITCH(Y681,1,1,2,5,3,10,4,50,5,100,6,1000,10000)</f>
        <v>#NAME?</v>
      </c>
      <c r="AC681" t="e" vm="1">
        <f t="array" aca="1" ref="AC681" ca="1">_xlfn.SWITCH(Z681,1,1,2,5,3,10,4,50,5,100,6,1000,10000)</f>
        <v>#NAME?</v>
      </c>
      <c r="AD681" t="e" vm="1">
        <f t="array" aca="1" ref="AD681" ca="1">_xlfn.SWITCH(AA681,1,1,2,5,3,10,4,50,5,100,6,1000,10000)</f>
        <v>#NAME?</v>
      </c>
      <c r="AE681" t="e" vm="2">
        <f t="shared" ca="1" si="765"/>
        <v>#NAME?</v>
      </c>
      <c r="AF681">
        <f t="shared" si="766"/>
        <v>0</v>
      </c>
      <c r="AG681" t="e" vm="2">
        <f t="shared" ca="1" si="767"/>
        <v>#NAME?</v>
      </c>
      <c r="AH681" t="e">
        <f t="array" aca="1" ref="AH681" ca="1">[1]!LKnum(AE681:AG681)</f>
        <v>#NAME?</v>
      </c>
      <c r="AI681">
        <f t="array" ref="AI681">SUMPRODUCT(([2]符文经济!$BA$6:$BA$205)*(Q681=[2]符文经济!$AU$6:$AU$205)*([2]符文经济!$AT$6:$AT$205=R681))</f>
        <v>1.5</v>
      </c>
    </row>
    <row r="682" spans="4:35" x14ac:dyDescent="0.2">
      <c r="D682">
        <f t="shared" si="808"/>
        <v>86775.101292697</v>
      </c>
      <c r="E682">
        <f t="shared" si="808"/>
        <v>19283.355842821617</v>
      </c>
      <c r="F682">
        <f t="shared" si="808"/>
        <v>542795.25459837576</v>
      </c>
      <c r="G682">
        <f t="shared" si="769"/>
        <v>325</v>
      </c>
      <c r="H682">
        <f t="shared" si="770"/>
        <v>72</v>
      </c>
      <c r="I682">
        <f t="shared" si="771"/>
        <v>2035</v>
      </c>
      <c r="J682" t="str">
        <f t="shared" si="764"/>
        <v>{1,100,325,812}</v>
      </c>
      <c r="K682" t="str">
        <f t="shared" si="772"/>
        <v>{2,100,72,180}</v>
      </c>
      <c r="L682" t="str">
        <f t="shared" si="773"/>
        <v>{3,100,2035,5087}</v>
      </c>
      <c r="O682">
        <v>675</v>
      </c>
      <c r="P682">
        <v>3</v>
      </c>
      <c r="Q682">
        <v>9</v>
      </c>
      <c r="R682">
        <v>9</v>
      </c>
      <c r="S682" s="14">
        <v>0</v>
      </c>
      <c r="T682" s="14">
        <v>15426.6846742573</v>
      </c>
      <c r="U682" s="14">
        <v>180931.751532792</v>
      </c>
      <c r="V682">
        <v>1</v>
      </c>
      <c r="W682">
        <v>2</v>
      </c>
      <c r="X682">
        <v>3</v>
      </c>
      <c r="Y682">
        <f t="shared" si="774"/>
        <v>1</v>
      </c>
      <c r="Z682">
        <f t="shared" si="775"/>
        <v>5</v>
      </c>
      <c r="AA682">
        <f t="shared" si="776"/>
        <v>6</v>
      </c>
      <c r="AB682" t="e" vm="1">
        <f t="array" aca="1" ref="AB682" ca="1">_xlfn.SWITCH(Y682,1,1,2,5,3,10,4,50,5,100,6,1000,10000)</f>
        <v>#NAME?</v>
      </c>
      <c r="AC682" t="e" vm="1">
        <f t="array" aca="1" ref="AC682" ca="1">_xlfn.SWITCH(Z682,1,1,2,5,3,10,4,50,5,100,6,1000,10000)</f>
        <v>#NAME?</v>
      </c>
      <c r="AD682" t="e" vm="1">
        <f t="array" aca="1" ref="AD682" ca="1">_xlfn.SWITCH(AA682,1,1,2,5,3,10,4,50,5,100,6,1000,10000)</f>
        <v>#NAME?</v>
      </c>
      <c r="AE682">
        <f t="shared" si="765"/>
        <v>0</v>
      </c>
      <c r="AF682" t="e" vm="2">
        <f t="shared" ca="1" si="766"/>
        <v>#NAME?</v>
      </c>
      <c r="AG682" t="e" vm="2">
        <f t="shared" ca="1" si="767"/>
        <v>#NAME?</v>
      </c>
      <c r="AH682" t="e">
        <f t="array" aca="1" ref="AH682" ca="1">[1]!LKnum(AE682:AG682)</f>
        <v>#NAME?</v>
      </c>
      <c r="AI682">
        <f t="array" ref="AI682">SUMPRODUCT(([2]符文经济!$BA$6:$BA$205)*(Q682=[2]符文经济!$AU$6:$AU$205)*([2]符文经济!$AT$6:$AT$205=R682))</f>
        <v>1.5</v>
      </c>
    </row>
    <row r="683" spans="4:35" x14ac:dyDescent="0.2">
      <c r="D683">
        <f t="shared" si="808"/>
        <v>86775.101292697</v>
      </c>
      <c r="E683">
        <f t="shared" si="808"/>
        <v>19283.355842821617</v>
      </c>
      <c r="F683">
        <f t="shared" si="808"/>
        <v>542795.25459837576</v>
      </c>
      <c r="G683">
        <f t="shared" si="769"/>
        <v>325</v>
      </c>
      <c r="H683">
        <f t="shared" si="770"/>
        <v>72</v>
      </c>
      <c r="I683">
        <f t="shared" si="771"/>
        <v>2035</v>
      </c>
      <c r="J683" t="str">
        <f t="shared" si="764"/>
        <v>{1,100,325,812}</v>
      </c>
      <c r="K683" t="str">
        <f t="shared" si="772"/>
        <v>{2,100,72,180}</v>
      </c>
      <c r="L683" t="str">
        <f t="shared" si="773"/>
        <v>{3,100,2035,5087}</v>
      </c>
      <c r="O683">
        <v>676</v>
      </c>
      <c r="P683">
        <v>4</v>
      </c>
      <c r="Q683">
        <v>9</v>
      </c>
      <c r="R683">
        <v>9</v>
      </c>
      <c r="S683" s="14">
        <v>0</v>
      </c>
      <c r="T683" s="14">
        <v>1928.33558428216</v>
      </c>
      <c r="U683" s="14">
        <v>334723.740335665</v>
      </c>
      <c r="V683">
        <v>1</v>
      </c>
      <c r="W683">
        <v>2</v>
      </c>
      <c r="X683">
        <v>3</v>
      </c>
      <c r="Y683">
        <f t="shared" si="774"/>
        <v>1</v>
      </c>
      <c r="Z683">
        <f t="shared" si="775"/>
        <v>4</v>
      </c>
      <c r="AA683">
        <f t="shared" si="776"/>
        <v>6</v>
      </c>
      <c r="AB683" t="e" vm="1">
        <f t="array" aca="1" ref="AB683" ca="1">_xlfn.SWITCH(Y683,1,1,2,5,3,10,4,50,5,100,6,1000,10000)</f>
        <v>#NAME?</v>
      </c>
      <c r="AC683" t="e" vm="1">
        <f t="array" aca="1" ref="AC683" ca="1">_xlfn.SWITCH(Z683,1,1,2,5,3,10,4,50,5,100,6,1000,10000)</f>
        <v>#NAME?</v>
      </c>
      <c r="AD683" t="e" vm="1">
        <f t="array" aca="1" ref="AD683" ca="1">_xlfn.SWITCH(AA683,1,1,2,5,3,10,4,50,5,100,6,1000,10000)</f>
        <v>#NAME?</v>
      </c>
      <c r="AE683">
        <f t="shared" si="765"/>
        <v>0</v>
      </c>
      <c r="AF683" t="e" vm="2">
        <f t="shared" ca="1" si="766"/>
        <v>#NAME?</v>
      </c>
      <c r="AG683" t="e" vm="2">
        <f t="shared" ca="1" si="767"/>
        <v>#NAME?</v>
      </c>
      <c r="AH683" t="e">
        <f t="array" aca="1" ref="AH683" ca="1">[1]!LKnum(AE683:AG683)</f>
        <v>#NAME?</v>
      </c>
      <c r="AI683">
        <f t="array" ref="AI683">SUMPRODUCT(([2]符文经济!$BA$6:$BA$205)*(Q683=[2]符文经济!$AU$6:$AU$205)*([2]符文经济!$AT$6:$AT$205=R683))</f>
        <v>1.5</v>
      </c>
    </row>
    <row r="684" spans="4:35" x14ac:dyDescent="0.2">
      <c r="D684">
        <f t="shared" ref="D684" si="809">SUM(S684:S687)</f>
        <v>116086.6699228214</v>
      </c>
      <c r="E684">
        <f t="shared" ref="E684" si="810">SUM(T684:T687)</f>
        <v>25797.037760626998</v>
      </c>
      <c r="F684">
        <f t="shared" ref="F684" si="811">SUM(U684:U687)</f>
        <v>726144.85742511577</v>
      </c>
      <c r="G684">
        <f t="shared" si="769"/>
        <v>435</v>
      </c>
      <c r="H684">
        <f t="shared" si="770"/>
        <v>96</v>
      </c>
      <c r="I684">
        <f t="shared" si="771"/>
        <v>2723</v>
      </c>
      <c r="J684" t="str">
        <f t="shared" si="764"/>
        <v>{1,100,435,1087}</v>
      </c>
      <c r="K684" t="str">
        <f t="shared" si="772"/>
        <v>{2,100,96,240}</v>
      </c>
      <c r="L684" t="str">
        <f t="shared" si="773"/>
        <v>{3,100,2723,6807}</v>
      </c>
      <c r="O684">
        <v>677</v>
      </c>
      <c r="P684">
        <v>1</v>
      </c>
      <c r="Q684">
        <v>9</v>
      </c>
      <c r="R684">
        <v>10</v>
      </c>
      <c r="S684" s="14">
        <v>58043.334961410699</v>
      </c>
      <c r="T684" s="14">
        <v>2579.7037760626999</v>
      </c>
      <c r="U684" s="14">
        <v>0</v>
      </c>
      <c r="V684">
        <v>1</v>
      </c>
      <c r="W684">
        <v>2</v>
      </c>
      <c r="X684">
        <v>3</v>
      </c>
      <c r="Y684">
        <f t="shared" si="774"/>
        <v>5</v>
      </c>
      <c r="Z684">
        <f t="shared" si="775"/>
        <v>4</v>
      </c>
      <c r="AA684">
        <f t="shared" si="776"/>
        <v>1</v>
      </c>
      <c r="AB684" t="e" vm="1">
        <f t="array" aca="1" ref="AB684" ca="1">_xlfn.SWITCH(Y684,1,1,2,5,3,10,4,50,5,100,6,1000,10000)</f>
        <v>#NAME?</v>
      </c>
      <c r="AC684" t="e" vm="1">
        <f t="array" aca="1" ref="AC684" ca="1">_xlfn.SWITCH(Z684,1,1,2,5,3,10,4,50,5,100,6,1000,10000)</f>
        <v>#NAME?</v>
      </c>
      <c r="AD684" t="e" vm="1">
        <f t="array" aca="1" ref="AD684" ca="1">_xlfn.SWITCH(AA684,1,1,2,5,3,10,4,50,5,100,6,1000,10000)</f>
        <v>#NAME?</v>
      </c>
      <c r="AE684" t="e" vm="2">
        <f t="shared" ca="1" si="765"/>
        <v>#NAME?</v>
      </c>
      <c r="AF684" t="e" vm="2">
        <f t="shared" ca="1" si="766"/>
        <v>#NAME?</v>
      </c>
      <c r="AG684">
        <f t="shared" si="767"/>
        <v>0</v>
      </c>
      <c r="AH684" t="e">
        <f t="array" aca="1" ref="AH684" ca="1">[1]!LKnum(AE684:AG684)</f>
        <v>#NAME?</v>
      </c>
      <c r="AI684">
        <f t="array" ref="AI684">SUMPRODUCT(([2]符文经济!$BA$6:$BA$205)*(Q684=[2]符文经济!$AU$6:$AU$205)*([2]符文经济!$AT$6:$AT$205=R684))</f>
        <v>0</v>
      </c>
    </row>
    <row r="685" spans="4:35" x14ac:dyDescent="0.2">
      <c r="D685">
        <f t="shared" ref="D685:F687" si="812">D684</f>
        <v>116086.6699228214</v>
      </c>
      <c r="E685">
        <f t="shared" si="812"/>
        <v>25797.037760626998</v>
      </c>
      <c r="F685">
        <f t="shared" si="812"/>
        <v>726144.85742511577</v>
      </c>
      <c r="G685">
        <f t="shared" si="769"/>
        <v>435</v>
      </c>
      <c r="H685">
        <f t="shared" si="770"/>
        <v>96</v>
      </c>
      <c r="I685">
        <f t="shared" si="771"/>
        <v>2723</v>
      </c>
      <c r="J685" t="str">
        <f t="shared" si="764"/>
        <v>{1,100,435,1087}</v>
      </c>
      <c r="K685" t="str">
        <f t="shared" si="772"/>
        <v>{2,100,96,240}</v>
      </c>
      <c r="L685" t="str">
        <f t="shared" si="773"/>
        <v>{3,100,2723,6807}</v>
      </c>
      <c r="O685">
        <v>678</v>
      </c>
      <c r="P685">
        <v>2</v>
      </c>
      <c r="Q685">
        <v>9</v>
      </c>
      <c r="R685">
        <v>10</v>
      </c>
      <c r="S685" s="14">
        <v>58043.334961410699</v>
      </c>
      <c r="T685" s="14">
        <v>0</v>
      </c>
      <c r="U685" s="14">
        <v>36307.242871255803</v>
      </c>
      <c r="V685">
        <v>1</v>
      </c>
      <c r="W685">
        <v>2</v>
      </c>
      <c r="X685">
        <v>3</v>
      </c>
      <c r="Y685">
        <f t="shared" si="774"/>
        <v>5</v>
      </c>
      <c r="Z685">
        <f t="shared" si="775"/>
        <v>1</v>
      </c>
      <c r="AA685">
        <f t="shared" si="776"/>
        <v>5</v>
      </c>
      <c r="AB685" t="e" vm="1">
        <f t="array" aca="1" ref="AB685" ca="1">_xlfn.SWITCH(Y685,1,1,2,5,3,10,4,50,5,100,6,1000,10000)</f>
        <v>#NAME?</v>
      </c>
      <c r="AC685" t="e" vm="1">
        <f t="array" aca="1" ref="AC685" ca="1">_xlfn.SWITCH(Z685,1,1,2,5,3,10,4,50,5,100,6,1000,10000)</f>
        <v>#NAME?</v>
      </c>
      <c r="AD685" t="e" vm="1">
        <f t="array" aca="1" ref="AD685" ca="1">_xlfn.SWITCH(AA685,1,1,2,5,3,10,4,50,5,100,6,1000,10000)</f>
        <v>#NAME?</v>
      </c>
      <c r="AE685" t="e" vm="2">
        <f t="shared" ca="1" si="765"/>
        <v>#NAME?</v>
      </c>
      <c r="AF685">
        <f t="shared" si="766"/>
        <v>0</v>
      </c>
      <c r="AG685" t="e" vm="2">
        <f t="shared" ca="1" si="767"/>
        <v>#NAME?</v>
      </c>
      <c r="AH685" t="e">
        <f t="array" aca="1" ref="AH685" ca="1">[1]!LKnum(AE685:AG685)</f>
        <v>#NAME?</v>
      </c>
      <c r="AI685">
        <f t="array" ref="AI685">SUMPRODUCT(([2]符文经济!$BA$6:$BA$205)*(Q685=[2]符文经济!$AU$6:$AU$205)*([2]符文经济!$AT$6:$AT$205=R685))</f>
        <v>0</v>
      </c>
    </row>
    <row r="686" spans="4:35" x14ac:dyDescent="0.2">
      <c r="D686">
        <f t="shared" si="812"/>
        <v>116086.6699228214</v>
      </c>
      <c r="E686">
        <f t="shared" si="812"/>
        <v>25797.037760626998</v>
      </c>
      <c r="F686">
        <f t="shared" si="812"/>
        <v>726144.85742511577</v>
      </c>
      <c r="G686">
        <f t="shared" si="769"/>
        <v>435</v>
      </c>
      <c r="H686">
        <f t="shared" si="770"/>
        <v>96</v>
      </c>
      <c r="I686">
        <f t="shared" si="771"/>
        <v>2723</v>
      </c>
      <c r="J686" t="str">
        <f t="shared" si="764"/>
        <v>{1,100,435,1087}</v>
      </c>
      <c r="K686" t="str">
        <f t="shared" si="772"/>
        <v>{2,100,96,240}</v>
      </c>
      <c r="L686" t="str">
        <f t="shared" si="773"/>
        <v>{3,100,2723,6807}</v>
      </c>
      <c r="O686">
        <v>679</v>
      </c>
      <c r="P686">
        <v>3</v>
      </c>
      <c r="Q686">
        <v>9</v>
      </c>
      <c r="R686">
        <v>10</v>
      </c>
      <c r="S686" s="14">
        <v>0</v>
      </c>
      <c r="T686" s="14">
        <v>20637.6302085016</v>
      </c>
      <c r="U686" s="14">
        <v>242048.28580837199</v>
      </c>
      <c r="V686">
        <v>1</v>
      </c>
      <c r="W686">
        <v>2</v>
      </c>
      <c r="X686">
        <v>3</v>
      </c>
      <c r="Y686">
        <f t="shared" si="774"/>
        <v>1</v>
      </c>
      <c r="Z686">
        <f t="shared" si="775"/>
        <v>5</v>
      </c>
      <c r="AA686">
        <f t="shared" si="776"/>
        <v>6</v>
      </c>
      <c r="AB686" t="e" vm="1">
        <f t="array" aca="1" ref="AB686" ca="1">_xlfn.SWITCH(Y686,1,1,2,5,3,10,4,50,5,100,6,1000,10000)</f>
        <v>#NAME?</v>
      </c>
      <c r="AC686" t="e" vm="1">
        <f t="array" aca="1" ref="AC686" ca="1">_xlfn.SWITCH(Z686,1,1,2,5,3,10,4,50,5,100,6,1000,10000)</f>
        <v>#NAME?</v>
      </c>
      <c r="AD686" t="e" vm="1">
        <f t="array" aca="1" ref="AD686" ca="1">_xlfn.SWITCH(AA686,1,1,2,5,3,10,4,50,5,100,6,1000,10000)</f>
        <v>#NAME?</v>
      </c>
      <c r="AE686">
        <f t="shared" si="765"/>
        <v>0</v>
      </c>
      <c r="AF686" t="e" vm="2">
        <f t="shared" ca="1" si="766"/>
        <v>#NAME?</v>
      </c>
      <c r="AG686" t="e" vm="2">
        <f t="shared" ca="1" si="767"/>
        <v>#NAME?</v>
      </c>
      <c r="AH686" t="e">
        <f t="array" aca="1" ref="AH686" ca="1">[1]!LKnum(AE686:AG686)</f>
        <v>#NAME?</v>
      </c>
      <c r="AI686">
        <f t="array" ref="AI686">SUMPRODUCT(([2]符文经济!$BA$6:$BA$205)*(Q686=[2]符文经济!$AU$6:$AU$205)*([2]符文经济!$AT$6:$AT$205=R686))</f>
        <v>0</v>
      </c>
    </row>
    <row r="687" spans="4:35" x14ac:dyDescent="0.2">
      <c r="D687">
        <f t="shared" si="812"/>
        <v>116086.6699228214</v>
      </c>
      <c r="E687">
        <f t="shared" si="812"/>
        <v>25797.037760626998</v>
      </c>
      <c r="F687">
        <f t="shared" si="812"/>
        <v>726144.85742511577</v>
      </c>
      <c r="G687">
        <f t="shared" si="769"/>
        <v>435</v>
      </c>
      <c r="H687">
        <f t="shared" si="770"/>
        <v>96</v>
      </c>
      <c r="I687">
        <f t="shared" si="771"/>
        <v>2723</v>
      </c>
      <c r="J687" t="str">
        <f t="shared" si="764"/>
        <v>{1,100,435,1087}</v>
      </c>
      <c r="K687" t="str">
        <f t="shared" si="772"/>
        <v>{2,100,96,240}</v>
      </c>
      <c r="L687" t="str">
        <f t="shared" si="773"/>
        <v>{3,100,2723,6807}</v>
      </c>
      <c r="O687">
        <v>680</v>
      </c>
      <c r="P687">
        <v>4</v>
      </c>
      <c r="Q687">
        <v>9</v>
      </c>
      <c r="R687">
        <v>10</v>
      </c>
      <c r="S687" s="14">
        <v>0</v>
      </c>
      <c r="T687" s="14">
        <v>2579.7037760626999</v>
      </c>
      <c r="U687" s="14">
        <v>447789.32874548802</v>
      </c>
      <c r="V687">
        <v>1</v>
      </c>
      <c r="W687">
        <v>2</v>
      </c>
      <c r="X687">
        <v>3</v>
      </c>
      <c r="Y687">
        <f t="shared" si="774"/>
        <v>1</v>
      </c>
      <c r="Z687">
        <f t="shared" si="775"/>
        <v>4</v>
      </c>
      <c r="AA687">
        <f t="shared" si="776"/>
        <v>6</v>
      </c>
      <c r="AB687" t="e" vm="1">
        <f t="array" aca="1" ref="AB687" ca="1">_xlfn.SWITCH(Y687,1,1,2,5,3,10,4,50,5,100,6,1000,10000)</f>
        <v>#NAME?</v>
      </c>
      <c r="AC687" t="e" vm="1">
        <f t="array" aca="1" ref="AC687" ca="1">_xlfn.SWITCH(Z687,1,1,2,5,3,10,4,50,5,100,6,1000,10000)</f>
        <v>#NAME?</v>
      </c>
      <c r="AD687" t="e" vm="1">
        <f t="array" aca="1" ref="AD687" ca="1">_xlfn.SWITCH(AA687,1,1,2,5,3,10,4,50,5,100,6,1000,10000)</f>
        <v>#NAME?</v>
      </c>
      <c r="AE687">
        <f t="shared" si="765"/>
        <v>0</v>
      </c>
      <c r="AF687" t="e" vm="2">
        <f t="shared" ca="1" si="766"/>
        <v>#NAME?</v>
      </c>
      <c r="AG687" t="e" vm="2">
        <f t="shared" ca="1" si="767"/>
        <v>#NAME?</v>
      </c>
      <c r="AH687" t="e">
        <f t="array" aca="1" ref="AH687" ca="1">[1]!LKnum(AE687:AG687)</f>
        <v>#NAME?</v>
      </c>
      <c r="AI687">
        <f t="array" ref="AI687">SUMPRODUCT(([2]符文经济!$BA$6:$BA$205)*(Q687=[2]符文经济!$AU$6:$AU$205)*([2]符文经济!$AT$6:$AT$205=R687))</f>
        <v>0</v>
      </c>
    </row>
    <row r="688" spans="4:35" x14ac:dyDescent="0.2">
      <c r="D688">
        <f t="shared" ref="D688" si="813">SUM(S688:S691)</f>
        <v>155254.2673641564</v>
      </c>
      <c r="E688">
        <f t="shared" ref="E688" si="814">SUM(T688:T691)</f>
        <v>34500.94830314588</v>
      </c>
      <c r="F688">
        <f t="shared" ref="F688" si="815">SUM(U688:U691)</f>
        <v>971145.85089517781</v>
      </c>
      <c r="G688">
        <f t="shared" si="769"/>
        <v>582</v>
      </c>
      <c r="H688">
        <f t="shared" si="770"/>
        <v>129</v>
      </c>
      <c r="I688">
        <f t="shared" si="771"/>
        <v>3641</v>
      </c>
      <c r="J688" t="str">
        <f t="shared" si="764"/>
        <v>{1,100,582,1455}</v>
      </c>
      <c r="K688" t="str">
        <f t="shared" si="772"/>
        <v>{2,100,129,322}</v>
      </c>
      <c r="L688" t="str">
        <f t="shared" si="773"/>
        <v>{3,100,3641,9102}</v>
      </c>
      <c r="O688">
        <v>681</v>
      </c>
      <c r="P688">
        <v>1</v>
      </c>
      <c r="Q688">
        <v>9</v>
      </c>
      <c r="R688">
        <v>11</v>
      </c>
      <c r="S688" s="14">
        <v>77627.133682078202</v>
      </c>
      <c r="T688" s="14">
        <v>3450.0948303145901</v>
      </c>
      <c r="U688" s="14">
        <v>0</v>
      </c>
      <c r="V688">
        <v>1</v>
      </c>
      <c r="W688">
        <v>2</v>
      </c>
      <c r="X688">
        <v>3</v>
      </c>
      <c r="Y688">
        <f t="shared" si="774"/>
        <v>5</v>
      </c>
      <c r="Z688">
        <f t="shared" si="775"/>
        <v>4</v>
      </c>
      <c r="AA688">
        <f t="shared" si="776"/>
        <v>1</v>
      </c>
      <c r="AB688" t="e" vm="1">
        <f t="array" aca="1" ref="AB688" ca="1">_xlfn.SWITCH(Y688,1,1,2,5,3,10,4,50,5,100,6,1000,10000)</f>
        <v>#NAME?</v>
      </c>
      <c r="AC688" t="e" vm="1">
        <f t="array" aca="1" ref="AC688" ca="1">_xlfn.SWITCH(Z688,1,1,2,5,3,10,4,50,5,100,6,1000,10000)</f>
        <v>#NAME?</v>
      </c>
      <c r="AD688" t="e" vm="1">
        <f t="array" aca="1" ref="AD688" ca="1">_xlfn.SWITCH(AA688,1,1,2,5,3,10,4,50,5,100,6,1000,10000)</f>
        <v>#NAME?</v>
      </c>
      <c r="AE688" t="e" vm="2">
        <f t="shared" ca="1" si="765"/>
        <v>#NAME?</v>
      </c>
      <c r="AF688" t="e" vm="2">
        <f t="shared" ca="1" si="766"/>
        <v>#NAME?</v>
      </c>
      <c r="AG688">
        <f t="shared" si="767"/>
        <v>0</v>
      </c>
      <c r="AH688" t="e">
        <f t="array" aca="1" ref="AH688" ca="1">[1]!LKnum(AE688:AG688)</f>
        <v>#NAME?</v>
      </c>
      <c r="AI688">
        <f t="array" ref="AI688">SUMPRODUCT(([2]符文经济!$BA$6:$BA$205)*(Q688=[2]符文经济!$AU$6:$AU$205)*([2]符文经济!$AT$6:$AT$205=R688))</f>
        <v>0</v>
      </c>
    </row>
    <row r="689" spans="4:35" x14ac:dyDescent="0.2">
      <c r="D689">
        <f t="shared" ref="D689:F691" si="816">D688</f>
        <v>155254.2673641564</v>
      </c>
      <c r="E689">
        <f t="shared" si="816"/>
        <v>34500.94830314588</v>
      </c>
      <c r="F689">
        <f t="shared" si="816"/>
        <v>971145.85089517781</v>
      </c>
      <c r="G689">
        <f t="shared" si="769"/>
        <v>582</v>
      </c>
      <c r="H689">
        <f t="shared" si="770"/>
        <v>129</v>
      </c>
      <c r="I689">
        <f t="shared" si="771"/>
        <v>3641</v>
      </c>
      <c r="J689" t="str">
        <f t="shared" si="764"/>
        <v>{1,100,582,1455}</v>
      </c>
      <c r="K689" t="str">
        <f t="shared" si="772"/>
        <v>{2,100,129,322}</v>
      </c>
      <c r="L689" t="str">
        <f t="shared" si="773"/>
        <v>{3,100,3641,9102}</v>
      </c>
      <c r="O689">
        <v>682</v>
      </c>
      <c r="P689">
        <v>2</v>
      </c>
      <c r="Q689">
        <v>9</v>
      </c>
      <c r="R689">
        <v>11</v>
      </c>
      <c r="S689" s="14">
        <v>77627.133682078202</v>
      </c>
      <c r="T689" s="14">
        <v>0</v>
      </c>
      <c r="U689" s="14">
        <v>48557.2925447589</v>
      </c>
      <c r="V689">
        <v>1</v>
      </c>
      <c r="W689">
        <v>2</v>
      </c>
      <c r="X689">
        <v>3</v>
      </c>
      <c r="Y689">
        <f t="shared" si="774"/>
        <v>5</v>
      </c>
      <c r="Z689">
        <f t="shared" si="775"/>
        <v>1</v>
      </c>
      <c r="AA689">
        <f t="shared" si="776"/>
        <v>5</v>
      </c>
      <c r="AB689" t="e" vm="1">
        <f t="array" aca="1" ref="AB689" ca="1">_xlfn.SWITCH(Y689,1,1,2,5,3,10,4,50,5,100,6,1000,10000)</f>
        <v>#NAME?</v>
      </c>
      <c r="AC689" t="e" vm="1">
        <f t="array" aca="1" ref="AC689" ca="1">_xlfn.SWITCH(Z689,1,1,2,5,3,10,4,50,5,100,6,1000,10000)</f>
        <v>#NAME?</v>
      </c>
      <c r="AD689" t="e" vm="1">
        <f t="array" aca="1" ref="AD689" ca="1">_xlfn.SWITCH(AA689,1,1,2,5,3,10,4,50,5,100,6,1000,10000)</f>
        <v>#NAME?</v>
      </c>
      <c r="AE689" t="e" vm="2">
        <f t="shared" ca="1" si="765"/>
        <v>#NAME?</v>
      </c>
      <c r="AF689">
        <f t="shared" si="766"/>
        <v>0</v>
      </c>
      <c r="AG689" t="e" vm="2">
        <f t="shared" ca="1" si="767"/>
        <v>#NAME?</v>
      </c>
      <c r="AH689" t="e">
        <f t="array" aca="1" ref="AH689" ca="1">[1]!LKnum(AE689:AG689)</f>
        <v>#NAME?</v>
      </c>
      <c r="AI689">
        <f t="array" ref="AI689">SUMPRODUCT(([2]符文经济!$BA$6:$BA$205)*(Q689=[2]符文经济!$AU$6:$AU$205)*([2]符文经济!$AT$6:$AT$205=R689))</f>
        <v>0</v>
      </c>
    </row>
    <row r="690" spans="4:35" x14ac:dyDescent="0.2">
      <c r="D690">
        <f t="shared" si="816"/>
        <v>155254.2673641564</v>
      </c>
      <c r="E690">
        <f t="shared" si="816"/>
        <v>34500.94830314588</v>
      </c>
      <c r="F690">
        <f t="shared" si="816"/>
        <v>971145.85089517781</v>
      </c>
      <c r="G690">
        <f t="shared" si="769"/>
        <v>582</v>
      </c>
      <c r="H690">
        <f t="shared" si="770"/>
        <v>129</v>
      </c>
      <c r="I690">
        <f t="shared" si="771"/>
        <v>3641</v>
      </c>
      <c r="J690" t="str">
        <f t="shared" si="764"/>
        <v>{1,100,582,1455}</v>
      </c>
      <c r="K690" t="str">
        <f t="shared" si="772"/>
        <v>{2,100,129,322}</v>
      </c>
      <c r="L690" t="str">
        <f t="shared" si="773"/>
        <v>{3,100,3641,9102}</v>
      </c>
      <c r="O690">
        <v>683</v>
      </c>
      <c r="P690">
        <v>3</v>
      </c>
      <c r="Q690">
        <v>9</v>
      </c>
      <c r="R690">
        <v>11</v>
      </c>
      <c r="S690" s="14">
        <v>0</v>
      </c>
      <c r="T690" s="14">
        <v>27600.758642516699</v>
      </c>
      <c r="U690" s="14">
        <v>323715.28363172599</v>
      </c>
      <c r="V690">
        <v>1</v>
      </c>
      <c r="W690">
        <v>2</v>
      </c>
      <c r="X690">
        <v>3</v>
      </c>
      <c r="Y690">
        <f t="shared" si="774"/>
        <v>1</v>
      </c>
      <c r="Z690">
        <f t="shared" si="775"/>
        <v>5</v>
      </c>
      <c r="AA690">
        <f t="shared" si="776"/>
        <v>6</v>
      </c>
      <c r="AB690" t="e" vm="1">
        <f t="array" aca="1" ref="AB690" ca="1">_xlfn.SWITCH(Y690,1,1,2,5,3,10,4,50,5,100,6,1000,10000)</f>
        <v>#NAME?</v>
      </c>
      <c r="AC690" t="e" vm="1">
        <f t="array" aca="1" ref="AC690" ca="1">_xlfn.SWITCH(Z690,1,1,2,5,3,10,4,50,5,100,6,1000,10000)</f>
        <v>#NAME?</v>
      </c>
      <c r="AD690" t="e" vm="1">
        <f t="array" aca="1" ref="AD690" ca="1">_xlfn.SWITCH(AA690,1,1,2,5,3,10,4,50,5,100,6,1000,10000)</f>
        <v>#NAME?</v>
      </c>
      <c r="AE690">
        <f t="shared" si="765"/>
        <v>0</v>
      </c>
      <c r="AF690" t="e" vm="2">
        <f t="shared" ca="1" si="766"/>
        <v>#NAME?</v>
      </c>
      <c r="AG690" t="e" vm="2">
        <f t="shared" ca="1" si="767"/>
        <v>#NAME?</v>
      </c>
      <c r="AH690" t="e">
        <f t="array" aca="1" ref="AH690" ca="1">[1]!LKnum(AE690:AG690)</f>
        <v>#NAME?</v>
      </c>
      <c r="AI690">
        <f t="array" ref="AI690">SUMPRODUCT(([2]符文经济!$BA$6:$BA$205)*(Q690=[2]符文经济!$AU$6:$AU$205)*([2]符文经济!$AT$6:$AT$205=R690))</f>
        <v>0</v>
      </c>
    </row>
    <row r="691" spans="4:35" x14ac:dyDescent="0.2">
      <c r="D691">
        <f t="shared" si="816"/>
        <v>155254.2673641564</v>
      </c>
      <c r="E691">
        <f t="shared" si="816"/>
        <v>34500.94830314588</v>
      </c>
      <c r="F691">
        <f t="shared" si="816"/>
        <v>971145.85089517781</v>
      </c>
      <c r="G691">
        <f t="shared" si="769"/>
        <v>582</v>
      </c>
      <c r="H691">
        <f t="shared" si="770"/>
        <v>129</v>
      </c>
      <c r="I691">
        <f t="shared" si="771"/>
        <v>3641</v>
      </c>
      <c r="J691" t="str">
        <f t="shared" si="764"/>
        <v>{1,100,582,1455}</v>
      </c>
      <c r="K691" t="str">
        <f t="shared" si="772"/>
        <v>{2,100,129,322}</v>
      </c>
      <c r="L691" t="str">
        <f t="shared" si="773"/>
        <v>{3,100,3641,9102}</v>
      </c>
      <c r="O691">
        <v>684</v>
      </c>
      <c r="P691">
        <v>4</v>
      </c>
      <c r="Q691">
        <v>9</v>
      </c>
      <c r="R691">
        <v>11</v>
      </c>
      <c r="S691" s="14">
        <v>0</v>
      </c>
      <c r="T691" s="14">
        <v>3450.0948303145901</v>
      </c>
      <c r="U691" s="14">
        <v>598873.27471869299</v>
      </c>
      <c r="V691">
        <v>1</v>
      </c>
      <c r="W691">
        <v>2</v>
      </c>
      <c r="X691">
        <v>3</v>
      </c>
      <c r="Y691">
        <f t="shared" si="774"/>
        <v>1</v>
      </c>
      <c r="Z691">
        <f t="shared" si="775"/>
        <v>4</v>
      </c>
      <c r="AA691">
        <f t="shared" si="776"/>
        <v>6</v>
      </c>
      <c r="AB691" t="e" vm="1">
        <f t="array" aca="1" ref="AB691" ca="1">_xlfn.SWITCH(Y691,1,1,2,5,3,10,4,50,5,100,6,1000,10000)</f>
        <v>#NAME?</v>
      </c>
      <c r="AC691" t="e" vm="1">
        <f t="array" aca="1" ref="AC691" ca="1">_xlfn.SWITCH(Z691,1,1,2,5,3,10,4,50,5,100,6,1000,10000)</f>
        <v>#NAME?</v>
      </c>
      <c r="AD691" t="e" vm="1">
        <f t="array" aca="1" ref="AD691" ca="1">_xlfn.SWITCH(AA691,1,1,2,5,3,10,4,50,5,100,6,1000,10000)</f>
        <v>#NAME?</v>
      </c>
      <c r="AE691">
        <f t="shared" si="765"/>
        <v>0</v>
      </c>
      <c r="AF691" t="e" vm="2">
        <f t="shared" ca="1" si="766"/>
        <v>#NAME?</v>
      </c>
      <c r="AG691" t="e" vm="2">
        <f t="shared" ca="1" si="767"/>
        <v>#NAME?</v>
      </c>
      <c r="AH691" t="e">
        <f t="array" aca="1" ref="AH691" ca="1">[1]!LKnum(AE691:AG691)</f>
        <v>#NAME?</v>
      </c>
      <c r="AI691">
        <f t="array" ref="AI691">SUMPRODUCT(([2]符文经济!$BA$6:$BA$205)*(Q691=[2]符文经济!$AU$6:$AU$205)*([2]符文经济!$AT$6:$AT$205=R691))</f>
        <v>0</v>
      </c>
    </row>
    <row r="692" spans="4:35" x14ac:dyDescent="0.2">
      <c r="D692">
        <f t="shared" ref="D692" si="817">SUM(S692:S695)</f>
        <v>207578.75137044</v>
      </c>
      <c r="E692">
        <f t="shared" ref="E692" si="818">SUM(T692:T695)</f>
        <v>46128.611415653504</v>
      </c>
      <c r="F692">
        <f t="shared" ref="F692" si="819">SUM(U692:U695)</f>
        <v>1298445.7467733738</v>
      </c>
      <c r="G692">
        <f t="shared" si="769"/>
        <v>778</v>
      </c>
      <c r="H692">
        <f t="shared" si="770"/>
        <v>172</v>
      </c>
      <c r="I692">
        <f t="shared" si="771"/>
        <v>4869</v>
      </c>
      <c r="J692" t="str">
        <f t="shared" si="764"/>
        <v>{1,100,778,1945}</v>
      </c>
      <c r="K692" t="str">
        <f t="shared" si="772"/>
        <v>{2,100,172,430}</v>
      </c>
      <c r="L692" t="str">
        <f t="shared" si="773"/>
        <v>{3,100,4869,12172}</v>
      </c>
      <c r="O692">
        <v>685</v>
      </c>
      <c r="P692">
        <v>1</v>
      </c>
      <c r="Q692">
        <v>9</v>
      </c>
      <c r="R692">
        <v>12</v>
      </c>
      <c r="S692" s="14">
        <v>103789.37568522</v>
      </c>
      <c r="T692" s="14">
        <v>4612.8611415653504</v>
      </c>
      <c r="U692" s="14">
        <v>0</v>
      </c>
      <c r="V692">
        <v>1</v>
      </c>
      <c r="W692">
        <v>2</v>
      </c>
      <c r="X692">
        <v>3</v>
      </c>
      <c r="Y692">
        <f t="shared" si="774"/>
        <v>6</v>
      </c>
      <c r="Z692">
        <f t="shared" si="775"/>
        <v>4</v>
      </c>
      <c r="AA692">
        <f t="shared" si="776"/>
        <v>1</v>
      </c>
      <c r="AB692" t="e" vm="1">
        <f t="array" aca="1" ref="AB692" ca="1">_xlfn.SWITCH(Y692,1,1,2,5,3,10,4,50,5,100,6,1000,10000)</f>
        <v>#NAME?</v>
      </c>
      <c r="AC692" t="e" vm="1">
        <f t="array" aca="1" ref="AC692" ca="1">_xlfn.SWITCH(Z692,1,1,2,5,3,10,4,50,5,100,6,1000,10000)</f>
        <v>#NAME?</v>
      </c>
      <c r="AD692" t="e" vm="1">
        <f t="array" aca="1" ref="AD692" ca="1">_xlfn.SWITCH(AA692,1,1,2,5,3,10,4,50,5,100,6,1000,10000)</f>
        <v>#NAME?</v>
      </c>
      <c r="AE692" t="e" vm="2">
        <f t="shared" ca="1" si="765"/>
        <v>#NAME?</v>
      </c>
      <c r="AF692" t="e" vm="2">
        <f t="shared" ca="1" si="766"/>
        <v>#NAME?</v>
      </c>
      <c r="AG692">
        <f t="shared" si="767"/>
        <v>0</v>
      </c>
      <c r="AH692" t="e">
        <f t="array" aca="1" ref="AH692" ca="1">[1]!LKnum(AE692:AG692)</f>
        <v>#NAME?</v>
      </c>
      <c r="AI692">
        <f t="array" ref="AI692">SUMPRODUCT(([2]符文经济!$BA$6:$BA$205)*(Q692=[2]符文经济!$AU$6:$AU$205)*([2]符文经济!$AT$6:$AT$205=R692))</f>
        <v>0</v>
      </c>
    </row>
    <row r="693" spans="4:35" x14ac:dyDescent="0.2">
      <c r="D693">
        <f t="shared" ref="D693:F695" si="820">D692</f>
        <v>207578.75137044</v>
      </c>
      <c r="E693">
        <f t="shared" si="820"/>
        <v>46128.611415653504</v>
      </c>
      <c r="F693">
        <f t="shared" si="820"/>
        <v>1298445.7467733738</v>
      </c>
      <c r="G693">
        <f t="shared" si="769"/>
        <v>778</v>
      </c>
      <c r="H693">
        <f t="shared" si="770"/>
        <v>172</v>
      </c>
      <c r="I693">
        <f t="shared" si="771"/>
        <v>4869</v>
      </c>
      <c r="J693" t="str">
        <f t="shared" si="764"/>
        <v>{1,100,778,1945}</v>
      </c>
      <c r="K693" t="str">
        <f t="shared" si="772"/>
        <v>{2,100,172,430}</v>
      </c>
      <c r="L693" t="str">
        <f t="shared" si="773"/>
        <v>{3,100,4869,12172}</v>
      </c>
      <c r="O693">
        <v>686</v>
      </c>
      <c r="P693">
        <v>2</v>
      </c>
      <c r="Q693">
        <v>9</v>
      </c>
      <c r="R693">
        <v>12</v>
      </c>
      <c r="S693" s="14">
        <v>103789.37568522</v>
      </c>
      <c r="T693" s="14">
        <v>0</v>
      </c>
      <c r="U693" s="14">
        <v>64922.287338668699</v>
      </c>
      <c r="V693">
        <v>1</v>
      </c>
      <c r="W693">
        <v>2</v>
      </c>
      <c r="X693">
        <v>3</v>
      </c>
      <c r="Y693">
        <f t="shared" si="774"/>
        <v>6</v>
      </c>
      <c r="Z693">
        <f t="shared" si="775"/>
        <v>1</v>
      </c>
      <c r="AA693">
        <f t="shared" si="776"/>
        <v>5</v>
      </c>
      <c r="AB693" t="e" vm="1">
        <f t="array" aca="1" ref="AB693" ca="1">_xlfn.SWITCH(Y693,1,1,2,5,3,10,4,50,5,100,6,1000,10000)</f>
        <v>#NAME?</v>
      </c>
      <c r="AC693" t="e" vm="1">
        <f t="array" aca="1" ref="AC693" ca="1">_xlfn.SWITCH(Z693,1,1,2,5,3,10,4,50,5,100,6,1000,10000)</f>
        <v>#NAME?</v>
      </c>
      <c r="AD693" t="e" vm="1">
        <f t="array" aca="1" ref="AD693" ca="1">_xlfn.SWITCH(AA693,1,1,2,5,3,10,4,50,5,100,6,1000,10000)</f>
        <v>#NAME?</v>
      </c>
      <c r="AE693" t="e" vm="2">
        <f t="shared" ca="1" si="765"/>
        <v>#NAME?</v>
      </c>
      <c r="AF693">
        <f t="shared" si="766"/>
        <v>0</v>
      </c>
      <c r="AG693" t="e" vm="2">
        <f t="shared" ca="1" si="767"/>
        <v>#NAME?</v>
      </c>
      <c r="AH693" t="e">
        <f t="array" aca="1" ref="AH693" ca="1">[1]!LKnum(AE693:AG693)</f>
        <v>#NAME?</v>
      </c>
      <c r="AI693">
        <f t="array" ref="AI693">SUMPRODUCT(([2]符文经济!$BA$6:$BA$205)*(Q693=[2]符文经济!$AU$6:$AU$205)*([2]符文经济!$AT$6:$AT$205=R693))</f>
        <v>0</v>
      </c>
    </row>
    <row r="694" spans="4:35" x14ac:dyDescent="0.2">
      <c r="D694">
        <f t="shared" si="820"/>
        <v>207578.75137044</v>
      </c>
      <c r="E694">
        <f t="shared" si="820"/>
        <v>46128.611415653504</v>
      </c>
      <c r="F694">
        <f t="shared" si="820"/>
        <v>1298445.7467733738</v>
      </c>
      <c r="G694">
        <f t="shared" si="769"/>
        <v>778</v>
      </c>
      <c r="H694">
        <f t="shared" si="770"/>
        <v>172</v>
      </c>
      <c r="I694">
        <f t="shared" si="771"/>
        <v>4869</v>
      </c>
      <c r="J694" t="str">
        <f t="shared" si="764"/>
        <v>{1,100,778,1945}</v>
      </c>
      <c r="K694" t="str">
        <f t="shared" si="772"/>
        <v>{2,100,172,430}</v>
      </c>
      <c r="L694" t="str">
        <f t="shared" si="773"/>
        <v>{3,100,4869,12172}</v>
      </c>
      <c r="O694">
        <v>687</v>
      </c>
      <c r="P694">
        <v>3</v>
      </c>
      <c r="Q694">
        <v>9</v>
      </c>
      <c r="R694">
        <v>12</v>
      </c>
      <c r="S694" s="14">
        <v>0</v>
      </c>
      <c r="T694" s="14">
        <v>36902.889132522803</v>
      </c>
      <c r="U694" s="14">
        <v>432815.24892445799</v>
      </c>
      <c r="V694">
        <v>1</v>
      </c>
      <c r="W694">
        <v>2</v>
      </c>
      <c r="X694">
        <v>3</v>
      </c>
      <c r="Y694">
        <f t="shared" si="774"/>
        <v>1</v>
      </c>
      <c r="Z694">
        <f t="shared" si="775"/>
        <v>5</v>
      </c>
      <c r="AA694">
        <f t="shared" si="776"/>
        <v>6</v>
      </c>
      <c r="AB694" t="e" vm="1">
        <f t="array" aca="1" ref="AB694" ca="1">_xlfn.SWITCH(Y694,1,1,2,5,3,10,4,50,5,100,6,1000,10000)</f>
        <v>#NAME?</v>
      </c>
      <c r="AC694" t="e" vm="1">
        <f t="array" aca="1" ref="AC694" ca="1">_xlfn.SWITCH(Z694,1,1,2,5,3,10,4,50,5,100,6,1000,10000)</f>
        <v>#NAME?</v>
      </c>
      <c r="AD694" t="e" vm="1">
        <f t="array" aca="1" ref="AD694" ca="1">_xlfn.SWITCH(AA694,1,1,2,5,3,10,4,50,5,100,6,1000,10000)</f>
        <v>#NAME?</v>
      </c>
      <c r="AE694">
        <f t="shared" si="765"/>
        <v>0</v>
      </c>
      <c r="AF694" t="e" vm="2">
        <f t="shared" ca="1" si="766"/>
        <v>#NAME?</v>
      </c>
      <c r="AG694" t="e" vm="2">
        <f t="shared" ca="1" si="767"/>
        <v>#NAME?</v>
      </c>
      <c r="AH694" t="e">
        <f t="array" aca="1" ref="AH694" ca="1">[1]!LKnum(AE694:AG694)</f>
        <v>#NAME?</v>
      </c>
      <c r="AI694">
        <f t="array" ref="AI694">SUMPRODUCT(([2]符文经济!$BA$6:$BA$205)*(Q694=[2]符文经济!$AU$6:$AU$205)*([2]符文经济!$AT$6:$AT$205=R694))</f>
        <v>0</v>
      </c>
    </row>
    <row r="695" spans="4:35" x14ac:dyDescent="0.2">
      <c r="D695">
        <f t="shared" si="820"/>
        <v>207578.75137044</v>
      </c>
      <c r="E695">
        <f t="shared" si="820"/>
        <v>46128.611415653504</v>
      </c>
      <c r="F695">
        <f t="shared" si="820"/>
        <v>1298445.7467733738</v>
      </c>
      <c r="G695">
        <f t="shared" si="769"/>
        <v>778</v>
      </c>
      <c r="H695">
        <f t="shared" si="770"/>
        <v>172</v>
      </c>
      <c r="I695">
        <f t="shared" si="771"/>
        <v>4869</v>
      </c>
      <c r="J695" t="str">
        <f t="shared" si="764"/>
        <v>{1,100,778,1945}</v>
      </c>
      <c r="K695" t="str">
        <f t="shared" si="772"/>
        <v>{2,100,172,430}</v>
      </c>
      <c r="L695" t="str">
        <f t="shared" si="773"/>
        <v>{3,100,4869,12172}</v>
      </c>
      <c r="O695">
        <v>688</v>
      </c>
      <c r="P695">
        <v>4</v>
      </c>
      <c r="Q695">
        <v>9</v>
      </c>
      <c r="R695">
        <v>12</v>
      </c>
      <c r="S695" s="14">
        <v>0</v>
      </c>
      <c r="T695" s="14">
        <v>4612.8611415653504</v>
      </c>
      <c r="U695" s="14">
        <v>800708.21051024704</v>
      </c>
      <c r="V695">
        <v>1</v>
      </c>
      <c r="W695">
        <v>2</v>
      </c>
      <c r="X695">
        <v>3</v>
      </c>
      <c r="Y695">
        <f t="shared" si="774"/>
        <v>1</v>
      </c>
      <c r="Z695">
        <f t="shared" si="775"/>
        <v>4</v>
      </c>
      <c r="AA695">
        <f t="shared" si="776"/>
        <v>6</v>
      </c>
      <c r="AB695" t="e" vm="1">
        <f t="array" aca="1" ref="AB695" ca="1">_xlfn.SWITCH(Y695,1,1,2,5,3,10,4,50,5,100,6,1000,10000)</f>
        <v>#NAME?</v>
      </c>
      <c r="AC695" t="e" vm="1">
        <f t="array" aca="1" ref="AC695" ca="1">_xlfn.SWITCH(Z695,1,1,2,5,3,10,4,50,5,100,6,1000,10000)</f>
        <v>#NAME?</v>
      </c>
      <c r="AD695" t="e" vm="1">
        <f t="array" aca="1" ref="AD695" ca="1">_xlfn.SWITCH(AA695,1,1,2,5,3,10,4,50,5,100,6,1000,10000)</f>
        <v>#NAME?</v>
      </c>
      <c r="AE695">
        <f t="shared" si="765"/>
        <v>0</v>
      </c>
      <c r="AF695" t="e" vm="2">
        <f t="shared" ca="1" si="766"/>
        <v>#NAME?</v>
      </c>
      <c r="AG695" t="e" vm="2">
        <f t="shared" ca="1" si="767"/>
        <v>#NAME?</v>
      </c>
      <c r="AH695" t="e">
        <f t="array" aca="1" ref="AH695" ca="1">[1]!LKnum(AE695:AG695)</f>
        <v>#NAME?</v>
      </c>
      <c r="AI695">
        <f t="array" ref="AI695">SUMPRODUCT(([2]符文经济!$BA$6:$BA$205)*(Q695=[2]符文经济!$AU$6:$AU$205)*([2]符文经济!$AT$6:$AT$205=R695))</f>
        <v>0</v>
      </c>
    </row>
    <row r="696" spans="4:35" x14ac:dyDescent="0.2">
      <c r="D696">
        <f t="shared" ref="D696" si="821">SUM(S696:S699)</f>
        <v>277462.55562147603</v>
      </c>
      <c r="E696">
        <f t="shared" ref="E696" si="822">SUM(T696:T699)</f>
        <v>61658.345693661133</v>
      </c>
      <c r="F696">
        <f t="shared" ref="F696" si="823">SUM(U696:U699)</f>
        <v>1735582.6299997601</v>
      </c>
      <c r="G696">
        <f t="shared" si="769"/>
        <v>1040</v>
      </c>
      <c r="H696">
        <f t="shared" si="770"/>
        <v>231</v>
      </c>
      <c r="I696">
        <f t="shared" si="771"/>
        <v>6508</v>
      </c>
      <c r="J696" t="str">
        <f t="shared" si="764"/>
        <v>{1,100,1040,2600}</v>
      </c>
      <c r="K696" t="str">
        <f t="shared" si="772"/>
        <v>{2,100,231,577}</v>
      </c>
      <c r="L696" t="str">
        <f t="shared" si="773"/>
        <v>{3,100,6508,16270}</v>
      </c>
      <c r="O696">
        <v>689</v>
      </c>
      <c r="P696">
        <v>1</v>
      </c>
      <c r="Q696">
        <v>9</v>
      </c>
      <c r="R696">
        <v>13</v>
      </c>
      <c r="S696" s="14">
        <v>138731.27781073801</v>
      </c>
      <c r="T696" s="14">
        <v>6165.8345693661204</v>
      </c>
      <c r="U696" s="14">
        <v>0</v>
      </c>
      <c r="V696">
        <v>1</v>
      </c>
      <c r="W696">
        <v>2</v>
      </c>
      <c r="X696">
        <v>3</v>
      </c>
      <c r="Y696">
        <f t="shared" si="774"/>
        <v>6</v>
      </c>
      <c r="Z696">
        <f t="shared" si="775"/>
        <v>4</v>
      </c>
      <c r="AA696">
        <f t="shared" si="776"/>
        <v>1</v>
      </c>
      <c r="AB696" t="e" vm="1">
        <f t="array" aca="1" ref="AB696" ca="1">_xlfn.SWITCH(Y696,1,1,2,5,3,10,4,50,5,100,6,1000,10000)</f>
        <v>#NAME?</v>
      </c>
      <c r="AC696" t="e" vm="1">
        <f t="array" aca="1" ref="AC696" ca="1">_xlfn.SWITCH(Z696,1,1,2,5,3,10,4,50,5,100,6,1000,10000)</f>
        <v>#NAME?</v>
      </c>
      <c r="AD696" t="e" vm="1">
        <f t="array" aca="1" ref="AD696" ca="1">_xlfn.SWITCH(AA696,1,1,2,5,3,10,4,50,5,100,6,1000,10000)</f>
        <v>#NAME?</v>
      </c>
      <c r="AE696" t="e" vm="2">
        <f t="shared" ca="1" si="765"/>
        <v>#NAME?</v>
      </c>
      <c r="AF696" t="e" vm="2">
        <f t="shared" ca="1" si="766"/>
        <v>#NAME?</v>
      </c>
      <c r="AG696">
        <f t="shared" si="767"/>
        <v>0</v>
      </c>
      <c r="AH696" t="e">
        <f t="array" aca="1" ref="AH696" ca="1">[1]!LKnum(AE696:AG696)</f>
        <v>#NAME?</v>
      </c>
      <c r="AI696">
        <f t="array" ref="AI696">SUMPRODUCT(([2]符文经济!$BA$6:$BA$205)*(Q696=[2]符文经济!$AU$6:$AU$205)*([2]符文经济!$AT$6:$AT$205=R696))</f>
        <v>0</v>
      </c>
    </row>
    <row r="697" spans="4:35" x14ac:dyDescent="0.2">
      <c r="D697">
        <f t="shared" ref="D697:F699" si="824">D696</f>
        <v>277462.55562147603</v>
      </c>
      <c r="E697">
        <f t="shared" si="824"/>
        <v>61658.345693661133</v>
      </c>
      <c r="F697">
        <f t="shared" si="824"/>
        <v>1735582.6299997601</v>
      </c>
      <c r="G697">
        <f t="shared" si="769"/>
        <v>1040</v>
      </c>
      <c r="H697">
        <f t="shared" si="770"/>
        <v>231</v>
      </c>
      <c r="I697">
        <f t="shared" si="771"/>
        <v>6508</v>
      </c>
      <c r="J697" t="str">
        <f t="shared" si="764"/>
        <v>{1,100,1040,2600}</v>
      </c>
      <c r="K697" t="str">
        <f t="shared" si="772"/>
        <v>{2,100,231,577}</v>
      </c>
      <c r="L697" t="str">
        <f t="shared" si="773"/>
        <v>{3,100,6508,16270}</v>
      </c>
      <c r="O697">
        <v>690</v>
      </c>
      <c r="P697">
        <v>2</v>
      </c>
      <c r="Q697">
        <v>9</v>
      </c>
      <c r="R697">
        <v>13</v>
      </c>
      <c r="S697" s="14">
        <v>138731.27781073801</v>
      </c>
      <c r="T697" s="14">
        <v>0</v>
      </c>
      <c r="U697" s="14">
        <v>86779.131499987896</v>
      </c>
      <c r="V697">
        <v>1</v>
      </c>
      <c r="W697">
        <v>2</v>
      </c>
      <c r="X697">
        <v>3</v>
      </c>
      <c r="Y697">
        <f t="shared" si="774"/>
        <v>6</v>
      </c>
      <c r="Z697">
        <f t="shared" si="775"/>
        <v>1</v>
      </c>
      <c r="AA697">
        <f t="shared" si="776"/>
        <v>5</v>
      </c>
      <c r="AB697" t="e" vm="1">
        <f t="array" aca="1" ref="AB697" ca="1">_xlfn.SWITCH(Y697,1,1,2,5,3,10,4,50,5,100,6,1000,10000)</f>
        <v>#NAME?</v>
      </c>
      <c r="AC697" t="e" vm="1">
        <f t="array" aca="1" ref="AC697" ca="1">_xlfn.SWITCH(Z697,1,1,2,5,3,10,4,50,5,100,6,1000,10000)</f>
        <v>#NAME?</v>
      </c>
      <c r="AD697" t="e" vm="1">
        <f t="array" aca="1" ref="AD697" ca="1">_xlfn.SWITCH(AA697,1,1,2,5,3,10,4,50,5,100,6,1000,10000)</f>
        <v>#NAME?</v>
      </c>
      <c r="AE697" t="e" vm="2">
        <f t="shared" ca="1" si="765"/>
        <v>#NAME?</v>
      </c>
      <c r="AF697">
        <f t="shared" si="766"/>
        <v>0</v>
      </c>
      <c r="AG697" t="e" vm="2">
        <f t="shared" ca="1" si="767"/>
        <v>#NAME?</v>
      </c>
      <c r="AH697" t="e">
        <f t="array" aca="1" ref="AH697" ca="1">[1]!LKnum(AE697:AG697)</f>
        <v>#NAME?</v>
      </c>
      <c r="AI697">
        <f t="array" ref="AI697">SUMPRODUCT(([2]符文经济!$BA$6:$BA$205)*(Q697=[2]符文经济!$AU$6:$AU$205)*([2]符文经济!$AT$6:$AT$205=R697))</f>
        <v>0</v>
      </c>
    </row>
    <row r="698" spans="4:35" x14ac:dyDescent="0.2">
      <c r="D698">
        <f t="shared" si="824"/>
        <v>277462.55562147603</v>
      </c>
      <c r="E698">
        <f t="shared" si="824"/>
        <v>61658.345693661133</v>
      </c>
      <c r="F698">
        <f t="shared" si="824"/>
        <v>1735582.6299997601</v>
      </c>
      <c r="G698">
        <f t="shared" si="769"/>
        <v>1040</v>
      </c>
      <c r="H698">
        <f t="shared" si="770"/>
        <v>231</v>
      </c>
      <c r="I698">
        <f t="shared" si="771"/>
        <v>6508</v>
      </c>
      <c r="J698" t="str">
        <f t="shared" si="764"/>
        <v>{1,100,1040,2600}</v>
      </c>
      <c r="K698" t="str">
        <f t="shared" si="772"/>
        <v>{2,100,231,577}</v>
      </c>
      <c r="L698" t="str">
        <f t="shared" si="773"/>
        <v>{3,100,6508,16270}</v>
      </c>
      <c r="O698">
        <v>691</v>
      </c>
      <c r="P698">
        <v>3</v>
      </c>
      <c r="Q698">
        <v>9</v>
      </c>
      <c r="R698">
        <v>13</v>
      </c>
      <c r="S698" s="14">
        <v>0</v>
      </c>
      <c r="T698" s="14">
        <v>49326.676554928898</v>
      </c>
      <c r="U698" s="14">
        <v>578527.54333325196</v>
      </c>
      <c r="V698">
        <v>1</v>
      </c>
      <c r="W698">
        <v>2</v>
      </c>
      <c r="X698">
        <v>3</v>
      </c>
      <c r="Y698">
        <f t="shared" si="774"/>
        <v>1</v>
      </c>
      <c r="Z698">
        <f t="shared" si="775"/>
        <v>5</v>
      </c>
      <c r="AA698">
        <f t="shared" si="776"/>
        <v>6</v>
      </c>
      <c r="AB698" t="e" vm="1">
        <f t="array" aca="1" ref="AB698" ca="1">_xlfn.SWITCH(Y698,1,1,2,5,3,10,4,50,5,100,6,1000,10000)</f>
        <v>#NAME?</v>
      </c>
      <c r="AC698" t="e" vm="1">
        <f t="array" aca="1" ref="AC698" ca="1">_xlfn.SWITCH(Z698,1,1,2,5,3,10,4,50,5,100,6,1000,10000)</f>
        <v>#NAME?</v>
      </c>
      <c r="AD698" t="e" vm="1">
        <f t="array" aca="1" ref="AD698" ca="1">_xlfn.SWITCH(AA698,1,1,2,5,3,10,4,50,5,100,6,1000,10000)</f>
        <v>#NAME?</v>
      </c>
      <c r="AE698">
        <f t="shared" si="765"/>
        <v>0</v>
      </c>
      <c r="AF698" t="e" vm="2">
        <f t="shared" ca="1" si="766"/>
        <v>#NAME?</v>
      </c>
      <c r="AG698" t="e" vm="2">
        <f t="shared" ca="1" si="767"/>
        <v>#NAME?</v>
      </c>
      <c r="AH698" t="e">
        <f t="array" aca="1" ref="AH698" ca="1">[1]!LKnum(AE698:AG698)</f>
        <v>#NAME?</v>
      </c>
      <c r="AI698">
        <f t="array" ref="AI698">SUMPRODUCT(([2]符文经济!$BA$6:$BA$205)*(Q698=[2]符文经济!$AU$6:$AU$205)*([2]符文经济!$AT$6:$AT$205=R698))</f>
        <v>0</v>
      </c>
    </row>
    <row r="699" spans="4:35" x14ac:dyDescent="0.2">
      <c r="D699">
        <f t="shared" si="824"/>
        <v>277462.55562147603</v>
      </c>
      <c r="E699">
        <f t="shared" si="824"/>
        <v>61658.345693661133</v>
      </c>
      <c r="F699">
        <f t="shared" si="824"/>
        <v>1735582.6299997601</v>
      </c>
      <c r="G699">
        <f t="shared" si="769"/>
        <v>1040</v>
      </c>
      <c r="H699">
        <f t="shared" si="770"/>
        <v>231</v>
      </c>
      <c r="I699">
        <f t="shared" si="771"/>
        <v>6508</v>
      </c>
      <c r="J699" t="str">
        <f t="shared" si="764"/>
        <v>{1,100,1040,2600}</v>
      </c>
      <c r="K699" t="str">
        <f t="shared" si="772"/>
        <v>{2,100,231,577}</v>
      </c>
      <c r="L699" t="str">
        <f t="shared" si="773"/>
        <v>{3,100,6508,16270}</v>
      </c>
      <c r="O699">
        <v>692</v>
      </c>
      <c r="P699">
        <v>4</v>
      </c>
      <c r="Q699">
        <v>9</v>
      </c>
      <c r="R699">
        <v>13</v>
      </c>
      <c r="S699" s="14">
        <v>0</v>
      </c>
      <c r="T699" s="14">
        <v>6165.8345693661204</v>
      </c>
      <c r="U699" s="14">
        <v>1070275.9551665201</v>
      </c>
      <c r="V699">
        <v>1</v>
      </c>
      <c r="W699">
        <v>2</v>
      </c>
      <c r="X699">
        <v>3</v>
      </c>
      <c r="Y699">
        <f t="shared" si="774"/>
        <v>1</v>
      </c>
      <c r="Z699">
        <f t="shared" si="775"/>
        <v>4</v>
      </c>
      <c r="AA699">
        <f t="shared" si="776"/>
        <v>7</v>
      </c>
      <c r="AB699" t="e" vm="1">
        <f t="array" aca="1" ref="AB699" ca="1">_xlfn.SWITCH(Y699,1,1,2,5,3,10,4,50,5,100,6,1000,10000)</f>
        <v>#NAME?</v>
      </c>
      <c r="AC699" t="e" vm="1">
        <f t="array" aca="1" ref="AC699" ca="1">_xlfn.SWITCH(Z699,1,1,2,5,3,10,4,50,5,100,6,1000,10000)</f>
        <v>#NAME?</v>
      </c>
      <c r="AD699" t="e" vm="1">
        <f t="array" aca="1" ref="AD699" ca="1">_xlfn.SWITCH(AA699,1,1,2,5,3,10,4,50,5,100,6,1000,10000)</f>
        <v>#NAME?</v>
      </c>
      <c r="AE699">
        <f t="shared" si="765"/>
        <v>0</v>
      </c>
      <c r="AF699" t="e" vm="2">
        <f t="shared" ca="1" si="766"/>
        <v>#NAME?</v>
      </c>
      <c r="AG699" t="e" vm="2">
        <f t="shared" ca="1" si="767"/>
        <v>#NAME?</v>
      </c>
      <c r="AH699" t="e">
        <f t="array" aca="1" ref="AH699" ca="1">[1]!LKnum(AE699:AG699)</f>
        <v>#NAME?</v>
      </c>
      <c r="AI699">
        <f t="array" ref="AI699">SUMPRODUCT(([2]符文经济!$BA$6:$BA$205)*(Q699=[2]符文经济!$AU$6:$AU$205)*([2]符文经济!$AT$6:$AT$205=R699))</f>
        <v>0</v>
      </c>
    </row>
    <row r="700" spans="4:35" x14ac:dyDescent="0.2">
      <c r="D700">
        <f t="shared" ref="D700" si="825">SUM(S700:S703)</f>
        <v>370776.15494593</v>
      </c>
      <c r="E700">
        <f t="shared" ref="E700" si="826">SUM(T700:T703)</f>
        <v>82394.701099095502</v>
      </c>
      <c r="F700">
        <f t="shared" ref="F700" si="827">SUM(U700:U703)</f>
        <v>2319277.470435177</v>
      </c>
      <c r="G700">
        <f t="shared" si="769"/>
        <v>1390</v>
      </c>
      <c r="H700">
        <f t="shared" si="770"/>
        <v>308</v>
      </c>
      <c r="I700">
        <f t="shared" si="771"/>
        <v>8697</v>
      </c>
      <c r="J700" t="str">
        <f t="shared" si="764"/>
        <v>{1,100,1390,3475}</v>
      </c>
      <c r="K700" t="str">
        <f t="shared" si="772"/>
        <v>{2,100,308,770}</v>
      </c>
      <c r="L700" t="str">
        <f t="shared" si="773"/>
        <v>{3,100,8697,21742}</v>
      </c>
      <c r="O700">
        <v>693</v>
      </c>
      <c r="P700">
        <v>1</v>
      </c>
      <c r="Q700">
        <v>9</v>
      </c>
      <c r="R700">
        <v>14</v>
      </c>
      <c r="S700" s="14">
        <v>185388.077472965</v>
      </c>
      <c r="T700" s="14">
        <v>8239.4701099095491</v>
      </c>
      <c r="U700" s="14">
        <v>0</v>
      </c>
      <c r="V700">
        <v>1</v>
      </c>
      <c r="W700">
        <v>2</v>
      </c>
      <c r="X700">
        <v>3</v>
      </c>
      <c r="Y700">
        <f t="shared" si="774"/>
        <v>6</v>
      </c>
      <c r="Z700">
        <f t="shared" si="775"/>
        <v>4</v>
      </c>
      <c r="AA700">
        <f t="shared" si="776"/>
        <v>1</v>
      </c>
      <c r="AB700" t="e" vm="1">
        <f t="array" aca="1" ref="AB700" ca="1">_xlfn.SWITCH(Y700,1,1,2,5,3,10,4,50,5,100,6,1000,10000)</f>
        <v>#NAME?</v>
      </c>
      <c r="AC700" t="e" vm="1">
        <f t="array" aca="1" ref="AC700" ca="1">_xlfn.SWITCH(Z700,1,1,2,5,3,10,4,50,5,100,6,1000,10000)</f>
        <v>#NAME?</v>
      </c>
      <c r="AD700" t="e" vm="1">
        <f t="array" aca="1" ref="AD700" ca="1">_xlfn.SWITCH(AA700,1,1,2,5,3,10,4,50,5,100,6,1000,10000)</f>
        <v>#NAME?</v>
      </c>
      <c r="AE700" t="e" vm="2">
        <f t="shared" ca="1" si="765"/>
        <v>#NAME?</v>
      </c>
      <c r="AF700" t="e" vm="2">
        <f t="shared" ca="1" si="766"/>
        <v>#NAME?</v>
      </c>
      <c r="AG700">
        <f t="shared" si="767"/>
        <v>0</v>
      </c>
      <c r="AH700" t="e">
        <f t="array" aca="1" ref="AH700" ca="1">[1]!LKnum(AE700:AG700)</f>
        <v>#NAME?</v>
      </c>
      <c r="AI700">
        <f t="array" ref="AI700">SUMPRODUCT(([2]符文经济!$BA$6:$BA$205)*(Q700=[2]符文经济!$AU$6:$AU$205)*([2]符文经济!$AT$6:$AT$205=R700))</f>
        <v>0</v>
      </c>
    </row>
    <row r="701" spans="4:35" x14ac:dyDescent="0.2">
      <c r="D701">
        <f t="shared" ref="D701:F703" si="828">D700</f>
        <v>370776.15494593</v>
      </c>
      <c r="E701">
        <f t="shared" si="828"/>
        <v>82394.701099095502</v>
      </c>
      <c r="F701">
        <f t="shared" si="828"/>
        <v>2319277.470435177</v>
      </c>
      <c r="G701">
        <f t="shared" si="769"/>
        <v>1390</v>
      </c>
      <c r="H701">
        <f t="shared" si="770"/>
        <v>308</v>
      </c>
      <c r="I701">
        <f t="shared" si="771"/>
        <v>8697</v>
      </c>
      <c r="J701" t="str">
        <f t="shared" si="764"/>
        <v>{1,100,1390,3475}</v>
      </c>
      <c r="K701" t="str">
        <f t="shared" si="772"/>
        <v>{2,100,308,770}</v>
      </c>
      <c r="L701" t="str">
        <f t="shared" si="773"/>
        <v>{3,100,8697,21742}</v>
      </c>
      <c r="O701">
        <v>694</v>
      </c>
      <c r="P701">
        <v>2</v>
      </c>
      <c r="Q701">
        <v>9</v>
      </c>
      <c r="R701">
        <v>14</v>
      </c>
      <c r="S701" s="14">
        <v>185388.077472965</v>
      </c>
      <c r="T701" s="14">
        <v>0</v>
      </c>
      <c r="U701" s="14">
        <v>115963.873521759</v>
      </c>
      <c r="V701">
        <v>1</v>
      </c>
      <c r="W701">
        <v>2</v>
      </c>
      <c r="X701">
        <v>3</v>
      </c>
      <c r="Y701">
        <f t="shared" si="774"/>
        <v>6</v>
      </c>
      <c r="Z701">
        <f t="shared" si="775"/>
        <v>1</v>
      </c>
      <c r="AA701">
        <f t="shared" si="776"/>
        <v>6</v>
      </c>
      <c r="AB701" t="e" vm="1">
        <f t="array" aca="1" ref="AB701" ca="1">_xlfn.SWITCH(Y701,1,1,2,5,3,10,4,50,5,100,6,1000,10000)</f>
        <v>#NAME?</v>
      </c>
      <c r="AC701" t="e" vm="1">
        <f t="array" aca="1" ref="AC701" ca="1">_xlfn.SWITCH(Z701,1,1,2,5,3,10,4,50,5,100,6,1000,10000)</f>
        <v>#NAME?</v>
      </c>
      <c r="AD701" t="e" vm="1">
        <f t="array" aca="1" ref="AD701" ca="1">_xlfn.SWITCH(AA701,1,1,2,5,3,10,4,50,5,100,6,1000,10000)</f>
        <v>#NAME?</v>
      </c>
      <c r="AE701" t="e" vm="2">
        <f t="shared" ca="1" si="765"/>
        <v>#NAME?</v>
      </c>
      <c r="AF701">
        <f t="shared" si="766"/>
        <v>0</v>
      </c>
      <c r="AG701" t="e" vm="2">
        <f t="shared" ca="1" si="767"/>
        <v>#NAME?</v>
      </c>
      <c r="AH701" t="e">
        <f t="array" aca="1" ref="AH701" ca="1">[1]!LKnum(AE701:AG701)</f>
        <v>#NAME?</v>
      </c>
      <c r="AI701">
        <f t="array" ref="AI701">SUMPRODUCT(([2]符文经济!$BA$6:$BA$205)*(Q701=[2]符文经济!$AU$6:$AU$205)*([2]符文经济!$AT$6:$AT$205=R701))</f>
        <v>0</v>
      </c>
    </row>
    <row r="702" spans="4:35" x14ac:dyDescent="0.2">
      <c r="D702">
        <f t="shared" si="828"/>
        <v>370776.15494593</v>
      </c>
      <c r="E702">
        <f t="shared" si="828"/>
        <v>82394.701099095502</v>
      </c>
      <c r="F702">
        <f t="shared" si="828"/>
        <v>2319277.470435177</v>
      </c>
      <c r="G702">
        <f t="shared" si="769"/>
        <v>1390</v>
      </c>
      <c r="H702">
        <f t="shared" si="770"/>
        <v>308</v>
      </c>
      <c r="I702">
        <f t="shared" si="771"/>
        <v>8697</v>
      </c>
      <c r="J702" t="str">
        <f t="shared" si="764"/>
        <v>{1,100,1390,3475}</v>
      </c>
      <c r="K702" t="str">
        <f t="shared" si="772"/>
        <v>{2,100,308,770}</v>
      </c>
      <c r="L702" t="str">
        <f t="shared" si="773"/>
        <v>{3,100,8697,21742}</v>
      </c>
      <c r="O702">
        <v>695</v>
      </c>
      <c r="P702">
        <v>3</v>
      </c>
      <c r="Q702">
        <v>9</v>
      </c>
      <c r="R702">
        <v>14</v>
      </c>
      <c r="S702" s="14">
        <v>0</v>
      </c>
      <c r="T702" s="14">
        <v>65915.760879276393</v>
      </c>
      <c r="U702" s="14">
        <v>773092.49014505802</v>
      </c>
      <c r="V702">
        <v>1</v>
      </c>
      <c r="W702">
        <v>2</v>
      </c>
      <c r="X702">
        <v>3</v>
      </c>
      <c r="Y702">
        <f t="shared" si="774"/>
        <v>1</v>
      </c>
      <c r="Z702">
        <f t="shared" si="775"/>
        <v>5</v>
      </c>
      <c r="AA702">
        <f t="shared" si="776"/>
        <v>6</v>
      </c>
      <c r="AB702" t="e" vm="1">
        <f t="array" aca="1" ref="AB702" ca="1">_xlfn.SWITCH(Y702,1,1,2,5,3,10,4,50,5,100,6,1000,10000)</f>
        <v>#NAME?</v>
      </c>
      <c r="AC702" t="e" vm="1">
        <f t="array" aca="1" ref="AC702" ca="1">_xlfn.SWITCH(Z702,1,1,2,5,3,10,4,50,5,100,6,1000,10000)</f>
        <v>#NAME?</v>
      </c>
      <c r="AD702" t="e" vm="1">
        <f t="array" aca="1" ref="AD702" ca="1">_xlfn.SWITCH(AA702,1,1,2,5,3,10,4,50,5,100,6,1000,10000)</f>
        <v>#NAME?</v>
      </c>
      <c r="AE702">
        <f t="shared" si="765"/>
        <v>0</v>
      </c>
      <c r="AF702" t="e" vm="2">
        <f t="shared" ca="1" si="766"/>
        <v>#NAME?</v>
      </c>
      <c r="AG702" t="e" vm="2">
        <f t="shared" ca="1" si="767"/>
        <v>#NAME?</v>
      </c>
      <c r="AH702" t="e">
        <f t="array" aca="1" ref="AH702" ca="1">[1]!LKnum(AE702:AG702)</f>
        <v>#NAME?</v>
      </c>
      <c r="AI702">
        <f t="array" ref="AI702">SUMPRODUCT(([2]符文经济!$BA$6:$BA$205)*(Q702=[2]符文经济!$AU$6:$AU$205)*([2]符文经济!$AT$6:$AT$205=R702))</f>
        <v>0</v>
      </c>
    </row>
    <row r="703" spans="4:35" x14ac:dyDescent="0.2">
      <c r="D703">
        <f t="shared" si="828"/>
        <v>370776.15494593</v>
      </c>
      <c r="E703">
        <f t="shared" si="828"/>
        <v>82394.701099095502</v>
      </c>
      <c r="F703">
        <f t="shared" si="828"/>
        <v>2319277.470435177</v>
      </c>
      <c r="G703">
        <f t="shared" si="769"/>
        <v>1390</v>
      </c>
      <c r="H703">
        <f t="shared" si="770"/>
        <v>308</v>
      </c>
      <c r="I703">
        <f t="shared" si="771"/>
        <v>8697</v>
      </c>
      <c r="J703" t="str">
        <f t="shared" si="764"/>
        <v>{1,100,1390,3475}</v>
      </c>
      <c r="K703" t="str">
        <f t="shared" si="772"/>
        <v>{2,100,308,770}</v>
      </c>
      <c r="L703" t="str">
        <f t="shared" si="773"/>
        <v>{3,100,8697,21742}</v>
      </c>
      <c r="O703">
        <v>696</v>
      </c>
      <c r="P703">
        <v>4</v>
      </c>
      <c r="Q703">
        <v>9</v>
      </c>
      <c r="R703">
        <v>14</v>
      </c>
      <c r="S703" s="14">
        <v>0</v>
      </c>
      <c r="T703" s="14">
        <v>8239.4701099095491</v>
      </c>
      <c r="U703" s="14">
        <v>1430221.1067683599</v>
      </c>
      <c r="V703">
        <v>1</v>
      </c>
      <c r="W703">
        <v>2</v>
      </c>
      <c r="X703">
        <v>3</v>
      </c>
      <c r="Y703">
        <f t="shared" si="774"/>
        <v>1</v>
      </c>
      <c r="Z703">
        <f t="shared" si="775"/>
        <v>4</v>
      </c>
      <c r="AA703">
        <f t="shared" si="776"/>
        <v>7</v>
      </c>
      <c r="AB703" t="e" vm="1">
        <f t="array" aca="1" ref="AB703" ca="1">_xlfn.SWITCH(Y703,1,1,2,5,3,10,4,50,5,100,6,1000,10000)</f>
        <v>#NAME?</v>
      </c>
      <c r="AC703" t="e" vm="1">
        <f t="array" aca="1" ref="AC703" ca="1">_xlfn.SWITCH(Z703,1,1,2,5,3,10,4,50,5,100,6,1000,10000)</f>
        <v>#NAME?</v>
      </c>
      <c r="AD703" t="e" vm="1">
        <f t="array" aca="1" ref="AD703" ca="1">_xlfn.SWITCH(AA703,1,1,2,5,3,10,4,50,5,100,6,1000,10000)</f>
        <v>#NAME?</v>
      </c>
      <c r="AE703">
        <f t="shared" si="765"/>
        <v>0</v>
      </c>
      <c r="AF703" t="e" vm="2">
        <f t="shared" ca="1" si="766"/>
        <v>#NAME?</v>
      </c>
      <c r="AG703" t="e" vm="2">
        <f t="shared" ca="1" si="767"/>
        <v>#NAME?</v>
      </c>
      <c r="AH703" t="e">
        <f t="array" aca="1" ref="AH703" ca="1">[1]!LKnum(AE703:AG703)</f>
        <v>#NAME?</v>
      </c>
      <c r="AI703">
        <f t="array" ref="AI703">SUMPRODUCT(([2]符文经济!$BA$6:$BA$205)*(Q703=[2]符文经济!$AU$6:$AU$205)*([2]符文经济!$AT$6:$AT$205=R703))</f>
        <v>0</v>
      </c>
    </row>
    <row r="704" spans="4:35" x14ac:dyDescent="0.2">
      <c r="D704">
        <f t="shared" ref="D704" si="829">SUM(S704:S707)</f>
        <v>495346.09976324998</v>
      </c>
      <c r="E704">
        <f t="shared" ref="E704" si="830">SUM(T704:T707)</f>
        <v>110076.9110584999</v>
      </c>
      <c r="F704">
        <f t="shared" ref="F704" si="831">SUM(U704:U707)</f>
        <v>3098486.8738831789</v>
      </c>
      <c r="G704">
        <f t="shared" si="769"/>
        <v>1857</v>
      </c>
      <c r="H704">
        <f t="shared" si="770"/>
        <v>412</v>
      </c>
      <c r="I704">
        <f t="shared" si="771"/>
        <v>11619</v>
      </c>
      <c r="J704" t="str">
        <f t="shared" si="764"/>
        <v>{1,100,1857,4642}</v>
      </c>
      <c r="K704" t="str">
        <f t="shared" si="772"/>
        <v>{2,100,412,1030}</v>
      </c>
      <c r="L704" t="str">
        <f t="shared" si="773"/>
        <v>{3,100,11619,29047}</v>
      </c>
      <c r="O704">
        <v>697</v>
      </c>
      <c r="P704">
        <v>1</v>
      </c>
      <c r="Q704">
        <v>9</v>
      </c>
      <c r="R704">
        <v>15</v>
      </c>
      <c r="S704" s="14">
        <v>247673.04988162499</v>
      </c>
      <c r="T704" s="14">
        <v>11007.691105850001</v>
      </c>
      <c r="U704" s="14">
        <v>0</v>
      </c>
      <c r="V704">
        <v>1</v>
      </c>
      <c r="W704">
        <v>2</v>
      </c>
      <c r="X704">
        <v>3</v>
      </c>
      <c r="Y704">
        <f t="shared" si="774"/>
        <v>6</v>
      </c>
      <c r="Z704">
        <f t="shared" si="775"/>
        <v>5</v>
      </c>
      <c r="AA704">
        <f t="shared" si="776"/>
        <v>1</v>
      </c>
      <c r="AB704" t="e" vm="1">
        <f t="array" aca="1" ref="AB704" ca="1">_xlfn.SWITCH(Y704,1,1,2,5,3,10,4,50,5,100,6,1000,10000)</f>
        <v>#NAME?</v>
      </c>
      <c r="AC704" t="e" vm="1">
        <f t="array" aca="1" ref="AC704" ca="1">_xlfn.SWITCH(Z704,1,1,2,5,3,10,4,50,5,100,6,1000,10000)</f>
        <v>#NAME?</v>
      </c>
      <c r="AD704" t="e" vm="1">
        <f t="array" aca="1" ref="AD704" ca="1">_xlfn.SWITCH(AA704,1,1,2,5,3,10,4,50,5,100,6,1000,10000)</f>
        <v>#NAME?</v>
      </c>
      <c r="AE704" t="e" vm="2">
        <f t="shared" ca="1" si="765"/>
        <v>#NAME?</v>
      </c>
      <c r="AF704" t="e" vm="2">
        <f t="shared" ca="1" si="766"/>
        <v>#NAME?</v>
      </c>
      <c r="AG704">
        <f t="shared" si="767"/>
        <v>0</v>
      </c>
      <c r="AH704" t="e">
        <f t="array" aca="1" ref="AH704" ca="1">[1]!LKnum(AE704:AG704)</f>
        <v>#NAME?</v>
      </c>
      <c r="AI704">
        <f t="array" ref="AI704">SUMPRODUCT(([2]符文经济!$BA$6:$BA$205)*(Q704=[2]符文经济!$AU$6:$AU$205)*([2]符文经济!$AT$6:$AT$205=R704))</f>
        <v>0</v>
      </c>
    </row>
    <row r="705" spans="4:35" x14ac:dyDescent="0.2">
      <c r="D705">
        <f t="shared" ref="D705:F707" si="832">D704</f>
        <v>495346.09976324998</v>
      </c>
      <c r="E705">
        <f t="shared" si="832"/>
        <v>110076.9110584999</v>
      </c>
      <c r="F705">
        <f t="shared" si="832"/>
        <v>3098486.8738831789</v>
      </c>
      <c r="G705">
        <f t="shared" si="769"/>
        <v>1857</v>
      </c>
      <c r="H705">
        <f t="shared" si="770"/>
        <v>412</v>
      </c>
      <c r="I705">
        <f t="shared" si="771"/>
        <v>11619</v>
      </c>
      <c r="J705" t="str">
        <f t="shared" si="764"/>
        <v>{1,100,1857,4642}</v>
      </c>
      <c r="K705" t="str">
        <f t="shared" si="772"/>
        <v>{2,100,412,1030}</v>
      </c>
      <c r="L705" t="str">
        <f t="shared" si="773"/>
        <v>{3,100,11619,29047}</v>
      </c>
      <c r="O705">
        <v>698</v>
      </c>
      <c r="P705">
        <v>2</v>
      </c>
      <c r="Q705">
        <v>9</v>
      </c>
      <c r="R705">
        <v>15</v>
      </c>
      <c r="S705" s="14">
        <v>247673.04988162499</v>
      </c>
      <c r="T705" s="14">
        <v>0</v>
      </c>
      <c r="U705" s="14">
        <v>154924.343694159</v>
      </c>
      <c r="V705">
        <v>1</v>
      </c>
      <c r="W705">
        <v>2</v>
      </c>
      <c r="X705">
        <v>3</v>
      </c>
      <c r="Y705">
        <f t="shared" si="774"/>
        <v>6</v>
      </c>
      <c r="Z705">
        <f t="shared" si="775"/>
        <v>1</v>
      </c>
      <c r="AA705">
        <f t="shared" si="776"/>
        <v>6</v>
      </c>
      <c r="AB705" t="e" vm="1">
        <f t="array" aca="1" ref="AB705" ca="1">_xlfn.SWITCH(Y705,1,1,2,5,3,10,4,50,5,100,6,1000,10000)</f>
        <v>#NAME?</v>
      </c>
      <c r="AC705" t="e" vm="1">
        <f t="array" aca="1" ref="AC705" ca="1">_xlfn.SWITCH(Z705,1,1,2,5,3,10,4,50,5,100,6,1000,10000)</f>
        <v>#NAME?</v>
      </c>
      <c r="AD705" t="e" vm="1">
        <f t="array" aca="1" ref="AD705" ca="1">_xlfn.SWITCH(AA705,1,1,2,5,3,10,4,50,5,100,6,1000,10000)</f>
        <v>#NAME?</v>
      </c>
      <c r="AE705" t="e" vm="2">
        <f t="shared" ca="1" si="765"/>
        <v>#NAME?</v>
      </c>
      <c r="AF705">
        <f t="shared" si="766"/>
        <v>0</v>
      </c>
      <c r="AG705" t="e" vm="2">
        <f t="shared" ca="1" si="767"/>
        <v>#NAME?</v>
      </c>
      <c r="AH705" t="e">
        <f t="array" aca="1" ref="AH705" ca="1">[1]!LKnum(AE705:AG705)</f>
        <v>#NAME?</v>
      </c>
      <c r="AI705">
        <f t="array" ref="AI705">SUMPRODUCT(([2]符文经济!$BA$6:$BA$205)*(Q705=[2]符文经济!$AU$6:$AU$205)*([2]符文经济!$AT$6:$AT$205=R705))</f>
        <v>0</v>
      </c>
    </row>
    <row r="706" spans="4:35" x14ac:dyDescent="0.2">
      <c r="D706">
        <f t="shared" si="832"/>
        <v>495346.09976324998</v>
      </c>
      <c r="E706">
        <f t="shared" si="832"/>
        <v>110076.9110584999</v>
      </c>
      <c r="F706">
        <f t="shared" si="832"/>
        <v>3098486.8738831789</v>
      </c>
      <c r="G706">
        <f t="shared" si="769"/>
        <v>1857</v>
      </c>
      <c r="H706">
        <f t="shared" si="770"/>
        <v>412</v>
      </c>
      <c r="I706">
        <f t="shared" si="771"/>
        <v>11619</v>
      </c>
      <c r="J706" t="str">
        <f t="shared" si="764"/>
        <v>{1,100,1857,4642}</v>
      </c>
      <c r="K706" t="str">
        <f t="shared" si="772"/>
        <v>{2,100,412,1030}</v>
      </c>
      <c r="L706" t="str">
        <f t="shared" si="773"/>
        <v>{3,100,11619,29047}</v>
      </c>
      <c r="O706">
        <v>699</v>
      </c>
      <c r="P706">
        <v>3</v>
      </c>
      <c r="Q706">
        <v>9</v>
      </c>
      <c r="R706">
        <v>15</v>
      </c>
      <c r="S706" s="14">
        <v>0</v>
      </c>
      <c r="T706" s="14">
        <v>88061.528846799905</v>
      </c>
      <c r="U706" s="14">
        <v>1032828.95796106</v>
      </c>
      <c r="V706">
        <v>1</v>
      </c>
      <c r="W706">
        <v>2</v>
      </c>
      <c r="X706">
        <v>3</v>
      </c>
      <c r="Y706">
        <f t="shared" si="774"/>
        <v>1</v>
      </c>
      <c r="Z706">
        <f t="shared" si="775"/>
        <v>5</v>
      </c>
      <c r="AA706">
        <f t="shared" si="776"/>
        <v>7</v>
      </c>
      <c r="AB706" t="e" vm="1">
        <f t="array" aca="1" ref="AB706" ca="1">_xlfn.SWITCH(Y706,1,1,2,5,3,10,4,50,5,100,6,1000,10000)</f>
        <v>#NAME?</v>
      </c>
      <c r="AC706" t="e" vm="1">
        <f t="array" aca="1" ref="AC706" ca="1">_xlfn.SWITCH(Z706,1,1,2,5,3,10,4,50,5,100,6,1000,10000)</f>
        <v>#NAME?</v>
      </c>
      <c r="AD706" t="e" vm="1">
        <f t="array" aca="1" ref="AD706" ca="1">_xlfn.SWITCH(AA706,1,1,2,5,3,10,4,50,5,100,6,1000,10000)</f>
        <v>#NAME?</v>
      </c>
      <c r="AE706">
        <f t="shared" si="765"/>
        <v>0</v>
      </c>
      <c r="AF706" t="e" vm="2">
        <f t="shared" ca="1" si="766"/>
        <v>#NAME?</v>
      </c>
      <c r="AG706" t="e" vm="2">
        <f t="shared" ca="1" si="767"/>
        <v>#NAME?</v>
      </c>
      <c r="AH706" t="e">
        <f t="array" aca="1" ref="AH706" ca="1">[1]!LKnum(AE706:AG706)</f>
        <v>#NAME?</v>
      </c>
      <c r="AI706">
        <f t="array" ref="AI706">SUMPRODUCT(([2]符文经济!$BA$6:$BA$205)*(Q706=[2]符文经济!$AU$6:$AU$205)*([2]符文经济!$AT$6:$AT$205=R706))</f>
        <v>0</v>
      </c>
    </row>
    <row r="707" spans="4:35" x14ac:dyDescent="0.2">
      <c r="D707">
        <f t="shared" si="832"/>
        <v>495346.09976324998</v>
      </c>
      <c r="E707">
        <f t="shared" si="832"/>
        <v>110076.9110584999</v>
      </c>
      <c r="F707">
        <f t="shared" si="832"/>
        <v>3098486.8738831789</v>
      </c>
      <c r="G707">
        <f t="shared" si="769"/>
        <v>1857</v>
      </c>
      <c r="H707">
        <f t="shared" si="770"/>
        <v>412</v>
      </c>
      <c r="I707">
        <f t="shared" si="771"/>
        <v>11619</v>
      </c>
      <c r="J707" t="str">
        <f t="shared" si="764"/>
        <v>{1,100,1857,4642}</v>
      </c>
      <c r="K707" t="str">
        <f t="shared" si="772"/>
        <v>{2,100,412,1030}</v>
      </c>
      <c r="L707" t="str">
        <f t="shared" si="773"/>
        <v>{3,100,11619,29047}</v>
      </c>
      <c r="O707">
        <v>700</v>
      </c>
      <c r="P707">
        <v>4</v>
      </c>
      <c r="Q707">
        <v>9</v>
      </c>
      <c r="R707">
        <v>15</v>
      </c>
      <c r="S707" s="14">
        <v>0</v>
      </c>
      <c r="T707" s="14">
        <v>11007.691105850001</v>
      </c>
      <c r="U707" s="14">
        <v>1910733.57222796</v>
      </c>
      <c r="V707">
        <v>1</v>
      </c>
      <c r="W707">
        <v>2</v>
      </c>
      <c r="X707">
        <v>3</v>
      </c>
      <c r="Y707">
        <f t="shared" si="774"/>
        <v>1</v>
      </c>
      <c r="Z707">
        <f t="shared" si="775"/>
        <v>5</v>
      </c>
      <c r="AA707">
        <f t="shared" si="776"/>
        <v>7</v>
      </c>
      <c r="AB707" t="e" vm="1">
        <f t="array" aca="1" ref="AB707" ca="1">_xlfn.SWITCH(Y707,1,1,2,5,3,10,4,50,5,100,6,1000,10000)</f>
        <v>#NAME?</v>
      </c>
      <c r="AC707" t="e" vm="1">
        <f t="array" aca="1" ref="AC707" ca="1">_xlfn.SWITCH(Z707,1,1,2,5,3,10,4,50,5,100,6,1000,10000)</f>
        <v>#NAME?</v>
      </c>
      <c r="AD707" t="e" vm="1">
        <f t="array" aca="1" ref="AD707" ca="1">_xlfn.SWITCH(AA707,1,1,2,5,3,10,4,50,5,100,6,1000,10000)</f>
        <v>#NAME?</v>
      </c>
      <c r="AE707">
        <f t="shared" si="765"/>
        <v>0</v>
      </c>
      <c r="AF707" t="e" vm="2">
        <f t="shared" ca="1" si="766"/>
        <v>#NAME?</v>
      </c>
      <c r="AG707" t="e" vm="2">
        <f t="shared" ca="1" si="767"/>
        <v>#NAME?</v>
      </c>
      <c r="AH707" t="e">
        <f t="array" aca="1" ref="AH707" ca="1">[1]!LKnum(AE707:AG707)</f>
        <v>#NAME?</v>
      </c>
      <c r="AI707">
        <f t="array" ref="AI707">SUMPRODUCT(([2]符文经济!$BA$6:$BA$205)*(Q707=[2]符文经济!$AU$6:$AU$205)*([2]符文经济!$AT$6:$AT$205=R707))</f>
        <v>0</v>
      </c>
    </row>
    <row r="708" spans="4:35" x14ac:dyDescent="0.2">
      <c r="D708">
        <f t="shared" ref="D708" si="833">SUM(S708:S711)</f>
        <v>661604.84584097203</v>
      </c>
      <c r="E708">
        <f t="shared" ref="E708" si="834">SUM(T708:T711)</f>
        <v>147023.29907577121</v>
      </c>
      <c r="F708">
        <f t="shared" ref="F708" si="835">SUM(U708:U711)</f>
        <v>4138467.8944994947</v>
      </c>
      <c r="G708">
        <f t="shared" si="769"/>
        <v>2481</v>
      </c>
      <c r="H708">
        <f t="shared" si="770"/>
        <v>551</v>
      </c>
      <c r="I708">
        <f t="shared" si="771"/>
        <v>15519</v>
      </c>
      <c r="J708" t="str">
        <f t="shared" si="764"/>
        <v>{1,100,2481,6202}</v>
      </c>
      <c r="K708" t="str">
        <f t="shared" si="772"/>
        <v>{2,100,551,1377}</v>
      </c>
      <c r="L708" t="str">
        <f t="shared" si="773"/>
        <v>{3,100,15519,38797}</v>
      </c>
      <c r="O708">
        <v>701</v>
      </c>
      <c r="P708">
        <v>1</v>
      </c>
      <c r="Q708">
        <v>9</v>
      </c>
      <c r="R708">
        <v>16</v>
      </c>
      <c r="S708" s="14">
        <v>330802.42292048602</v>
      </c>
      <c r="T708" s="14">
        <v>14702.329907577099</v>
      </c>
      <c r="U708" s="14">
        <v>0</v>
      </c>
      <c r="V708">
        <v>1</v>
      </c>
      <c r="W708">
        <v>2</v>
      </c>
      <c r="X708">
        <v>3</v>
      </c>
      <c r="Y708">
        <f t="shared" si="774"/>
        <v>6</v>
      </c>
      <c r="Z708">
        <f t="shared" si="775"/>
        <v>5</v>
      </c>
      <c r="AA708">
        <f t="shared" si="776"/>
        <v>1</v>
      </c>
      <c r="AB708" t="e" vm="1">
        <f t="array" aca="1" ref="AB708" ca="1">_xlfn.SWITCH(Y708,1,1,2,5,3,10,4,50,5,100,6,1000,10000)</f>
        <v>#NAME?</v>
      </c>
      <c r="AC708" t="e" vm="1">
        <f t="array" aca="1" ref="AC708" ca="1">_xlfn.SWITCH(Z708,1,1,2,5,3,10,4,50,5,100,6,1000,10000)</f>
        <v>#NAME?</v>
      </c>
      <c r="AD708" t="e" vm="1">
        <f t="array" aca="1" ref="AD708" ca="1">_xlfn.SWITCH(AA708,1,1,2,5,3,10,4,50,5,100,6,1000,10000)</f>
        <v>#NAME?</v>
      </c>
      <c r="AE708" t="e" vm="2">
        <f t="shared" ca="1" si="765"/>
        <v>#NAME?</v>
      </c>
      <c r="AF708" t="e" vm="2">
        <f t="shared" ca="1" si="766"/>
        <v>#NAME?</v>
      </c>
      <c r="AG708">
        <f t="shared" si="767"/>
        <v>0</v>
      </c>
      <c r="AH708" t="e">
        <f t="array" aca="1" ref="AH708" ca="1">[1]!LKnum(AE708:AG708)</f>
        <v>#NAME?</v>
      </c>
      <c r="AI708">
        <f t="array" ref="AI708">SUMPRODUCT(([2]符文经济!$BA$6:$BA$205)*(Q708=[2]符文经济!$AU$6:$AU$205)*([2]符文经济!$AT$6:$AT$205=R708))</f>
        <v>0</v>
      </c>
    </row>
    <row r="709" spans="4:35" x14ac:dyDescent="0.2">
      <c r="D709">
        <f t="shared" ref="D709:F711" si="836">D708</f>
        <v>661604.84584097203</v>
      </c>
      <c r="E709">
        <f t="shared" si="836"/>
        <v>147023.29907577121</v>
      </c>
      <c r="F709">
        <f t="shared" si="836"/>
        <v>4138467.8944994947</v>
      </c>
      <c r="G709">
        <f t="shared" si="769"/>
        <v>2481</v>
      </c>
      <c r="H709">
        <f t="shared" si="770"/>
        <v>551</v>
      </c>
      <c r="I709">
        <f t="shared" si="771"/>
        <v>15519</v>
      </c>
      <c r="J709" t="str">
        <f t="shared" si="764"/>
        <v>{1,100,2481,6202}</v>
      </c>
      <c r="K709" t="str">
        <f t="shared" si="772"/>
        <v>{2,100,551,1377}</v>
      </c>
      <c r="L709" t="str">
        <f t="shared" si="773"/>
        <v>{3,100,15519,38797}</v>
      </c>
      <c r="O709">
        <v>702</v>
      </c>
      <c r="P709">
        <v>2</v>
      </c>
      <c r="Q709">
        <v>9</v>
      </c>
      <c r="R709">
        <v>16</v>
      </c>
      <c r="S709" s="14">
        <v>330802.42292048602</v>
      </c>
      <c r="T709" s="14">
        <v>0</v>
      </c>
      <c r="U709" s="14">
        <v>206923.39472497499</v>
      </c>
      <c r="V709">
        <v>1</v>
      </c>
      <c r="W709">
        <v>2</v>
      </c>
      <c r="X709">
        <v>3</v>
      </c>
      <c r="Y709">
        <f t="shared" si="774"/>
        <v>6</v>
      </c>
      <c r="Z709">
        <f t="shared" si="775"/>
        <v>1</v>
      </c>
      <c r="AA709">
        <f t="shared" si="776"/>
        <v>6</v>
      </c>
      <c r="AB709" t="e" vm="1">
        <f t="array" aca="1" ref="AB709" ca="1">_xlfn.SWITCH(Y709,1,1,2,5,3,10,4,50,5,100,6,1000,10000)</f>
        <v>#NAME?</v>
      </c>
      <c r="AC709" t="e" vm="1">
        <f t="array" aca="1" ref="AC709" ca="1">_xlfn.SWITCH(Z709,1,1,2,5,3,10,4,50,5,100,6,1000,10000)</f>
        <v>#NAME?</v>
      </c>
      <c r="AD709" t="e" vm="1">
        <f t="array" aca="1" ref="AD709" ca="1">_xlfn.SWITCH(AA709,1,1,2,5,3,10,4,50,5,100,6,1000,10000)</f>
        <v>#NAME?</v>
      </c>
      <c r="AE709" t="e" vm="2">
        <f t="shared" ca="1" si="765"/>
        <v>#NAME?</v>
      </c>
      <c r="AF709">
        <f t="shared" si="766"/>
        <v>0</v>
      </c>
      <c r="AG709" t="e" vm="2">
        <f t="shared" ca="1" si="767"/>
        <v>#NAME?</v>
      </c>
      <c r="AH709" t="e">
        <f t="array" aca="1" ref="AH709" ca="1">[1]!LKnum(AE709:AG709)</f>
        <v>#NAME?</v>
      </c>
      <c r="AI709">
        <f t="array" ref="AI709">SUMPRODUCT(([2]符文经济!$BA$6:$BA$205)*(Q709=[2]符文经济!$AU$6:$AU$205)*([2]符文经济!$AT$6:$AT$205=R709))</f>
        <v>0</v>
      </c>
    </row>
    <row r="710" spans="4:35" x14ac:dyDescent="0.2">
      <c r="D710">
        <f t="shared" si="836"/>
        <v>661604.84584097203</v>
      </c>
      <c r="E710">
        <f t="shared" si="836"/>
        <v>147023.29907577121</v>
      </c>
      <c r="F710">
        <f t="shared" si="836"/>
        <v>4138467.8944994947</v>
      </c>
      <c r="G710">
        <f t="shared" si="769"/>
        <v>2481</v>
      </c>
      <c r="H710">
        <f t="shared" si="770"/>
        <v>551</v>
      </c>
      <c r="I710">
        <f t="shared" si="771"/>
        <v>15519</v>
      </c>
      <c r="J710" t="str">
        <f t="shared" si="764"/>
        <v>{1,100,2481,6202}</v>
      </c>
      <c r="K710" t="str">
        <f t="shared" si="772"/>
        <v>{2,100,551,1377}</v>
      </c>
      <c r="L710" t="str">
        <f t="shared" si="773"/>
        <v>{3,100,15519,38797}</v>
      </c>
      <c r="O710">
        <v>703</v>
      </c>
      <c r="P710">
        <v>3</v>
      </c>
      <c r="Q710">
        <v>9</v>
      </c>
      <c r="R710">
        <v>16</v>
      </c>
      <c r="S710" s="14">
        <v>0</v>
      </c>
      <c r="T710" s="14">
        <v>117618.639260617</v>
      </c>
      <c r="U710" s="14">
        <v>1379489.2981664999</v>
      </c>
      <c r="V710">
        <v>1</v>
      </c>
      <c r="W710">
        <v>2</v>
      </c>
      <c r="X710">
        <v>3</v>
      </c>
      <c r="Y710">
        <f t="shared" si="774"/>
        <v>1</v>
      </c>
      <c r="Z710">
        <f t="shared" si="775"/>
        <v>6</v>
      </c>
      <c r="AA710">
        <f t="shared" si="776"/>
        <v>7</v>
      </c>
      <c r="AB710" t="e" vm="1">
        <f t="array" aca="1" ref="AB710" ca="1">_xlfn.SWITCH(Y710,1,1,2,5,3,10,4,50,5,100,6,1000,10000)</f>
        <v>#NAME?</v>
      </c>
      <c r="AC710" t="e" vm="1">
        <f t="array" aca="1" ref="AC710" ca="1">_xlfn.SWITCH(Z710,1,1,2,5,3,10,4,50,5,100,6,1000,10000)</f>
        <v>#NAME?</v>
      </c>
      <c r="AD710" t="e" vm="1">
        <f t="array" aca="1" ref="AD710" ca="1">_xlfn.SWITCH(AA710,1,1,2,5,3,10,4,50,5,100,6,1000,10000)</f>
        <v>#NAME?</v>
      </c>
      <c r="AE710">
        <f t="shared" si="765"/>
        <v>0</v>
      </c>
      <c r="AF710" t="e" vm="2">
        <f t="shared" ca="1" si="766"/>
        <v>#NAME?</v>
      </c>
      <c r="AG710" t="e" vm="2">
        <f t="shared" ca="1" si="767"/>
        <v>#NAME?</v>
      </c>
      <c r="AH710" t="e">
        <f t="array" aca="1" ref="AH710" ca="1">[1]!LKnum(AE710:AG710)</f>
        <v>#NAME?</v>
      </c>
      <c r="AI710">
        <f t="array" ref="AI710">SUMPRODUCT(([2]符文经济!$BA$6:$BA$205)*(Q710=[2]符文经济!$AU$6:$AU$205)*([2]符文经济!$AT$6:$AT$205=R710))</f>
        <v>0</v>
      </c>
    </row>
    <row r="711" spans="4:35" x14ac:dyDescent="0.2">
      <c r="D711">
        <f t="shared" si="836"/>
        <v>661604.84584097203</v>
      </c>
      <c r="E711">
        <f t="shared" si="836"/>
        <v>147023.29907577121</v>
      </c>
      <c r="F711">
        <f t="shared" si="836"/>
        <v>4138467.8944994947</v>
      </c>
      <c r="G711">
        <f t="shared" si="769"/>
        <v>2481</v>
      </c>
      <c r="H711">
        <f t="shared" si="770"/>
        <v>551</v>
      </c>
      <c r="I711">
        <f t="shared" si="771"/>
        <v>15519</v>
      </c>
      <c r="J711" t="str">
        <f t="shared" si="764"/>
        <v>{1,100,2481,6202}</v>
      </c>
      <c r="K711" t="str">
        <f t="shared" si="772"/>
        <v>{2,100,551,1377}</v>
      </c>
      <c r="L711" t="str">
        <f t="shared" si="773"/>
        <v>{3,100,15519,38797}</v>
      </c>
      <c r="O711">
        <v>704</v>
      </c>
      <c r="P711">
        <v>4</v>
      </c>
      <c r="Q711">
        <v>9</v>
      </c>
      <c r="R711">
        <v>16</v>
      </c>
      <c r="S711" s="14">
        <v>0</v>
      </c>
      <c r="T711" s="14">
        <v>14702.329907577099</v>
      </c>
      <c r="U711" s="14">
        <v>2552055.2016080199</v>
      </c>
      <c r="V711">
        <v>1</v>
      </c>
      <c r="W711">
        <v>2</v>
      </c>
      <c r="X711">
        <v>3</v>
      </c>
      <c r="Y711">
        <f t="shared" si="774"/>
        <v>1</v>
      </c>
      <c r="Z711">
        <f t="shared" si="775"/>
        <v>5</v>
      </c>
      <c r="AA711">
        <f t="shared" si="776"/>
        <v>7</v>
      </c>
      <c r="AB711" t="e" vm="1">
        <f t="array" aca="1" ref="AB711" ca="1">_xlfn.SWITCH(Y711,1,1,2,5,3,10,4,50,5,100,6,1000,10000)</f>
        <v>#NAME?</v>
      </c>
      <c r="AC711" t="e" vm="1">
        <f t="array" aca="1" ref="AC711" ca="1">_xlfn.SWITCH(Z711,1,1,2,5,3,10,4,50,5,100,6,1000,10000)</f>
        <v>#NAME?</v>
      </c>
      <c r="AD711" t="e" vm="1">
        <f t="array" aca="1" ref="AD711" ca="1">_xlfn.SWITCH(AA711,1,1,2,5,3,10,4,50,5,100,6,1000,10000)</f>
        <v>#NAME?</v>
      </c>
      <c r="AE711">
        <f t="shared" si="765"/>
        <v>0</v>
      </c>
      <c r="AF711" t="e" vm="2">
        <f t="shared" ca="1" si="766"/>
        <v>#NAME?</v>
      </c>
      <c r="AG711" t="e" vm="2">
        <f t="shared" ca="1" si="767"/>
        <v>#NAME?</v>
      </c>
      <c r="AH711" t="e">
        <f t="array" aca="1" ref="AH711" ca="1">[1]!LKnum(AE711:AG711)</f>
        <v>#NAME?</v>
      </c>
      <c r="AI711">
        <f t="array" ref="AI711">SUMPRODUCT(([2]符文经济!$BA$6:$BA$205)*(Q711=[2]符文经济!$AU$6:$AU$205)*([2]符文经济!$AT$6:$AT$205=R711))</f>
        <v>0</v>
      </c>
    </row>
    <row r="712" spans="4:35" x14ac:dyDescent="0.2">
      <c r="D712">
        <f t="shared" ref="D712" si="837">SUM(S712:S715)</f>
        <v>883455.88519864797</v>
      </c>
      <c r="E712">
        <f t="shared" ref="E712" si="838">SUM(T712:T715)</f>
        <v>196323.53004414379</v>
      </c>
      <c r="F712">
        <f t="shared" ref="F712" si="839">SUM(U712:U715)</f>
        <v>5526189.5980430413</v>
      </c>
      <c r="G712">
        <f t="shared" si="769"/>
        <v>3312</v>
      </c>
      <c r="H712">
        <f t="shared" si="770"/>
        <v>736</v>
      </c>
      <c r="I712">
        <f t="shared" si="771"/>
        <v>20723</v>
      </c>
      <c r="J712" t="str">
        <f t="shared" ref="J712:J775" si="840">J$7&amp;G712&amp;$J$1&amp;INT(G712*2.5)&amp;$J$2</f>
        <v>{1,100,3312,8280}</v>
      </c>
      <c r="K712" t="str">
        <f t="shared" si="772"/>
        <v>{2,100,736,1840}</v>
      </c>
      <c r="L712" t="str">
        <f t="shared" si="773"/>
        <v>{3,100,20723,51807}</v>
      </c>
      <c r="O712">
        <v>705</v>
      </c>
      <c r="P712">
        <v>1</v>
      </c>
      <c r="Q712">
        <v>9</v>
      </c>
      <c r="R712">
        <v>17</v>
      </c>
      <c r="S712" s="14">
        <v>441727.94259932399</v>
      </c>
      <c r="T712" s="14">
        <v>19632.353004414399</v>
      </c>
      <c r="U712" s="14">
        <v>0</v>
      </c>
      <c r="V712">
        <v>1</v>
      </c>
      <c r="W712">
        <v>2</v>
      </c>
      <c r="X712">
        <v>3</v>
      </c>
      <c r="Y712">
        <f t="shared" si="774"/>
        <v>6</v>
      </c>
      <c r="Z712">
        <f t="shared" si="775"/>
        <v>5</v>
      </c>
      <c r="AA712">
        <f t="shared" si="776"/>
        <v>1</v>
      </c>
      <c r="AB712" t="e" vm="1">
        <f t="array" aca="1" ref="AB712" ca="1">_xlfn.SWITCH(Y712,1,1,2,5,3,10,4,50,5,100,6,1000,10000)</f>
        <v>#NAME?</v>
      </c>
      <c r="AC712" t="e" vm="1">
        <f t="array" aca="1" ref="AC712" ca="1">_xlfn.SWITCH(Z712,1,1,2,5,3,10,4,50,5,100,6,1000,10000)</f>
        <v>#NAME?</v>
      </c>
      <c r="AD712" t="e" vm="1">
        <f t="array" aca="1" ref="AD712" ca="1">_xlfn.SWITCH(AA712,1,1,2,5,3,10,4,50,5,100,6,1000,10000)</f>
        <v>#NAME?</v>
      </c>
      <c r="AE712" t="e" vm="2">
        <f t="shared" ref="AE712:AE775" ca="1" si="841">IF(S712=0,0,"{"&amp;V712&amp;","&amp;_xlfn.CEILING.MATH(S712,AB712)&amp;"}")</f>
        <v>#NAME?</v>
      </c>
      <c r="AF712" t="e" vm="2">
        <f t="shared" ref="AF712:AF775" ca="1" si="842">IF(T712=0,0,"{"&amp;W712&amp;","&amp;_xlfn.CEILING.MATH(T712,AC712)&amp;"}")</f>
        <v>#NAME?</v>
      </c>
      <c r="AG712">
        <f t="shared" ref="AG712:AG775" si="843">IF(U712=0,0,"{"&amp;X712&amp;","&amp;_xlfn.CEILING.MATH(U712,AD712)&amp;"}")</f>
        <v>0</v>
      </c>
      <c r="AH712" t="e">
        <f t="array" aca="1" ref="AH712" ca="1">[1]!LKnum(AE712:AG712)</f>
        <v>#NAME?</v>
      </c>
      <c r="AI712">
        <f t="array" ref="AI712">SUMPRODUCT(([2]符文经济!$BA$6:$BA$205)*(Q712=[2]符文经济!$AU$6:$AU$205)*([2]符文经济!$AT$6:$AT$205=R712))</f>
        <v>0</v>
      </c>
    </row>
    <row r="713" spans="4:35" x14ac:dyDescent="0.2">
      <c r="D713">
        <f t="shared" ref="D713:F715" si="844">D712</f>
        <v>883455.88519864797</v>
      </c>
      <c r="E713">
        <f t="shared" si="844"/>
        <v>196323.53004414379</v>
      </c>
      <c r="F713">
        <f t="shared" si="844"/>
        <v>5526189.5980430413</v>
      </c>
      <c r="G713">
        <f t="shared" ref="G713:G776" si="845">MAX(INT(D713/4*0.015),10)</f>
        <v>3312</v>
      </c>
      <c r="H713">
        <f t="shared" ref="H713:H776" si="846">MAX(INT(E713/4*0.015),2)</f>
        <v>736</v>
      </c>
      <c r="I713">
        <f t="shared" ref="I713:I776" si="847">MAX(INT(F713/4*0.015),150)</f>
        <v>20723</v>
      </c>
      <c r="J713" t="str">
        <f t="shared" si="840"/>
        <v>{1,100,3312,8280}</v>
      </c>
      <c r="K713" t="str">
        <f t="shared" ref="K713:K776" si="848">K$7&amp;H713&amp;$J$1&amp;INT(H713*2.5)&amp;$J$2</f>
        <v>{2,100,736,1840}</v>
      </c>
      <c r="L713" t="str">
        <f t="shared" ref="L713:L776" si="849">L$7&amp;I713&amp;$J$1&amp;INT(I713*2.5)&amp;$J$2</f>
        <v>{3,100,20723,51807}</v>
      </c>
      <c r="O713">
        <v>706</v>
      </c>
      <c r="P713">
        <v>2</v>
      </c>
      <c r="Q713">
        <v>9</v>
      </c>
      <c r="R713">
        <v>17</v>
      </c>
      <c r="S713" s="14">
        <v>441727.94259932399</v>
      </c>
      <c r="T713" s="14">
        <v>0</v>
      </c>
      <c r="U713" s="14">
        <v>276309.47990215197</v>
      </c>
      <c r="V713">
        <v>1</v>
      </c>
      <c r="W713">
        <v>2</v>
      </c>
      <c r="X713">
        <v>3</v>
      </c>
      <c r="Y713">
        <f t="shared" ref="Y713:Y776" si="850">LEN(INT(S713))</f>
        <v>6</v>
      </c>
      <c r="Z713">
        <f t="shared" ref="Z713:Z776" si="851">LEN(INT(T713))</f>
        <v>1</v>
      </c>
      <c r="AA713">
        <f t="shared" ref="AA713:AA776" si="852">LEN(INT(U713))</f>
        <v>6</v>
      </c>
      <c r="AB713" t="e" vm="1">
        <f t="array" aca="1" ref="AB713" ca="1">_xlfn.SWITCH(Y713,1,1,2,5,3,10,4,50,5,100,6,1000,10000)</f>
        <v>#NAME?</v>
      </c>
      <c r="AC713" t="e" vm="1">
        <f t="array" aca="1" ref="AC713" ca="1">_xlfn.SWITCH(Z713,1,1,2,5,3,10,4,50,5,100,6,1000,10000)</f>
        <v>#NAME?</v>
      </c>
      <c r="AD713" t="e" vm="1">
        <f t="array" aca="1" ref="AD713" ca="1">_xlfn.SWITCH(AA713,1,1,2,5,3,10,4,50,5,100,6,1000,10000)</f>
        <v>#NAME?</v>
      </c>
      <c r="AE713" t="e" vm="2">
        <f t="shared" ca="1" si="841"/>
        <v>#NAME?</v>
      </c>
      <c r="AF713">
        <f t="shared" si="842"/>
        <v>0</v>
      </c>
      <c r="AG713" t="e" vm="2">
        <f t="shared" ca="1" si="843"/>
        <v>#NAME?</v>
      </c>
      <c r="AH713" t="e">
        <f t="array" aca="1" ref="AH713" ca="1">[1]!LKnum(AE713:AG713)</f>
        <v>#NAME?</v>
      </c>
      <c r="AI713">
        <f t="array" ref="AI713">SUMPRODUCT(([2]符文经济!$BA$6:$BA$205)*(Q713=[2]符文经济!$AU$6:$AU$205)*([2]符文经济!$AT$6:$AT$205=R713))</f>
        <v>0</v>
      </c>
    </row>
    <row r="714" spans="4:35" x14ac:dyDescent="0.2">
      <c r="D714">
        <f t="shared" si="844"/>
        <v>883455.88519864797</v>
      </c>
      <c r="E714">
        <f t="shared" si="844"/>
        <v>196323.53004414379</v>
      </c>
      <c r="F714">
        <f t="shared" si="844"/>
        <v>5526189.5980430413</v>
      </c>
      <c r="G714">
        <f t="shared" si="845"/>
        <v>3312</v>
      </c>
      <c r="H714">
        <f t="shared" si="846"/>
        <v>736</v>
      </c>
      <c r="I714">
        <f t="shared" si="847"/>
        <v>20723</v>
      </c>
      <c r="J714" t="str">
        <f t="shared" si="840"/>
        <v>{1,100,3312,8280}</v>
      </c>
      <c r="K714" t="str">
        <f t="shared" si="848"/>
        <v>{2,100,736,1840}</v>
      </c>
      <c r="L714" t="str">
        <f t="shared" si="849"/>
        <v>{3,100,20723,51807}</v>
      </c>
      <c r="O714">
        <v>707</v>
      </c>
      <c r="P714">
        <v>3</v>
      </c>
      <c r="Q714">
        <v>9</v>
      </c>
      <c r="R714">
        <v>17</v>
      </c>
      <c r="S714" s="14">
        <v>0</v>
      </c>
      <c r="T714" s="14">
        <v>157058.82403531499</v>
      </c>
      <c r="U714" s="14">
        <v>1842063.19934768</v>
      </c>
      <c r="V714">
        <v>1</v>
      </c>
      <c r="W714">
        <v>2</v>
      </c>
      <c r="X714">
        <v>3</v>
      </c>
      <c r="Y714">
        <f t="shared" si="850"/>
        <v>1</v>
      </c>
      <c r="Z714">
        <f t="shared" si="851"/>
        <v>6</v>
      </c>
      <c r="AA714">
        <f t="shared" si="852"/>
        <v>7</v>
      </c>
      <c r="AB714" t="e" vm="1">
        <f t="array" aca="1" ref="AB714" ca="1">_xlfn.SWITCH(Y714,1,1,2,5,3,10,4,50,5,100,6,1000,10000)</f>
        <v>#NAME?</v>
      </c>
      <c r="AC714" t="e" vm="1">
        <f t="array" aca="1" ref="AC714" ca="1">_xlfn.SWITCH(Z714,1,1,2,5,3,10,4,50,5,100,6,1000,10000)</f>
        <v>#NAME?</v>
      </c>
      <c r="AD714" t="e" vm="1">
        <f t="array" aca="1" ref="AD714" ca="1">_xlfn.SWITCH(AA714,1,1,2,5,3,10,4,50,5,100,6,1000,10000)</f>
        <v>#NAME?</v>
      </c>
      <c r="AE714">
        <f t="shared" si="841"/>
        <v>0</v>
      </c>
      <c r="AF714" t="e" vm="2">
        <f t="shared" ca="1" si="842"/>
        <v>#NAME?</v>
      </c>
      <c r="AG714" t="e" vm="2">
        <f t="shared" ca="1" si="843"/>
        <v>#NAME?</v>
      </c>
      <c r="AH714" t="e">
        <f t="array" aca="1" ref="AH714" ca="1">[1]!LKnum(AE714:AG714)</f>
        <v>#NAME?</v>
      </c>
      <c r="AI714">
        <f t="array" ref="AI714">SUMPRODUCT(([2]符文经济!$BA$6:$BA$205)*(Q714=[2]符文经济!$AU$6:$AU$205)*([2]符文经济!$AT$6:$AT$205=R714))</f>
        <v>0</v>
      </c>
    </row>
    <row r="715" spans="4:35" x14ac:dyDescent="0.2">
      <c r="D715">
        <f t="shared" si="844"/>
        <v>883455.88519864797</v>
      </c>
      <c r="E715">
        <f t="shared" si="844"/>
        <v>196323.53004414379</v>
      </c>
      <c r="F715">
        <f t="shared" si="844"/>
        <v>5526189.5980430413</v>
      </c>
      <c r="G715">
        <f t="shared" si="845"/>
        <v>3312</v>
      </c>
      <c r="H715">
        <f t="shared" si="846"/>
        <v>736</v>
      </c>
      <c r="I715">
        <f t="shared" si="847"/>
        <v>20723</v>
      </c>
      <c r="J715" t="str">
        <f t="shared" si="840"/>
        <v>{1,100,3312,8280}</v>
      </c>
      <c r="K715" t="str">
        <f t="shared" si="848"/>
        <v>{2,100,736,1840}</v>
      </c>
      <c r="L715" t="str">
        <f t="shared" si="849"/>
        <v>{3,100,20723,51807}</v>
      </c>
      <c r="O715">
        <v>708</v>
      </c>
      <c r="P715">
        <v>4</v>
      </c>
      <c r="Q715">
        <v>9</v>
      </c>
      <c r="R715">
        <v>17</v>
      </c>
      <c r="S715" s="14">
        <v>0</v>
      </c>
      <c r="T715" s="14">
        <v>19632.353004414399</v>
      </c>
      <c r="U715" s="14">
        <v>3407816.9187932098</v>
      </c>
      <c r="V715">
        <v>1</v>
      </c>
      <c r="W715">
        <v>2</v>
      </c>
      <c r="X715">
        <v>3</v>
      </c>
      <c r="Y715">
        <f t="shared" si="850"/>
        <v>1</v>
      </c>
      <c r="Z715">
        <f t="shared" si="851"/>
        <v>5</v>
      </c>
      <c r="AA715">
        <f t="shared" si="852"/>
        <v>7</v>
      </c>
      <c r="AB715" t="e" vm="1">
        <f t="array" aca="1" ref="AB715" ca="1">_xlfn.SWITCH(Y715,1,1,2,5,3,10,4,50,5,100,6,1000,10000)</f>
        <v>#NAME?</v>
      </c>
      <c r="AC715" t="e" vm="1">
        <f t="array" aca="1" ref="AC715" ca="1">_xlfn.SWITCH(Z715,1,1,2,5,3,10,4,50,5,100,6,1000,10000)</f>
        <v>#NAME?</v>
      </c>
      <c r="AD715" t="e" vm="1">
        <f t="array" aca="1" ref="AD715" ca="1">_xlfn.SWITCH(AA715,1,1,2,5,3,10,4,50,5,100,6,1000,10000)</f>
        <v>#NAME?</v>
      </c>
      <c r="AE715">
        <f t="shared" si="841"/>
        <v>0</v>
      </c>
      <c r="AF715" t="e" vm="2">
        <f t="shared" ca="1" si="842"/>
        <v>#NAME?</v>
      </c>
      <c r="AG715" t="e" vm="2">
        <f t="shared" ca="1" si="843"/>
        <v>#NAME?</v>
      </c>
      <c r="AH715" t="e">
        <f t="array" aca="1" ref="AH715" ca="1">[1]!LKnum(AE715:AG715)</f>
        <v>#NAME?</v>
      </c>
      <c r="AI715">
        <f t="array" ref="AI715">SUMPRODUCT(([2]符文经济!$BA$6:$BA$205)*(Q715=[2]符文经济!$AU$6:$AU$205)*([2]符文经济!$AT$6:$AT$205=R715))</f>
        <v>0</v>
      </c>
    </row>
    <row r="716" spans="4:35" x14ac:dyDescent="0.2">
      <c r="D716">
        <f t="shared" ref="D716" si="853">SUM(S716:S719)</f>
        <v>1182426.7451069481</v>
      </c>
      <c r="E716">
        <f t="shared" ref="E716" si="854">SUM(T716:T719)</f>
        <v>262761.49891265499</v>
      </c>
      <c r="F716">
        <f t="shared" ref="F716" si="855">SUM(U716:U719)</f>
        <v>7396310.8840331472</v>
      </c>
      <c r="G716">
        <f t="shared" si="845"/>
        <v>4434</v>
      </c>
      <c r="H716">
        <f t="shared" si="846"/>
        <v>985</v>
      </c>
      <c r="I716">
        <f t="shared" si="847"/>
        <v>27736</v>
      </c>
      <c r="J716" t="str">
        <f t="shared" si="840"/>
        <v>{1,100,4434,11085}</v>
      </c>
      <c r="K716" t="str">
        <f t="shared" si="848"/>
        <v>{2,100,985,2462}</v>
      </c>
      <c r="L716" t="str">
        <f t="shared" si="849"/>
        <v>{3,100,27736,69340}</v>
      </c>
      <c r="O716">
        <v>709</v>
      </c>
      <c r="P716">
        <v>1</v>
      </c>
      <c r="Q716">
        <v>9</v>
      </c>
      <c r="R716">
        <v>18</v>
      </c>
      <c r="S716" s="14">
        <v>591213.37255347404</v>
      </c>
      <c r="T716" s="14">
        <v>26276.149891265501</v>
      </c>
      <c r="U716" s="14">
        <v>0</v>
      </c>
      <c r="V716">
        <v>1</v>
      </c>
      <c r="W716">
        <v>2</v>
      </c>
      <c r="X716">
        <v>3</v>
      </c>
      <c r="Y716">
        <f t="shared" si="850"/>
        <v>6</v>
      </c>
      <c r="Z716">
        <f t="shared" si="851"/>
        <v>5</v>
      </c>
      <c r="AA716">
        <f t="shared" si="852"/>
        <v>1</v>
      </c>
      <c r="AB716" t="e" vm="1">
        <f t="array" aca="1" ref="AB716" ca="1">_xlfn.SWITCH(Y716,1,1,2,5,3,10,4,50,5,100,6,1000,10000)</f>
        <v>#NAME?</v>
      </c>
      <c r="AC716" t="e" vm="1">
        <f t="array" aca="1" ref="AC716" ca="1">_xlfn.SWITCH(Z716,1,1,2,5,3,10,4,50,5,100,6,1000,10000)</f>
        <v>#NAME?</v>
      </c>
      <c r="AD716" t="e" vm="1">
        <f t="array" aca="1" ref="AD716" ca="1">_xlfn.SWITCH(AA716,1,1,2,5,3,10,4,50,5,100,6,1000,10000)</f>
        <v>#NAME?</v>
      </c>
      <c r="AE716" t="e" vm="2">
        <f t="shared" ca="1" si="841"/>
        <v>#NAME?</v>
      </c>
      <c r="AF716" t="e" vm="2">
        <f t="shared" ca="1" si="842"/>
        <v>#NAME?</v>
      </c>
      <c r="AG716">
        <f t="shared" si="843"/>
        <v>0</v>
      </c>
      <c r="AH716" t="e">
        <f t="array" aca="1" ref="AH716" ca="1">[1]!LKnum(AE716:AG716)</f>
        <v>#NAME?</v>
      </c>
      <c r="AI716">
        <f t="array" ref="AI716">SUMPRODUCT(([2]符文经济!$BA$6:$BA$205)*(Q716=[2]符文经济!$AU$6:$AU$205)*([2]符文经济!$AT$6:$AT$205=R716))</f>
        <v>0</v>
      </c>
    </row>
    <row r="717" spans="4:35" x14ac:dyDescent="0.2">
      <c r="D717">
        <f t="shared" ref="D717:F719" si="856">D716</f>
        <v>1182426.7451069481</v>
      </c>
      <c r="E717">
        <f t="shared" si="856"/>
        <v>262761.49891265499</v>
      </c>
      <c r="F717">
        <f t="shared" si="856"/>
        <v>7396310.8840331472</v>
      </c>
      <c r="G717">
        <f t="shared" si="845"/>
        <v>4434</v>
      </c>
      <c r="H717">
        <f t="shared" si="846"/>
        <v>985</v>
      </c>
      <c r="I717">
        <f t="shared" si="847"/>
        <v>27736</v>
      </c>
      <c r="J717" t="str">
        <f t="shared" si="840"/>
        <v>{1,100,4434,11085}</v>
      </c>
      <c r="K717" t="str">
        <f t="shared" si="848"/>
        <v>{2,100,985,2462}</v>
      </c>
      <c r="L717" t="str">
        <f t="shared" si="849"/>
        <v>{3,100,27736,69340}</v>
      </c>
      <c r="O717">
        <v>710</v>
      </c>
      <c r="P717">
        <v>2</v>
      </c>
      <c r="Q717">
        <v>9</v>
      </c>
      <c r="R717">
        <v>18</v>
      </c>
      <c r="S717" s="14">
        <v>591213.37255347404</v>
      </c>
      <c r="T717" s="14">
        <v>0</v>
      </c>
      <c r="U717" s="14">
        <v>369815.544201657</v>
      </c>
      <c r="V717">
        <v>1</v>
      </c>
      <c r="W717">
        <v>2</v>
      </c>
      <c r="X717">
        <v>3</v>
      </c>
      <c r="Y717">
        <f t="shared" si="850"/>
        <v>6</v>
      </c>
      <c r="Z717">
        <f t="shared" si="851"/>
        <v>1</v>
      </c>
      <c r="AA717">
        <f t="shared" si="852"/>
        <v>6</v>
      </c>
      <c r="AB717" t="e" vm="1">
        <f t="array" aca="1" ref="AB717" ca="1">_xlfn.SWITCH(Y717,1,1,2,5,3,10,4,50,5,100,6,1000,10000)</f>
        <v>#NAME?</v>
      </c>
      <c r="AC717" t="e" vm="1">
        <f t="array" aca="1" ref="AC717" ca="1">_xlfn.SWITCH(Z717,1,1,2,5,3,10,4,50,5,100,6,1000,10000)</f>
        <v>#NAME?</v>
      </c>
      <c r="AD717" t="e" vm="1">
        <f t="array" aca="1" ref="AD717" ca="1">_xlfn.SWITCH(AA717,1,1,2,5,3,10,4,50,5,100,6,1000,10000)</f>
        <v>#NAME?</v>
      </c>
      <c r="AE717" t="e" vm="2">
        <f t="shared" ca="1" si="841"/>
        <v>#NAME?</v>
      </c>
      <c r="AF717">
        <f t="shared" si="842"/>
        <v>0</v>
      </c>
      <c r="AG717" t="e" vm="2">
        <f t="shared" ca="1" si="843"/>
        <v>#NAME?</v>
      </c>
      <c r="AH717" t="e">
        <f t="array" aca="1" ref="AH717" ca="1">[1]!LKnum(AE717:AG717)</f>
        <v>#NAME?</v>
      </c>
      <c r="AI717">
        <f t="array" ref="AI717">SUMPRODUCT(([2]符文经济!$BA$6:$BA$205)*(Q717=[2]符文经济!$AU$6:$AU$205)*([2]符文经济!$AT$6:$AT$205=R717))</f>
        <v>0</v>
      </c>
    </row>
    <row r="718" spans="4:35" x14ac:dyDescent="0.2">
      <c r="D718">
        <f t="shared" si="856"/>
        <v>1182426.7451069481</v>
      </c>
      <c r="E718">
        <f t="shared" si="856"/>
        <v>262761.49891265499</v>
      </c>
      <c r="F718">
        <f t="shared" si="856"/>
        <v>7396310.8840331472</v>
      </c>
      <c r="G718">
        <f t="shared" si="845"/>
        <v>4434</v>
      </c>
      <c r="H718">
        <f t="shared" si="846"/>
        <v>985</v>
      </c>
      <c r="I718">
        <f t="shared" si="847"/>
        <v>27736</v>
      </c>
      <c r="J718" t="str">
        <f t="shared" si="840"/>
        <v>{1,100,4434,11085}</v>
      </c>
      <c r="K718" t="str">
        <f t="shared" si="848"/>
        <v>{2,100,985,2462}</v>
      </c>
      <c r="L718" t="str">
        <f t="shared" si="849"/>
        <v>{3,100,27736,69340}</v>
      </c>
      <c r="O718">
        <v>711</v>
      </c>
      <c r="P718">
        <v>3</v>
      </c>
      <c r="Q718">
        <v>9</v>
      </c>
      <c r="R718">
        <v>18</v>
      </c>
      <c r="S718" s="14">
        <v>0</v>
      </c>
      <c r="T718" s="14">
        <v>210209.19913012401</v>
      </c>
      <c r="U718" s="14">
        <v>2465436.9613443799</v>
      </c>
      <c r="V718">
        <v>1</v>
      </c>
      <c r="W718">
        <v>2</v>
      </c>
      <c r="X718">
        <v>3</v>
      </c>
      <c r="Y718">
        <f t="shared" si="850"/>
        <v>1</v>
      </c>
      <c r="Z718">
        <f t="shared" si="851"/>
        <v>6</v>
      </c>
      <c r="AA718">
        <f t="shared" si="852"/>
        <v>7</v>
      </c>
      <c r="AB718" t="e" vm="1">
        <f t="array" aca="1" ref="AB718" ca="1">_xlfn.SWITCH(Y718,1,1,2,5,3,10,4,50,5,100,6,1000,10000)</f>
        <v>#NAME?</v>
      </c>
      <c r="AC718" t="e" vm="1">
        <f t="array" aca="1" ref="AC718" ca="1">_xlfn.SWITCH(Z718,1,1,2,5,3,10,4,50,5,100,6,1000,10000)</f>
        <v>#NAME?</v>
      </c>
      <c r="AD718" t="e" vm="1">
        <f t="array" aca="1" ref="AD718" ca="1">_xlfn.SWITCH(AA718,1,1,2,5,3,10,4,50,5,100,6,1000,10000)</f>
        <v>#NAME?</v>
      </c>
      <c r="AE718">
        <f t="shared" si="841"/>
        <v>0</v>
      </c>
      <c r="AF718" t="e" vm="2">
        <f t="shared" ca="1" si="842"/>
        <v>#NAME?</v>
      </c>
      <c r="AG718" t="e" vm="2">
        <f t="shared" ca="1" si="843"/>
        <v>#NAME?</v>
      </c>
      <c r="AH718" t="e">
        <f t="array" aca="1" ref="AH718" ca="1">[1]!LKnum(AE718:AG718)</f>
        <v>#NAME?</v>
      </c>
      <c r="AI718">
        <f t="array" ref="AI718">SUMPRODUCT(([2]符文经济!$BA$6:$BA$205)*(Q718=[2]符文经济!$AU$6:$AU$205)*([2]符文经济!$AT$6:$AT$205=R718))</f>
        <v>0</v>
      </c>
    </row>
    <row r="719" spans="4:35" x14ac:dyDescent="0.2">
      <c r="D719">
        <f t="shared" si="856"/>
        <v>1182426.7451069481</v>
      </c>
      <c r="E719">
        <f t="shared" si="856"/>
        <v>262761.49891265499</v>
      </c>
      <c r="F719">
        <f t="shared" si="856"/>
        <v>7396310.8840331472</v>
      </c>
      <c r="G719">
        <f t="shared" si="845"/>
        <v>4434</v>
      </c>
      <c r="H719">
        <f t="shared" si="846"/>
        <v>985</v>
      </c>
      <c r="I719">
        <f t="shared" si="847"/>
        <v>27736</v>
      </c>
      <c r="J719" t="str">
        <f t="shared" si="840"/>
        <v>{1,100,4434,11085}</v>
      </c>
      <c r="K719" t="str">
        <f t="shared" si="848"/>
        <v>{2,100,985,2462}</v>
      </c>
      <c r="L719" t="str">
        <f t="shared" si="849"/>
        <v>{3,100,27736,69340}</v>
      </c>
      <c r="O719">
        <v>712</v>
      </c>
      <c r="P719">
        <v>4</v>
      </c>
      <c r="Q719">
        <v>9</v>
      </c>
      <c r="R719">
        <v>18</v>
      </c>
      <c r="S719" s="14">
        <v>0</v>
      </c>
      <c r="T719" s="14">
        <v>26276.149891265501</v>
      </c>
      <c r="U719" s="14">
        <v>4561058.3784871101</v>
      </c>
      <c r="V719">
        <v>1</v>
      </c>
      <c r="W719">
        <v>2</v>
      </c>
      <c r="X719">
        <v>3</v>
      </c>
      <c r="Y719">
        <f t="shared" si="850"/>
        <v>1</v>
      </c>
      <c r="Z719">
        <f t="shared" si="851"/>
        <v>5</v>
      </c>
      <c r="AA719">
        <f t="shared" si="852"/>
        <v>7</v>
      </c>
      <c r="AB719" t="e" vm="1">
        <f t="array" aca="1" ref="AB719" ca="1">_xlfn.SWITCH(Y719,1,1,2,5,3,10,4,50,5,100,6,1000,10000)</f>
        <v>#NAME?</v>
      </c>
      <c r="AC719" t="e" vm="1">
        <f t="array" aca="1" ref="AC719" ca="1">_xlfn.SWITCH(Z719,1,1,2,5,3,10,4,50,5,100,6,1000,10000)</f>
        <v>#NAME?</v>
      </c>
      <c r="AD719" t="e" vm="1">
        <f t="array" aca="1" ref="AD719" ca="1">_xlfn.SWITCH(AA719,1,1,2,5,3,10,4,50,5,100,6,1000,10000)</f>
        <v>#NAME?</v>
      </c>
      <c r="AE719">
        <f t="shared" si="841"/>
        <v>0</v>
      </c>
      <c r="AF719" t="e" vm="2">
        <f t="shared" ca="1" si="842"/>
        <v>#NAME?</v>
      </c>
      <c r="AG719" t="e" vm="2">
        <f t="shared" ca="1" si="843"/>
        <v>#NAME?</v>
      </c>
      <c r="AH719" t="e">
        <f t="array" aca="1" ref="AH719" ca="1">[1]!LKnum(AE719:AG719)</f>
        <v>#NAME?</v>
      </c>
      <c r="AI719">
        <f t="array" ref="AI719">SUMPRODUCT(([2]符文经济!$BA$6:$BA$205)*(Q719=[2]符文经济!$AU$6:$AU$205)*([2]符文经济!$AT$6:$AT$205=R719))</f>
        <v>0</v>
      </c>
    </row>
    <row r="720" spans="4:35" x14ac:dyDescent="0.2">
      <c r="D720">
        <f t="shared" ref="D720" si="857">SUM(S720:S723)</f>
        <v>1582088.3365486381</v>
      </c>
      <c r="E720">
        <f t="shared" ref="E720" si="858">SUM(T720:T723)</f>
        <v>351575.18589969759</v>
      </c>
      <c r="F720">
        <f t="shared" ref="F720" si="859">SUM(U720:U723)</f>
        <v>9896272.4173311889</v>
      </c>
      <c r="G720">
        <f t="shared" si="845"/>
        <v>5932</v>
      </c>
      <c r="H720">
        <f t="shared" si="846"/>
        <v>1318</v>
      </c>
      <c r="I720">
        <f t="shared" si="847"/>
        <v>37111</v>
      </c>
      <c r="J720" t="str">
        <f t="shared" si="840"/>
        <v>{1,100,5932,14830}</v>
      </c>
      <c r="K720" t="str">
        <f t="shared" si="848"/>
        <v>{2,100,1318,3295}</v>
      </c>
      <c r="L720" t="str">
        <f t="shared" si="849"/>
        <v>{3,100,37111,92777}</v>
      </c>
      <c r="O720">
        <v>713</v>
      </c>
      <c r="P720">
        <v>1</v>
      </c>
      <c r="Q720">
        <v>9</v>
      </c>
      <c r="R720">
        <v>19</v>
      </c>
      <c r="S720" s="14">
        <v>791044.16827431903</v>
      </c>
      <c r="T720" s="14">
        <v>35157.518589969797</v>
      </c>
      <c r="U720" s="14">
        <v>0</v>
      </c>
      <c r="V720">
        <v>1</v>
      </c>
      <c r="W720">
        <v>2</v>
      </c>
      <c r="X720">
        <v>3</v>
      </c>
      <c r="Y720">
        <f t="shared" si="850"/>
        <v>6</v>
      </c>
      <c r="Z720">
        <f t="shared" si="851"/>
        <v>5</v>
      </c>
      <c r="AA720">
        <f t="shared" si="852"/>
        <v>1</v>
      </c>
      <c r="AB720" t="e" vm="1">
        <f t="array" aca="1" ref="AB720" ca="1">_xlfn.SWITCH(Y720,1,1,2,5,3,10,4,50,5,100,6,1000,10000)</f>
        <v>#NAME?</v>
      </c>
      <c r="AC720" t="e" vm="1">
        <f t="array" aca="1" ref="AC720" ca="1">_xlfn.SWITCH(Z720,1,1,2,5,3,10,4,50,5,100,6,1000,10000)</f>
        <v>#NAME?</v>
      </c>
      <c r="AD720" t="e" vm="1">
        <f t="array" aca="1" ref="AD720" ca="1">_xlfn.SWITCH(AA720,1,1,2,5,3,10,4,50,5,100,6,1000,10000)</f>
        <v>#NAME?</v>
      </c>
      <c r="AE720" t="e" vm="2">
        <f t="shared" ca="1" si="841"/>
        <v>#NAME?</v>
      </c>
      <c r="AF720" t="e" vm="2">
        <f t="shared" ca="1" si="842"/>
        <v>#NAME?</v>
      </c>
      <c r="AG720">
        <f t="shared" si="843"/>
        <v>0</v>
      </c>
      <c r="AH720" t="e">
        <f t="array" aca="1" ref="AH720" ca="1">[1]!LKnum(AE720:AG720)</f>
        <v>#NAME?</v>
      </c>
      <c r="AI720">
        <f t="array" ref="AI720">SUMPRODUCT(([2]符文经济!$BA$6:$BA$205)*(Q720=[2]符文经济!$AU$6:$AU$205)*([2]符文经济!$AT$6:$AT$205=R720))</f>
        <v>0</v>
      </c>
    </row>
    <row r="721" spans="4:35" x14ac:dyDescent="0.2">
      <c r="D721">
        <f t="shared" ref="D721:F723" si="860">D720</f>
        <v>1582088.3365486381</v>
      </c>
      <c r="E721">
        <f t="shared" si="860"/>
        <v>351575.18589969759</v>
      </c>
      <c r="F721">
        <f t="shared" si="860"/>
        <v>9896272.4173311889</v>
      </c>
      <c r="G721">
        <f t="shared" si="845"/>
        <v>5932</v>
      </c>
      <c r="H721">
        <f t="shared" si="846"/>
        <v>1318</v>
      </c>
      <c r="I721">
        <f t="shared" si="847"/>
        <v>37111</v>
      </c>
      <c r="J721" t="str">
        <f t="shared" si="840"/>
        <v>{1,100,5932,14830}</v>
      </c>
      <c r="K721" t="str">
        <f t="shared" si="848"/>
        <v>{2,100,1318,3295}</v>
      </c>
      <c r="L721" t="str">
        <f t="shared" si="849"/>
        <v>{3,100,37111,92777}</v>
      </c>
      <c r="O721">
        <v>714</v>
      </c>
      <c r="P721">
        <v>2</v>
      </c>
      <c r="Q721">
        <v>9</v>
      </c>
      <c r="R721">
        <v>19</v>
      </c>
      <c r="S721" s="14">
        <v>791044.16827431903</v>
      </c>
      <c r="T721" s="14">
        <v>0</v>
      </c>
      <c r="U721" s="14">
        <v>494813.62086656003</v>
      </c>
      <c r="V721">
        <v>1</v>
      </c>
      <c r="W721">
        <v>2</v>
      </c>
      <c r="X721">
        <v>3</v>
      </c>
      <c r="Y721">
        <f t="shared" si="850"/>
        <v>6</v>
      </c>
      <c r="Z721">
        <f t="shared" si="851"/>
        <v>1</v>
      </c>
      <c r="AA721">
        <f t="shared" si="852"/>
        <v>6</v>
      </c>
      <c r="AB721" t="e" vm="1">
        <f t="array" aca="1" ref="AB721" ca="1">_xlfn.SWITCH(Y721,1,1,2,5,3,10,4,50,5,100,6,1000,10000)</f>
        <v>#NAME?</v>
      </c>
      <c r="AC721" t="e" vm="1">
        <f t="array" aca="1" ref="AC721" ca="1">_xlfn.SWITCH(Z721,1,1,2,5,3,10,4,50,5,100,6,1000,10000)</f>
        <v>#NAME?</v>
      </c>
      <c r="AD721" t="e" vm="1">
        <f t="array" aca="1" ref="AD721" ca="1">_xlfn.SWITCH(AA721,1,1,2,5,3,10,4,50,5,100,6,1000,10000)</f>
        <v>#NAME?</v>
      </c>
      <c r="AE721" t="e" vm="2">
        <f t="shared" ca="1" si="841"/>
        <v>#NAME?</v>
      </c>
      <c r="AF721">
        <f t="shared" si="842"/>
        <v>0</v>
      </c>
      <c r="AG721" t="e" vm="2">
        <f t="shared" ca="1" si="843"/>
        <v>#NAME?</v>
      </c>
      <c r="AH721" t="e">
        <f t="array" aca="1" ref="AH721" ca="1">[1]!LKnum(AE721:AG721)</f>
        <v>#NAME?</v>
      </c>
      <c r="AI721">
        <f t="array" ref="AI721">SUMPRODUCT(([2]符文经济!$BA$6:$BA$205)*(Q721=[2]符文经济!$AU$6:$AU$205)*([2]符文经济!$AT$6:$AT$205=R721))</f>
        <v>0</v>
      </c>
    </row>
    <row r="722" spans="4:35" x14ac:dyDescent="0.2">
      <c r="D722">
        <f t="shared" si="860"/>
        <v>1582088.3365486381</v>
      </c>
      <c r="E722">
        <f t="shared" si="860"/>
        <v>351575.18589969759</v>
      </c>
      <c r="F722">
        <f t="shared" si="860"/>
        <v>9896272.4173311889</v>
      </c>
      <c r="G722">
        <f t="shared" si="845"/>
        <v>5932</v>
      </c>
      <c r="H722">
        <f t="shared" si="846"/>
        <v>1318</v>
      </c>
      <c r="I722">
        <f t="shared" si="847"/>
        <v>37111</v>
      </c>
      <c r="J722" t="str">
        <f t="shared" si="840"/>
        <v>{1,100,5932,14830}</v>
      </c>
      <c r="K722" t="str">
        <f t="shared" si="848"/>
        <v>{2,100,1318,3295}</v>
      </c>
      <c r="L722" t="str">
        <f t="shared" si="849"/>
        <v>{3,100,37111,92777}</v>
      </c>
      <c r="O722">
        <v>715</v>
      </c>
      <c r="P722">
        <v>3</v>
      </c>
      <c r="Q722">
        <v>9</v>
      </c>
      <c r="R722">
        <v>19</v>
      </c>
      <c r="S722" s="14">
        <v>0</v>
      </c>
      <c r="T722" s="14">
        <v>281260.14871975803</v>
      </c>
      <c r="U722" s="14">
        <v>3298757.4724437301</v>
      </c>
      <c r="V722">
        <v>1</v>
      </c>
      <c r="W722">
        <v>2</v>
      </c>
      <c r="X722">
        <v>3</v>
      </c>
      <c r="Y722">
        <f t="shared" si="850"/>
        <v>1</v>
      </c>
      <c r="Z722">
        <f t="shared" si="851"/>
        <v>6</v>
      </c>
      <c r="AA722">
        <f t="shared" si="852"/>
        <v>7</v>
      </c>
      <c r="AB722" t="e" vm="1">
        <f t="array" aca="1" ref="AB722" ca="1">_xlfn.SWITCH(Y722,1,1,2,5,3,10,4,50,5,100,6,1000,10000)</f>
        <v>#NAME?</v>
      </c>
      <c r="AC722" t="e" vm="1">
        <f t="array" aca="1" ref="AC722" ca="1">_xlfn.SWITCH(Z722,1,1,2,5,3,10,4,50,5,100,6,1000,10000)</f>
        <v>#NAME?</v>
      </c>
      <c r="AD722" t="e" vm="1">
        <f t="array" aca="1" ref="AD722" ca="1">_xlfn.SWITCH(AA722,1,1,2,5,3,10,4,50,5,100,6,1000,10000)</f>
        <v>#NAME?</v>
      </c>
      <c r="AE722">
        <f t="shared" si="841"/>
        <v>0</v>
      </c>
      <c r="AF722" t="e" vm="2">
        <f t="shared" ca="1" si="842"/>
        <v>#NAME?</v>
      </c>
      <c r="AG722" t="e" vm="2">
        <f t="shared" ca="1" si="843"/>
        <v>#NAME?</v>
      </c>
      <c r="AH722" t="e">
        <f t="array" aca="1" ref="AH722" ca="1">[1]!LKnum(AE722:AG722)</f>
        <v>#NAME?</v>
      </c>
      <c r="AI722">
        <f t="array" ref="AI722">SUMPRODUCT(([2]符文经济!$BA$6:$BA$205)*(Q722=[2]符文经济!$AU$6:$AU$205)*([2]符文经济!$AT$6:$AT$205=R722))</f>
        <v>0</v>
      </c>
    </row>
    <row r="723" spans="4:35" x14ac:dyDescent="0.2">
      <c r="D723">
        <f t="shared" si="860"/>
        <v>1582088.3365486381</v>
      </c>
      <c r="E723">
        <f t="shared" si="860"/>
        <v>351575.18589969759</v>
      </c>
      <c r="F723">
        <f t="shared" si="860"/>
        <v>9896272.4173311889</v>
      </c>
      <c r="G723">
        <f t="shared" si="845"/>
        <v>5932</v>
      </c>
      <c r="H723">
        <f t="shared" si="846"/>
        <v>1318</v>
      </c>
      <c r="I723">
        <f t="shared" si="847"/>
        <v>37111</v>
      </c>
      <c r="J723" t="str">
        <f t="shared" si="840"/>
        <v>{1,100,5932,14830}</v>
      </c>
      <c r="K723" t="str">
        <f t="shared" si="848"/>
        <v>{2,100,1318,3295}</v>
      </c>
      <c r="L723" t="str">
        <f t="shared" si="849"/>
        <v>{3,100,37111,92777}</v>
      </c>
      <c r="O723">
        <v>716</v>
      </c>
      <c r="P723">
        <v>4</v>
      </c>
      <c r="Q723">
        <v>9</v>
      </c>
      <c r="R723">
        <v>19</v>
      </c>
      <c r="S723" s="14">
        <v>0</v>
      </c>
      <c r="T723" s="14">
        <v>35157.518589969797</v>
      </c>
      <c r="U723" s="14">
        <v>6102701.3240208998</v>
      </c>
      <c r="V723">
        <v>1</v>
      </c>
      <c r="W723">
        <v>2</v>
      </c>
      <c r="X723">
        <v>3</v>
      </c>
      <c r="Y723">
        <f t="shared" si="850"/>
        <v>1</v>
      </c>
      <c r="Z723">
        <f t="shared" si="851"/>
        <v>5</v>
      </c>
      <c r="AA723">
        <f t="shared" si="852"/>
        <v>7</v>
      </c>
      <c r="AB723" t="e" vm="1">
        <f t="array" aca="1" ref="AB723" ca="1">_xlfn.SWITCH(Y723,1,1,2,5,3,10,4,50,5,100,6,1000,10000)</f>
        <v>#NAME?</v>
      </c>
      <c r="AC723" t="e" vm="1">
        <f t="array" aca="1" ref="AC723" ca="1">_xlfn.SWITCH(Z723,1,1,2,5,3,10,4,50,5,100,6,1000,10000)</f>
        <v>#NAME?</v>
      </c>
      <c r="AD723" t="e" vm="1">
        <f t="array" aca="1" ref="AD723" ca="1">_xlfn.SWITCH(AA723,1,1,2,5,3,10,4,50,5,100,6,1000,10000)</f>
        <v>#NAME?</v>
      </c>
      <c r="AE723">
        <f t="shared" si="841"/>
        <v>0</v>
      </c>
      <c r="AF723" t="e" vm="2">
        <f t="shared" ca="1" si="842"/>
        <v>#NAME?</v>
      </c>
      <c r="AG723" t="e" vm="2">
        <f t="shared" ca="1" si="843"/>
        <v>#NAME?</v>
      </c>
      <c r="AH723" t="e">
        <f t="array" aca="1" ref="AH723" ca="1">[1]!LKnum(AE723:AG723)</f>
        <v>#NAME?</v>
      </c>
      <c r="AI723">
        <f t="array" ref="AI723">SUMPRODUCT(([2]符文经济!$BA$6:$BA$205)*(Q723=[2]符文经济!$AU$6:$AU$205)*([2]符文经济!$AT$6:$AT$205=R723))</f>
        <v>0</v>
      </c>
    </row>
    <row r="724" spans="4:35" x14ac:dyDescent="0.2">
      <c r="D724">
        <f t="shared" ref="D724" si="861">SUM(S724:S727)</f>
        <v>2116210.4368153601</v>
      </c>
      <c r="E724">
        <f t="shared" ref="E724" si="862">SUM(T724:T727)</f>
        <v>470268.98595896881</v>
      </c>
      <c r="F724">
        <f t="shared" ref="F724" si="863">SUM(U724:U727)</f>
        <v>13237310.769138832</v>
      </c>
      <c r="G724">
        <f t="shared" si="845"/>
        <v>7935</v>
      </c>
      <c r="H724">
        <f t="shared" si="846"/>
        <v>1763</v>
      </c>
      <c r="I724">
        <f t="shared" si="847"/>
        <v>49639</v>
      </c>
      <c r="J724" t="str">
        <f t="shared" si="840"/>
        <v>{1,100,7935,19837}</v>
      </c>
      <c r="K724" t="str">
        <f t="shared" si="848"/>
        <v>{2,100,1763,4407}</v>
      </c>
      <c r="L724" t="str">
        <f t="shared" si="849"/>
        <v>{3,100,49639,124097}</v>
      </c>
      <c r="O724">
        <v>717</v>
      </c>
      <c r="P724">
        <v>1</v>
      </c>
      <c r="Q724">
        <v>9</v>
      </c>
      <c r="R724">
        <v>20</v>
      </c>
      <c r="S724" s="14">
        <v>1058105.21840768</v>
      </c>
      <c r="T724" s="14">
        <v>47026.898595896899</v>
      </c>
      <c r="U724" s="14">
        <v>0</v>
      </c>
      <c r="V724">
        <v>1</v>
      </c>
      <c r="W724">
        <v>2</v>
      </c>
      <c r="X724">
        <v>3</v>
      </c>
      <c r="Y724">
        <f t="shared" si="850"/>
        <v>7</v>
      </c>
      <c r="Z724">
        <f t="shared" si="851"/>
        <v>5</v>
      </c>
      <c r="AA724">
        <f t="shared" si="852"/>
        <v>1</v>
      </c>
      <c r="AB724" t="e" vm="1">
        <f t="array" aca="1" ref="AB724" ca="1">_xlfn.SWITCH(Y724,1,1,2,5,3,10,4,50,5,100,6,1000,10000)</f>
        <v>#NAME?</v>
      </c>
      <c r="AC724" t="e" vm="1">
        <f t="array" aca="1" ref="AC724" ca="1">_xlfn.SWITCH(Z724,1,1,2,5,3,10,4,50,5,100,6,1000,10000)</f>
        <v>#NAME?</v>
      </c>
      <c r="AD724" t="e" vm="1">
        <f t="array" aca="1" ref="AD724" ca="1">_xlfn.SWITCH(AA724,1,1,2,5,3,10,4,50,5,100,6,1000,10000)</f>
        <v>#NAME?</v>
      </c>
      <c r="AE724" t="e" vm="2">
        <f t="shared" ca="1" si="841"/>
        <v>#NAME?</v>
      </c>
      <c r="AF724" t="e" vm="2">
        <f t="shared" ca="1" si="842"/>
        <v>#NAME?</v>
      </c>
      <c r="AG724">
        <f t="shared" si="843"/>
        <v>0</v>
      </c>
      <c r="AH724" t="e">
        <f t="array" aca="1" ref="AH724" ca="1">[1]!LKnum(AE724:AG724)</f>
        <v>#NAME?</v>
      </c>
      <c r="AI724">
        <f t="array" ref="AI724">SUMPRODUCT(([2]符文经济!$BA$6:$BA$205)*(Q724=[2]符文经济!$AU$6:$AU$205)*([2]符文经济!$AT$6:$AT$205=R724))</f>
        <v>0</v>
      </c>
    </row>
    <row r="725" spans="4:35" x14ac:dyDescent="0.2">
      <c r="D725">
        <f t="shared" ref="D725:F727" si="864">D724</f>
        <v>2116210.4368153601</v>
      </c>
      <c r="E725">
        <f t="shared" si="864"/>
        <v>470268.98595896881</v>
      </c>
      <c r="F725">
        <f t="shared" si="864"/>
        <v>13237310.769138832</v>
      </c>
      <c r="G725">
        <f t="shared" si="845"/>
        <v>7935</v>
      </c>
      <c r="H725">
        <f t="shared" si="846"/>
        <v>1763</v>
      </c>
      <c r="I725">
        <f t="shared" si="847"/>
        <v>49639</v>
      </c>
      <c r="J725" t="str">
        <f t="shared" si="840"/>
        <v>{1,100,7935,19837}</v>
      </c>
      <c r="K725" t="str">
        <f t="shared" si="848"/>
        <v>{2,100,1763,4407}</v>
      </c>
      <c r="L725" t="str">
        <f t="shared" si="849"/>
        <v>{3,100,49639,124097}</v>
      </c>
      <c r="O725">
        <v>718</v>
      </c>
      <c r="P725">
        <v>2</v>
      </c>
      <c r="Q725">
        <v>9</v>
      </c>
      <c r="R725">
        <v>20</v>
      </c>
      <c r="S725" s="14">
        <v>1058105.21840768</v>
      </c>
      <c r="T725" s="14">
        <v>0</v>
      </c>
      <c r="U725" s="14">
        <v>661865.53845694102</v>
      </c>
      <c r="V725">
        <v>1</v>
      </c>
      <c r="W725">
        <v>2</v>
      </c>
      <c r="X725">
        <v>3</v>
      </c>
      <c r="Y725">
        <f t="shared" si="850"/>
        <v>7</v>
      </c>
      <c r="Z725">
        <f t="shared" si="851"/>
        <v>1</v>
      </c>
      <c r="AA725">
        <f t="shared" si="852"/>
        <v>6</v>
      </c>
      <c r="AB725" t="e" vm="1">
        <f t="array" aca="1" ref="AB725" ca="1">_xlfn.SWITCH(Y725,1,1,2,5,3,10,4,50,5,100,6,1000,10000)</f>
        <v>#NAME?</v>
      </c>
      <c r="AC725" t="e" vm="1">
        <f t="array" aca="1" ref="AC725" ca="1">_xlfn.SWITCH(Z725,1,1,2,5,3,10,4,50,5,100,6,1000,10000)</f>
        <v>#NAME?</v>
      </c>
      <c r="AD725" t="e" vm="1">
        <f t="array" aca="1" ref="AD725" ca="1">_xlfn.SWITCH(AA725,1,1,2,5,3,10,4,50,5,100,6,1000,10000)</f>
        <v>#NAME?</v>
      </c>
      <c r="AE725" t="e" vm="2">
        <f t="shared" ca="1" si="841"/>
        <v>#NAME?</v>
      </c>
      <c r="AF725">
        <f t="shared" si="842"/>
        <v>0</v>
      </c>
      <c r="AG725" t="e" vm="2">
        <f t="shared" ca="1" si="843"/>
        <v>#NAME?</v>
      </c>
      <c r="AH725" t="e">
        <f t="array" aca="1" ref="AH725" ca="1">[1]!LKnum(AE725:AG725)</f>
        <v>#NAME?</v>
      </c>
      <c r="AI725">
        <f t="array" ref="AI725">SUMPRODUCT(([2]符文经济!$BA$6:$BA$205)*(Q725=[2]符文经济!$AU$6:$AU$205)*([2]符文经济!$AT$6:$AT$205=R725))</f>
        <v>0</v>
      </c>
    </row>
    <row r="726" spans="4:35" x14ac:dyDescent="0.2">
      <c r="D726">
        <f t="shared" si="864"/>
        <v>2116210.4368153601</v>
      </c>
      <c r="E726">
        <f t="shared" si="864"/>
        <v>470268.98595896881</v>
      </c>
      <c r="F726">
        <f t="shared" si="864"/>
        <v>13237310.769138832</v>
      </c>
      <c r="G726">
        <f t="shared" si="845"/>
        <v>7935</v>
      </c>
      <c r="H726">
        <f t="shared" si="846"/>
        <v>1763</v>
      </c>
      <c r="I726">
        <f t="shared" si="847"/>
        <v>49639</v>
      </c>
      <c r="J726" t="str">
        <f t="shared" si="840"/>
        <v>{1,100,7935,19837}</v>
      </c>
      <c r="K726" t="str">
        <f t="shared" si="848"/>
        <v>{2,100,1763,4407}</v>
      </c>
      <c r="L726" t="str">
        <f t="shared" si="849"/>
        <v>{3,100,49639,124097}</v>
      </c>
      <c r="O726">
        <v>719</v>
      </c>
      <c r="P726">
        <v>3</v>
      </c>
      <c r="Q726">
        <v>9</v>
      </c>
      <c r="R726">
        <v>20</v>
      </c>
      <c r="S726" s="14">
        <v>0</v>
      </c>
      <c r="T726" s="14">
        <v>376215.18876717502</v>
      </c>
      <c r="U726" s="14">
        <v>4412436.9230462797</v>
      </c>
      <c r="V726">
        <v>1</v>
      </c>
      <c r="W726">
        <v>2</v>
      </c>
      <c r="X726">
        <v>3</v>
      </c>
      <c r="Y726">
        <f t="shared" si="850"/>
        <v>1</v>
      </c>
      <c r="Z726">
        <f t="shared" si="851"/>
        <v>6</v>
      </c>
      <c r="AA726">
        <f t="shared" si="852"/>
        <v>7</v>
      </c>
      <c r="AB726" t="e" vm="1">
        <f t="array" aca="1" ref="AB726" ca="1">_xlfn.SWITCH(Y726,1,1,2,5,3,10,4,50,5,100,6,1000,10000)</f>
        <v>#NAME?</v>
      </c>
      <c r="AC726" t="e" vm="1">
        <f t="array" aca="1" ref="AC726" ca="1">_xlfn.SWITCH(Z726,1,1,2,5,3,10,4,50,5,100,6,1000,10000)</f>
        <v>#NAME?</v>
      </c>
      <c r="AD726" t="e" vm="1">
        <f t="array" aca="1" ref="AD726" ca="1">_xlfn.SWITCH(AA726,1,1,2,5,3,10,4,50,5,100,6,1000,10000)</f>
        <v>#NAME?</v>
      </c>
      <c r="AE726">
        <f t="shared" si="841"/>
        <v>0</v>
      </c>
      <c r="AF726" t="e" vm="2">
        <f t="shared" ca="1" si="842"/>
        <v>#NAME?</v>
      </c>
      <c r="AG726" t="e" vm="2">
        <f t="shared" ca="1" si="843"/>
        <v>#NAME?</v>
      </c>
      <c r="AH726" t="e">
        <f t="array" aca="1" ref="AH726" ca="1">[1]!LKnum(AE726:AG726)</f>
        <v>#NAME?</v>
      </c>
      <c r="AI726">
        <f t="array" ref="AI726">SUMPRODUCT(([2]符文经济!$BA$6:$BA$205)*(Q726=[2]符文经济!$AU$6:$AU$205)*([2]符文经济!$AT$6:$AT$205=R726))</f>
        <v>0</v>
      </c>
    </row>
    <row r="727" spans="4:35" x14ac:dyDescent="0.2">
      <c r="D727">
        <f t="shared" si="864"/>
        <v>2116210.4368153601</v>
      </c>
      <c r="E727">
        <f t="shared" si="864"/>
        <v>470268.98595896881</v>
      </c>
      <c r="F727">
        <f t="shared" si="864"/>
        <v>13237310.769138832</v>
      </c>
      <c r="G727">
        <f t="shared" si="845"/>
        <v>7935</v>
      </c>
      <c r="H727">
        <f t="shared" si="846"/>
        <v>1763</v>
      </c>
      <c r="I727">
        <f t="shared" si="847"/>
        <v>49639</v>
      </c>
      <c r="J727" t="str">
        <f t="shared" si="840"/>
        <v>{1,100,7935,19837}</v>
      </c>
      <c r="K727" t="str">
        <f t="shared" si="848"/>
        <v>{2,100,1763,4407}</v>
      </c>
      <c r="L727" t="str">
        <f t="shared" si="849"/>
        <v>{3,100,49639,124097}</v>
      </c>
      <c r="O727">
        <v>720</v>
      </c>
      <c r="P727">
        <v>4</v>
      </c>
      <c r="Q727">
        <v>9</v>
      </c>
      <c r="R727">
        <v>20</v>
      </c>
      <c r="S727" s="14">
        <v>0</v>
      </c>
      <c r="T727" s="14">
        <v>47026.898595896899</v>
      </c>
      <c r="U727" s="14">
        <v>8163008.30763561</v>
      </c>
      <c r="V727">
        <v>1</v>
      </c>
      <c r="W727">
        <v>2</v>
      </c>
      <c r="X727">
        <v>3</v>
      </c>
      <c r="Y727">
        <f t="shared" si="850"/>
        <v>1</v>
      </c>
      <c r="Z727">
        <f t="shared" si="851"/>
        <v>5</v>
      </c>
      <c r="AA727">
        <f t="shared" si="852"/>
        <v>7</v>
      </c>
      <c r="AB727" t="e" vm="1">
        <f t="array" aca="1" ref="AB727" ca="1">_xlfn.SWITCH(Y727,1,1,2,5,3,10,4,50,5,100,6,1000,10000)</f>
        <v>#NAME?</v>
      </c>
      <c r="AC727" t="e" vm="1">
        <f t="array" aca="1" ref="AC727" ca="1">_xlfn.SWITCH(Z727,1,1,2,5,3,10,4,50,5,100,6,1000,10000)</f>
        <v>#NAME?</v>
      </c>
      <c r="AD727" t="e" vm="1">
        <f t="array" aca="1" ref="AD727" ca="1">_xlfn.SWITCH(AA727,1,1,2,5,3,10,4,50,5,100,6,1000,10000)</f>
        <v>#NAME?</v>
      </c>
      <c r="AE727">
        <f t="shared" si="841"/>
        <v>0</v>
      </c>
      <c r="AF727" t="e" vm="2">
        <f t="shared" ca="1" si="842"/>
        <v>#NAME?</v>
      </c>
      <c r="AG727" t="e" vm="2">
        <f t="shared" ca="1" si="843"/>
        <v>#NAME?</v>
      </c>
      <c r="AH727" t="e">
        <f t="array" aca="1" ref="AH727" ca="1">[1]!LKnum(AE727:AG727)</f>
        <v>#NAME?</v>
      </c>
      <c r="AI727">
        <f t="array" ref="AI727">SUMPRODUCT(([2]符文经济!$BA$6:$BA$205)*(Q727=[2]符文经济!$AU$6:$AU$205)*([2]符文经济!$AT$6:$AT$205=R727))</f>
        <v>0</v>
      </c>
    </row>
    <row r="728" spans="4:35" x14ac:dyDescent="0.2">
      <c r="D728">
        <f t="shared" ref="D728" si="865">SUM(S728:S731)</f>
        <v>9469.7354533144007</v>
      </c>
      <c r="E728">
        <f t="shared" ref="E728" si="866">SUM(T728:T731)</f>
        <v>2104.3856562920878</v>
      </c>
      <c r="F728">
        <f t="shared" ref="F728" si="867">SUM(U728:U731)</f>
        <v>59235.050029191261</v>
      </c>
      <c r="G728">
        <f t="shared" si="845"/>
        <v>35</v>
      </c>
      <c r="H728">
        <f t="shared" si="846"/>
        <v>7</v>
      </c>
      <c r="I728">
        <f t="shared" si="847"/>
        <v>222</v>
      </c>
      <c r="J728" t="str">
        <f t="shared" si="840"/>
        <v>{1,100,35,87}</v>
      </c>
      <c r="K728" t="str">
        <f t="shared" si="848"/>
        <v>{2,100,7,17}</v>
      </c>
      <c r="L728" t="str">
        <f t="shared" si="849"/>
        <v>{3,100,222,555}</v>
      </c>
      <c r="O728">
        <v>721</v>
      </c>
      <c r="P728">
        <v>1</v>
      </c>
      <c r="Q728" s="15">
        <v>10</v>
      </c>
      <c r="R728" s="15">
        <v>1</v>
      </c>
      <c r="S728" s="14">
        <v>4734.8677266572004</v>
      </c>
      <c r="T728" s="14">
        <v>210.43856562920899</v>
      </c>
      <c r="U728" s="14">
        <v>0</v>
      </c>
      <c r="V728">
        <v>1</v>
      </c>
      <c r="W728">
        <v>2</v>
      </c>
      <c r="X728">
        <v>3</v>
      </c>
      <c r="Y728">
        <f t="shared" si="850"/>
        <v>4</v>
      </c>
      <c r="Z728">
        <f t="shared" si="851"/>
        <v>3</v>
      </c>
      <c r="AA728">
        <f t="shared" si="852"/>
        <v>1</v>
      </c>
      <c r="AB728" t="e" vm="1">
        <f t="array" aca="1" ref="AB728" ca="1">_xlfn.SWITCH(Y728,1,1,2,5,3,10,4,50,5,100,6,1000,10000)</f>
        <v>#NAME?</v>
      </c>
      <c r="AC728" t="e" vm="1">
        <f t="array" aca="1" ref="AC728" ca="1">_xlfn.SWITCH(Z728,1,1,2,5,3,10,4,50,5,100,6,1000,10000)</f>
        <v>#NAME?</v>
      </c>
      <c r="AD728" t="e" vm="1">
        <f t="array" aca="1" ref="AD728" ca="1">_xlfn.SWITCH(AA728,1,1,2,5,3,10,4,50,5,100,6,1000,10000)</f>
        <v>#NAME?</v>
      </c>
      <c r="AE728" t="e" vm="2">
        <f t="shared" ca="1" si="841"/>
        <v>#NAME?</v>
      </c>
      <c r="AF728" t="e" vm="2">
        <f t="shared" ca="1" si="842"/>
        <v>#NAME?</v>
      </c>
      <c r="AG728">
        <f t="shared" si="843"/>
        <v>0</v>
      </c>
      <c r="AH728" t="e">
        <f t="array" aca="1" ref="AH728" ca="1">[1]!LKnum(AE728:AG728)</f>
        <v>#NAME?</v>
      </c>
      <c r="AI728">
        <f t="array" ref="AI728">SUMPRODUCT(([2]符文经济!$BA$6:$BA$205)*(Q728=[2]符文经济!$AU$6:$AU$205)*([2]符文经济!$AT$6:$AT$205=R728))</f>
        <v>0</v>
      </c>
    </row>
    <row r="729" spans="4:35" x14ac:dyDescent="0.2">
      <c r="D729">
        <f t="shared" ref="D729:F731" si="868">D728</f>
        <v>9469.7354533144007</v>
      </c>
      <c r="E729">
        <f t="shared" si="868"/>
        <v>2104.3856562920878</v>
      </c>
      <c r="F729">
        <f t="shared" si="868"/>
        <v>59235.050029191261</v>
      </c>
      <c r="G729">
        <f t="shared" si="845"/>
        <v>35</v>
      </c>
      <c r="H729">
        <f t="shared" si="846"/>
        <v>7</v>
      </c>
      <c r="I729">
        <f t="shared" si="847"/>
        <v>222</v>
      </c>
      <c r="J729" t="str">
        <f t="shared" si="840"/>
        <v>{1,100,35,87}</v>
      </c>
      <c r="K729" t="str">
        <f t="shared" si="848"/>
        <v>{2,100,7,17}</v>
      </c>
      <c r="L729" t="str">
        <f t="shared" si="849"/>
        <v>{3,100,222,555}</v>
      </c>
      <c r="O729">
        <v>722</v>
      </c>
      <c r="P729">
        <v>2</v>
      </c>
      <c r="Q729" s="15">
        <v>10</v>
      </c>
      <c r="R729" s="15">
        <v>1</v>
      </c>
      <c r="S729" s="14">
        <v>4734.8677266572004</v>
      </c>
      <c r="T729" s="14">
        <v>0</v>
      </c>
      <c r="U729" s="14">
        <v>2961.7525014595599</v>
      </c>
      <c r="V729">
        <v>1</v>
      </c>
      <c r="W729">
        <v>2</v>
      </c>
      <c r="X729">
        <v>3</v>
      </c>
      <c r="Y729">
        <f t="shared" si="850"/>
        <v>4</v>
      </c>
      <c r="Z729">
        <f t="shared" si="851"/>
        <v>1</v>
      </c>
      <c r="AA729">
        <f t="shared" si="852"/>
        <v>4</v>
      </c>
      <c r="AB729" t="e" vm="1">
        <f t="array" aca="1" ref="AB729" ca="1">_xlfn.SWITCH(Y729,1,1,2,5,3,10,4,50,5,100,6,1000,10000)</f>
        <v>#NAME?</v>
      </c>
      <c r="AC729" t="e" vm="1">
        <f t="array" aca="1" ref="AC729" ca="1">_xlfn.SWITCH(Z729,1,1,2,5,3,10,4,50,5,100,6,1000,10000)</f>
        <v>#NAME?</v>
      </c>
      <c r="AD729" t="e" vm="1">
        <f t="array" aca="1" ref="AD729" ca="1">_xlfn.SWITCH(AA729,1,1,2,5,3,10,4,50,5,100,6,1000,10000)</f>
        <v>#NAME?</v>
      </c>
      <c r="AE729" t="e" vm="2">
        <f t="shared" ca="1" si="841"/>
        <v>#NAME?</v>
      </c>
      <c r="AF729">
        <f t="shared" si="842"/>
        <v>0</v>
      </c>
      <c r="AG729" t="e" vm="2">
        <f t="shared" ca="1" si="843"/>
        <v>#NAME?</v>
      </c>
      <c r="AH729" t="e">
        <f t="array" aca="1" ref="AH729" ca="1">[1]!LKnum(AE729:AG729)</f>
        <v>#NAME?</v>
      </c>
      <c r="AI729">
        <f t="array" ref="AI729">SUMPRODUCT(([2]符文经济!$BA$6:$BA$205)*(Q729=[2]符文经济!$AU$6:$AU$205)*([2]符文经济!$AT$6:$AT$205=R729))</f>
        <v>0</v>
      </c>
    </row>
    <row r="730" spans="4:35" x14ac:dyDescent="0.2">
      <c r="D730">
        <f t="shared" si="868"/>
        <v>9469.7354533144007</v>
      </c>
      <c r="E730">
        <f t="shared" si="868"/>
        <v>2104.3856562920878</v>
      </c>
      <c r="F730">
        <f t="shared" si="868"/>
        <v>59235.050029191261</v>
      </c>
      <c r="G730">
        <f t="shared" si="845"/>
        <v>35</v>
      </c>
      <c r="H730">
        <f t="shared" si="846"/>
        <v>7</v>
      </c>
      <c r="I730">
        <f t="shared" si="847"/>
        <v>222</v>
      </c>
      <c r="J730" t="str">
        <f t="shared" si="840"/>
        <v>{1,100,35,87}</v>
      </c>
      <c r="K730" t="str">
        <f t="shared" si="848"/>
        <v>{2,100,7,17}</v>
      </c>
      <c r="L730" t="str">
        <f t="shared" si="849"/>
        <v>{3,100,222,555}</v>
      </c>
      <c r="O730">
        <v>723</v>
      </c>
      <c r="P730">
        <v>3</v>
      </c>
      <c r="Q730" s="15">
        <v>10</v>
      </c>
      <c r="R730" s="15">
        <v>1</v>
      </c>
      <c r="S730" s="14">
        <v>0</v>
      </c>
      <c r="T730" s="14">
        <v>1683.5085250336699</v>
      </c>
      <c r="U730" s="14">
        <v>19745.016676397099</v>
      </c>
      <c r="V730">
        <v>1</v>
      </c>
      <c r="W730">
        <v>2</v>
      </c>
      <c r="X730">
        <v>3</v>
      </c>
      <c r="Y730">
        <f t="shared" si="850"/>
        <v>1</v>
      </c>
      <c r="Z730">
        <f t="shared" si="851"/>
        <v>4</v>
      </c>
      <c r="AA730">
        <f t="shared" si="852"/>
        <v>5</v>
      </c>
      <c r="AB730" t="e" vm="1">
        <f t="array" aca="1" ref="AB730" ca="1">_xlfn.SWITCH(Y730,1,1,2,5,3,10,4,50,5,100,6,1000,10000)</f>
        <v>#NAME?</v>
      </c>
      <c r="AC730" t="e" vm="1">
        <f t="array" aca="1" ref="AC730" ca="1">_xlfn.SWITCH(Z730,1,1,2,5,3,10,4,50,5,100,6,1000,10000)</f>
        <v>#NAME?</v>
      </c>
      <c r="AD730" t="e" vm="1">
        <f t="array" aca="1" ref="AD730" ca="1">_xlfn.SWITCH(AA730,1,1,2,5,3,10,4,50,5,100,6,1000,10000)</f>
        <v>#NAME?</v>
      </c>
      <c r="AE730">
        <f t="shared" si="841"/>
        <v>0</v>
      </c>
      <c r="AF730" t="e" vm="2">
        <f t="shared" ca="1" si="842"/>
        <v>#NAME?</v>
      </c>
      <c r="AG730" t="e" vm="2">
        <f t="shared" ca="1" si="843"/>
        <v>#NAME?</v>
      </c>
      <c r="AH730" t="e">
        <f t="array" aca="1" ref="AH730" ca="1">[1]!LKnum(AE730:AG730)</f>
        <v>#NAME?</v>
      </c>
      <c r="AI730">
        <f t="array" ref="AI730">SUMPRODUCT(([2]符文经济!$BA$6:$BA$205)*(Q730=[2]符文经济!$AU$6:$AU$205)*([2]符文经济!$AT$6:$AT$205=R730))</f>
        <v>0</v>
      </c>
    </row>
    <row r="731" spans="4:35" x14ac:dyDescent="0.2">
      <c r="D731">
        <f t="shared" si="868"/>
        <v>9469.7354533144007</v>
      </c>
      <c r="E731">
        <f t="shared" si="868"/>
        <v>2104.3856562920878</v>
      </c>
      <c r="F731">
        <f t="shared" si="868"/>
        <v>59235.050029191261</v>
      </c>
      <c r="G731">
        <f t="shared" si="845"/>
        <v>35</v>
      </c>
      <c r="H731">
        <f t="shared" si="846"/>
        <v>7</v>
      </c>
      <c r="I731">
        <f t="shared" si="847"/>
        <v>222</v>
      </c>
      <c r="J731" t="str">
        <f t="shared" si="840"/>
        <v>{1,100,35,87}</v>
      </c>
      <c r="K731" t="str">
        <f t="shared" si="848"/>
        <v>{2,100,7,17}</v>
      </c>
      <c r="L731" t="str">
        <f t="shared" si="849"/>
        <v>{3,100,222,555}</v>
      </c>
      <c r="O731">
        <v>724</v>
      </c>
      <c r="P731">
        <v>4</v>
      </c>
      <c r="Q731" s="15">
        <v>10</v>
      </c>
      <c r="R731" s="15">
        <v>1</v>
      </c>
      <c r="S731" s="14">
        <v>0</v>
      </c>
      <c r="T731" s="14">
        <v>210.43856562920899</v>
      </c>
      <c r="U731" s="14">
        <v>36528.280851334603</v>
      </c>
      <c r="V731">
        <v>1</v>
      </c>
      <c r="W731">
        <v>2</v>
      </c>
      <c r="X731">
        <v>3</v>
      </c>
      <c r="Y731">
        <f t="shared" si="850"/>
        <v>1</v>
      </c>
      <c r="Z731">
        <f t="shared" si="851"/>
        <v>3</v>
      </c>
      <c r="AA731">
        <f t="shared" si="852"/>
        <v>5</v>
      </c>
      <c r="AB731" t="e" vm="1">
        <f t="array" aca="1" ref="AB731" ca="1">_xlfn.SWITCH(Y731,1,1,2,5,3,10,4,50,5,100,6,1000,10000)</f>
        <v>#NAME?</v>
      </c>
      <c r="AC731" t="e" vm="1">
        <f t="array" aca="1" ref="AC731" ca="1">_xlfn.SWITCH(Z731,1,1,2,5,3,10,4,50,5,100,6,1000,10000)</f>
        <v>#NAME?</v>
      </c>
      <c r="AD731" t="e" vm="1">
        <f t="array" aca="1" ref="AD731" ca="1">_xlfn.SWITCH(AA731,1,1,2,5,3,10,4,50,5,100,6,1000,10000)</f>
        <v>#NAME?</v>
      </c>
      <c r="AE731">
        <f t="shared" si="841"/>
        <v>0</v>
      </c>
      <c r="AF731" t="e" vm="2">
        <f t="shared" ca="1" si="842"/>
        <v>#NAME?</v>
      </c>
      <c r="AG731" t="e" vm="2">
        <f t="shared" ca="1" si="843"/>
        <v>#NAME?</v>
      </c>
      <c r="AH731" t="e">
        <f t="array" aca="1" ref="AH731" ca="1">[1]!LKnum(AE731:AG731)</f>
        <v>#NAME?</v>
      </c>
      <c r="AI731">
        <f t="array" ref="AI731">SUMPRODUCT(([2]符文经济!$BA$6:$BA$205)*(Q731=[2]符文经济!$AU$6:$AU$205)*([2]符文经济!$AT$6:$AT$205=R731))</f>
        <v>0</v>
      </c>
    </row>
    <row r="732" spans="4:35" x14ac:dyDescent="0.2">
      <c r="D732">
        <f t="shared" ref="D732" si="869">SUM(S732:S735)</f>
        <v>12804.063822271</v>
      </c>
      <c r="E732">
        <f t="shared" ref="E732" si="870">SUM(T732:T735)</f>
        <v>2845.3475160602238</v>
      </c>
      <c r="F732">
        <f t="shared" ref="F732" si="871">SUM(U732:U735)</f>
        <v>80091.927047837904</v>
      </c>
      <c r="G732">
        <f t="shared" si="845"/>
        <v>48</v>
      </c>
      <c r="H732">
        <f t="shared" si="846"/>
        <v>10</v>
      </c>
      <c r="I732">
        <f t="shared" si="847"/>
        <v>300</v>
      </c>
      <c r="J732" t="str">
        <f t="shared" si="840"/>
        <v>{1,100,48,120}</v>
      </c>
      <c r="K732" t="str">
        <f t="shared" si="848"/>
        <v>{2,100,10,25}</v>
      </c>
      <c r="L732" t="str">
        <f t="shared" si="849"/>
        <v>{3,100,300,750}</v>
      </c>
      <c r="O732">
        <v>725</v>
      </c>
      <c r="P732">
        <v>1</v>
      </c>
      <c r="Q732">
        <v>10</v>
      </c>
      <c r="R732">
        <v>2</v>
      </c>
      <c r="S732" s="14">
        <v>6402.0319111355002</v>
      </c>
      <c r="T732" s="14">
        <v>284.53475160602198</v>
      </c>
      <c r="U732" s="14">
        <v>0</v>
      </c>
      <c r="V732">
        <v>1</v>
      </c>
      <c r="W732">
        <v>2</v>
      </c>
      <c r="X732">
        <v>3</v>
      </c>
      <c r="Y732">
        <f t="shared" si="850"/>
        <v>4</v>
      </c>
      <c r="Z732">
        <f t="shared" si="851"/>
        <v>3</v>
      </c>
      <c r="AA732">
        <f t="shared" si="852"/>
        <v>1</v>
      </c>
      <c r="AB732" t="e" vm="1">
        <f t="array" aca="1" ref="AB732" ca="1">_xlfn.SWITCH(Y732,1,1,2,5,3,10,4,50,5,100,6,1000,10000)</f>
        <v>#NAME?</v>
      </c>
      <c r="AC732" t="e" vm="1">
        <f t="array" aca="1" ref="AC732" ca="1">_xlfn.SWITCH(Z732,1,1,2,5,3,10,4,50,5,100,6,1000,10000)</f>
        <v>#NAME?</v>
      </c>
      <c r="AD732" t="e" vm="1">
        <f t="array" aca="1" ref="AD732" ca="1">_xlfn.SWITCH(AA732,1,1,2,5,3,10,4,50,5,100,6,1000,10000)</f>
        <v>#NAME?</v>
      </c>
      <c r="AE732" t="e" vm="2">
        <f t="shared" ca="1" si="841"/>
        <v>#NAME?</v>
      </c>
      <c r="AF732" t="e" vm="2">
        <f t="shared" ca="1" si="842"/>
        <v>#NAME?</v>
      </c>
      <c r="AG732">
        <f t="shared" si="843"/>
        <v>0</v>
      </c>
      <c r="AH732" t="e">
        <f t="array" aca="1" ref="AH732" ca="1">[1]!LKnum(AE732:AG732)</f>
        <v>#NAME?</v>
      </c>
      <c r="AI732">
        <f t="array" ref="AI732">SUMPRODUCT(([2]符文经济!$BA$6:$BA$205)*(Q732=[2]符文经济!$AU$6:$AU$205)*([2]符文经济!$AT$6:$AT$205=R732))</f>
        <v>0</v>
      </c>
    </row>
    <row r="733" spans="4:35" x14ac:dyDescent="0.2">
      <c r="D733">
        <f t="shared" ref="D733:F735" si="872">D732</f>
        <v>12804.063822271</v>
      </c>
      <c r="E733">
        <f t="shared" si="872"/>
        <v>2845.3475160602238</v>
      </c>
      <c r="F733">
        <f t="shared" si="872"/>
        <v>80091.927047837904</v>
      </c>
      <c r="G733">
        <f t="shared" si="845"/>
        <v>48</v>
      </c>
      <c r="H733">
        <f t="shared" si="846"/>
        <v>10</v>
      </c>
      <c r="I733">
        <f t="shared" si="847"/>
        <v>300</v>
      </c>
      <c r="J733" t="str">
        <f t="shared" si="840"/>
        <v>{1,100,48,120}</v>
      </c>
      <c r="K733" t="str">
        <f t="shared" si="848"/>
        <v>{2,100,10,25}</v>
      </c>
      <c r="L733" t="str">
        <f t="shared" si="849"/>
        <v>{3,100,300,750}</v>
      </c>
      <c r="O733">
        <v>726</v>
      </c>
      <c r="P733">
        <v>2</v>
      </c>
      <c r="Q733">
        <v>10</v>
      </c>
      <c r="R733">
        <v>2</v>
      </c>
      <c r="S733" s="14">
        <v>6402.0319111355002</v>
      </c>
      <c r="T733" s="14">
        <v>0</v>
      </c>
      <c r="U733" s="14">
        <v>4004.5963523918999</v>
      </c>
      <c r="V733">
        <v>1</v>
      </c>
      <c r="W733">
        <v>2</v>
      </c>
      <c r="X733">
        <v>3</v>
      </c>
      <c r="Y733">
        <f t="shared" si="850"/>
        <v>4</v>
      </c>
      <c r="Z733">
        <f t="shared" si="851"/>
        <v>1</v>
      </c>
      <c r="AA733">
        <f t="shared" si="852"/>
        <v>4</v>
      </c>
      <c r="AB733" t="e" vm="1">
        <f t="array" aca="1" ref="AB733" ca="1">_xlfn.SWITCH(Y733,1,1,2,5,3,10,4,50,5,100,6,1000,10000)</f>
        <v>#NAME?</v>
      </c>
      <c r="AC733" t="e" vm="1">
        <f t="array" aca="1" ref="AC733" ca="1">_xlfn.SWITCH(Z733,1,1,2,5,3,10,4,50,5,100,6,1000,10000)</f>
        <v>#NAME?</v>
      </c>
      <c r="AD733" t="e" vm="1">
        <f t="array" aca="1" ref="AD733" ca="1">_xlfn.SWITCH(AA733,1,1,2,5,3,10,4,50,5,100,6,1000,10000)</f>
        <v>#NAME?</v>
      </c>
      <c r="AE733" t="e" vm="2">
        <f t="shared" ca="1" si="841"/>
        <v>#NAME?</v>
      </c>
      <c r="AF733">
        <f t="shared" si="842"/>
        <v>0</v>
      </c>
      <c r="AG733" t="e" vm="2">
        <f t="shared" ca="1" si="843"/>
        <v>#NAME?</v>
      </c>
      <c r="AH733" t="e">
        <f t="array" aca="1" ref="AH733" ca="1">[1]!LKnum(AE733:AG733)</f>
        <v>#NAME?</v>
      </c>
      <c r="AI733">
        <f t="array" ref="AI733">SUMPRODUCT(([2]符文经济!$BA$6:$BA$205)*(Q733=[2]符文经济!$AU$6:$AU$205)*([2]符文经济!$AT$6:$AT$205=R733))</f>
        <v>0</v>
      </c>
    </row>
    <row r="734" spans="4:35" x14ac:dyDescent="0.2">
      <c r="D734">
        <f t="shared" si="872"/>
        <v>12804.063822271</v>
      </c>
      <c r="E734">
        <f t="shared" si="872"/>
        <v>2845.3475160602238</v>
      </c>
      <c r="F734">
        <f t="shared" si="872"/>
        <v>80091.927047837904</v>
      </c>
      <c r="G734">
        <f t="shared" si="845"/>
        <v>48</v>
      </c>
      <c r="H734">
        <f t="shared" si="846"/>
        <v>10</v>
      </c>
      <c r="I734">
        <f t="shared" si="847"/>
        <v>300</v>
      </c>
      <c r="J734" t="str">
        <f t="shared" si="840"/>
        <v>{1,100,48,120}</v>
      </c>
      <c r="K734" t="str">
        <f t="shared" si="848"/>
        <v>{2,100,10,25}</v>
      </c>
      <c r="L734" t="str">
        <f t="shared" si="849"/>
        <v>{3,100,300,750}</v>
      </c>
      <c r="O734">
        <v>727</v>
      </c>
      <c r="P734">
        <v>3</v>
      </c>
      <c r="Q734">
        <v>10</v>
      </c>
      <c r="R734">
        <v>2</v>
      </c>
      <c r="S734" s="14">
        <v>0</v>
      </c>
      <c r="T734" s="14">
        <v>2276.27801284818</v>
      </c>
      <c r="U734" s="14">
        <v>26697.309015946001</v>
      </c>
      <c r="V734">
        <v>1</v>
      </c>
      <c r="W734">
        <v>2</v>
      </c>
      <c r="X734">
        <v>3</v>
      </c>
      <c r="Y734">
        <f t="shared" si="850"/>
        <v>1</v>
      </c>
      <c r="Z734">
        <f t="shared" si="851"/>
        <v>4</v>
      </c>
      <c r="AA734">
        <f t="shared" si="852"/>
        <v>5</v>
      </c>
      <c r="AB734" t="e" vm="1">
        <f t="array" aca="1" ref="AB734" ca="1">_xlfn.SWITCH(Y734,1,1,2,5,3,10,4,50,5,100,6,1000,10000)</f>
        <v>#NAME?</v>
      </c>
      <c r="AC734" t="e" vm="1">
        <f t="array" aca="1" ref="AC734" ca="1">_xlfn.SWITCH(Z734,1,1,2,5,3,10,4,50,5,100,6,1000,10000)</f>
        <v>#NAME?</v>
      </c>
      <c r="AD734" t="e" vm="1">
        <f t="array" aca="1" ref="AD734" ca="1">_xlfn.SWITCH(AA734,1,1,2,5,3,10,4,50,5,100,6,1000,10000)</f>
        <v>#NAME?</v>
      </c>
      <c r="AE734">
        <f t="shared" si="841"/>
        <v>0</v>
      </c>
      <c r="AF734" t="e" vm="2">
        <f t="shared" ca="1" si="842"/>
        <v>#NAME?</v>
      </c>
      <c r="AG734" t="e" vm="2">
        <f t="shared" ca="1" si="843"/>
        <v>#NAME?</v>
      </c>
      <c r="AH734" t="e">
        <f t="array" aca="1" ref="AH734" ca="1">[1]!LKnum(AE734:AG734)</f>
        <v>#NAME?</v>
      </c>
      <c r="AI734">
        <f t="array" ref="AI734">SUMPRODUCT(([2]符文经济!$BA$6:$BA$205)*(Q734=[2]符文经济!$AU$6:$AU$205)*([2]符文经济!$AT$6:$AT$205=R734))</f>
        <v>0</v>
      </c>
    </row>
    <row r="735" spans="4:35" x14ac:dyDescent="0.2">
      <c r="D735">
        <f t="shared" si="872"/>
        <v>12804.063822271</v>
      </c>
      <c r="E735">
        <f t="shared" si="872"/>
        <v>2845.3475160602238</v>
      </c>
      <c r="F735">
        <f t="shared" si="872"/>
        <v>80091.927047837904</v>
      </c>
      <c r="G735">
        <f t="shared" si="845"/>
        <v>48</v>
      </c>
      <c r="H735">
        <f t="shared" si="846"/>
        <v>10</v>
      </c>
      <c r="I735">
        <f t="shared" si="847"/>
        <v>300</v>
      </c>
      <c r="J735" t="str">
        <f t="shared" si="840"/>
        <v>{1,100,48,120}</v>
      </c>
      <c r="K735" t="str">
        <f t="shared" si="848"/>
        <v>{2,100,10,25}</v>
      </c>
      <c r="L735" t="str">
        <f t="shared" si="849"/>
        <v>{3,100,300,750}</v>
      </c>
      <c r="O735">
        <v>728</v>
      </c>
      <c r="P735">
        <v>4</v>
      </c>
      <c r="Q735">
        <v>10</v>
      </c>
      <c r="R735">
        <v>2</v>
      </c>
      <c r="S735" s="14">
        <v>0</v>
      </c>
      <c r="T735" s="14">
        <v>284.53475160602198</v>
      </c>
      <c r="U735" s="14">
        <v>49390.021679500001</v>
      </c>
      <c r="V735">
        <v>1</v>
      </c>
      <c r="W735">
        <v>2</v>
      </c>
      <c r="X735">
        <v>3</v>
      </c>
      <c r="Y735">
        <f t="shared" si="850"/>
        <v>1</v>
      </c>
      <c r="Z735">
        <f t="shared" si="851"/>
        <v>3</v>
      </c>
      <c r="AA735">
        <f t="shared" si="852"/>
        <v>5</v>
      </c>
      <c r="AB735" t="e" vm="1">
        <f t="array" aca="1" ref="AB735" ca="1">_xlfn.SWITCH(Y735,1,1,2,5,3,10,4,50,5,100,6,1000,10000)</f>
        <v>#NAME?</v>
      </c>
      <c r="AC735" t="e" vm="1">
        <f t="array" aca="1" ref="AC735" ca="1">_xlfn.SWITCH(Z735,1,1,2,5,3,10,4,50,5,100,6,1000,10000)</f>
        <v>#NAME?</v>
      </c>
      <c r="AD735" t="e" vm="1">
        <f t="array" aca="1" ref="AD735" ca="1">_xlfn.SWITCH(AA735,1,1,2,5,3,10,4,50,5,100,6,1000,10000)</f>
        <v>#NAME?</v>
      </c>
      <c r="AE735">
        <f t="shared" si="841"/>
        <v>0</v>
      </c>
      <c r="AF735" t="e" vm="2">
        <f t="shared" ca="1" si="842"/>
        <v>#NAME?</v>
      </c>
      <c r="AG735" t="e" vm="2">
        <f t="shared" ca="1" si="843"/>
        <v>#NAME?</v>
      </c>
      <c r="AH735" t="e">
        <f t="array" aca="1" ref="AH735" ca="1">[1]!LKnum(AE735:AG735)</f>
        <v>#NAME?</v>
      </c>
      <c r="AI735">
        <f t="array" ref="AI735">SUMPRODUCT(([2]符文经济!$BA$6:$BA$205)*(Q735=[2]符文经济!$AU$6:$AU$205)*([2]符文经济!$AT$6:$AT$205=R735))</f>
        <v>0</v>
      </c>
    </row>
    <row r="736" spans="4:35" x14ac:dyDescent="0.2">
      <c r="D736">
        <f t="shared" ref="D736" si="873">SUM(S736:S739)</f>
        <v>17307.794723873041</v>
      </c>
      <c r="E736">
        <f t="shared" ref="E736" si="874">SUM(T736:T739)</f>
        <v>3846.1766053051142</v>
      </c>
      <c r="F736">
        <f t="shared" ref="F736" si="875">SUM(U736:U739)</f>
        <v>108263.64595061244</v>
      </c>
      <c r="G736">
        <f t="shared" si="845"/>
        <v>64</v>
      </c>
      <c r="H736">
        <f t="shared" si="846"/>
        <v>14</v>
      </c>
      <c r="I736">
        <f t="shared" si="847"/>
        <v>405</v>
      </c>
      <c r="J736" t="str">
        <f t="shared" si="840"/>
        <v>{1,100,64,160}</v>
      </c>
      <c r="K736" t="str">
        <f t="shared" si="848"/>
        <v>{2,100,14,35}</v>
      </c>
      <c r="L736" t="str">
        <f t="shared" si="849"/>
        <v>{3,100,405,1012}</v>
      </c>
      <c r="O736">
        <v>729</v>
      </c>
      <c r="P736">
        <v>1</v>
      </c>
      <c r="Q736">
        <v>10</v>
      </c>
      <c r="R736">
        <v>3</v>
      </c>
      <c r="S736" s="14">
        <v>8653.8973619365206</v>
      </c>
      <c r="T736" s="14">
        <v>384.61766053051201</v>
      </c>
      <c r="U736" s="14">
        <v>0</v>
      </c>
      <c r="V736">
        <v>1</v>
      </c>
      <c r="W736">
        <v>2</v>
      </c>
      <c r="X736">
        <v>3</v>
      </c>
      <c r="Y736">
        <f t="shared" si="850"/>
        <v>4</v>
      </c>
      <c r="Z736">
        <f t="shared" si="851"/>
        <v>3</v>
      </c>
      <c r="AA736">
        <f t="shared" si="852"/>
        <v>1</v>
      </c>
      <c r="AB736" t="e" vm="1">
        <f t="array" aca="1" ref="AB736" ca="1">_xlfn.SWITCH(Y736,1,1,2,5,3,10,4,50,5,100,6,1000,10000)</f>
        <v>#NAME?</v>
      </c>
      <c r="AC736" t="e" vm="1">
        <f t="array" aca="1" ref="AC736" ca="1">_xlfn.SWITCH(Z736,1,1,2,5,3,10,4,50,5,100,6,1000,10000)</f>
        <v>#NAME?</v>
      </c>
      <c r="AD736" t="e" vm="1">
        <f t="array" aca="1" ref="AD736" ca="1">_xlfn.SWITCH(AA736,1,1,2,5,3,10,4,50,5,100,6,1000,10000)</f>
        <v>#NAME?</v>
      </c>
      <c r="AE736" t="e" vm="2">
        <f t="shared" ca="1" si="841"/>
        <v>#NAME?</v>
      </c>
      <c r="AF736" t="e" vm="2">
        <f t="shared" ca="1" si="842"/>
        <v>#NAME?</v>
      </c>
      <c r="AG736">
        <f t="shared" si="843"/>
        <v>0</v>
      </c>
      <c r="AH736" t="e">
        <f t="array" aca="1" ref="AH736" ca="1">[1]!LKnum(AE736:AG736)</f>
        <v>#NAME?</v>
      </c>
      <c r="AI736">
        <f t="array" ref="AI736">SUMPRODUCT(([2]符文经济!$BA$6:$BA$205)*(Q736=[2]符文经济!$AU$6:$AU$205)*([2]符文经济!$AT$6:$AT$205=R736))</f>
        <v>0</v>
      </c>
    </row>
    <row r="737" spans="4:35" x14ac:dyDescent="0.2">
      <c r="D737">
        <f t="shared" ref="D737:F739" si="876">D736</f>
        <v>17307.794723873041</v>
      </c>
      <c r="E737">
        <f t="shared" si="876"/>
        <v>3846.1766053051142</v>
      </c>
      <c r="F737">
        <f t="shared" si="876"/>
        <v>108263.64595061244</v>
      </c>
      <c r="G737">
        <f t="shared" si="845"/>
        <v>64</v>
      </c>
      <c r="H737">
        <f t="shared" si="846"/>
        <v>14</v>
      </c>
      <c r="I737">
        <f t="shared" si="847"/>
        <v>405</v>
      </c>
      <c r="J737" t="str">
        <f t="shared" si="840"/>
        <v>{1,100,64,160}</v>
      </c>
      <c r="K737" t="str">
        <f t="shared" si="848"/>
        <v>{2,100,14,35}</v>
      </c>
      <c r="L737" t="str">
        <f t="shared" si="849"/>
        <v>{3,100,405,1012}</v>
      </c>
      <c r="O737">
        <v>730</v>
      </c>
      <c r="P737">
        <v>2</v>
      </c>
      <c r="Q737">
        <v>10</v>
      </c>
      <c r="R737">
        <v>3</v>
      </c>
      <c r="S737" s="14">
        <v>8653.8973619365206</v>
      </c>
      <c r="T737" s="14">
        <v>0</v>
      </c>
      <c r="U737" s="14">
        <v>5413.1822975306204</v>
      </c>
      <c r="V737">
        <v>1</v>
      </c>
      <c r="W737">
        <v>2</v>
      </c>
      <c r="X737">
        <v>3</v>
      </c>
      <c r="Y737">
        <f t="shared" si="850"/>
        <v>4</v>
      </c>
      <c r="Z737">
        <f t="shared" si="851"/>
        <v>1</v>
      </c>
      <c r="AA737">
        <f t="shared" si="852"/>
        <v>4</v>
      </c>
      <c r="AB737" t="e" vm="1">
        <f t="array" aca="1" ref="AB737" ca="1">_xlfn.SWITCH(Y737,1,1,2,5,3,10,4,50,5,100,6,1000,10000)</f>
        <v>#NAME?</v>
      </c>
      <c r="AC737" t="e" vm="1">
        <f t="array" aca="1" ref="AC737" ca="1">_xlfn.SWITCH(Z737,1,1,2,5,3,10,4,50,5,100,6,1000,10000)</f>
        <v>#NAME?</v>
      </c>
      <c r="AD737" t="e" vm="1">
        <f t="array" aca="1" ref="AD737" ca="1">_xlfn.SWITCH(AA737,1,1,2,5,3,10,4,50,5,100,6,1000,10000)</f>
        <v>#NAME?</v>
      </c>
      <c r="AE737" t="e" vm="2">
        <f t="shared" ca="1" si="841"/>
        <v>#NAME?</v>
      </c>
      <c r="AF737">
        <f t="shared" si="842"/>
        <v>0</v>
      </c>
      <c r="AG737" t="e" vm="2">
        <f t="shared" ca="1" si="843"/>
        <v>#NAME?</v>
      </c>
      <c r="AH737" t="e">
        <f t="array" aca="1" ref="AH737" ca="1">[1]!LKnum(AE737:AG737)</f>
        <v>#NAME?</v>
      </c>
      <c r="AI737">
        <f t="array" ref="AI737">SUMPRODUCT(([2]符文经济!$BA$6:$BA$205)*(Q737=[2]符文经济!$AU$6:$AU$205)*([2]符文经济!$AT$6:$AT$205=R737))</f>
        <v>0</v>
      </c>
    </row>
    <row r="738" spans="4:35" x14ac:dyDescent="0.2">
      <c r="D738">
        <f t="shared" si="876"/>
        <v>17307.794723873041</v>
      </c>
      <c r="E738">
        <f t="shared" si="876"/>
        <v>3846.1766053051142</v>
      </c>
      <c r="F738">
        <f t="shared" si="876"/>
        <v>108263.64595061244</v>
      </c>
      <c r="G738">
        <f t="shared" si="845"/>
        <v>64</v>
      </c>
      <c r="H738">
        <f t="shared" si="846"/>
        <v>14</v>
      </c>
      <c r="I738">
        <f t="shared" si="847"/>
        <v>405</v>
      </c>
      <c r="J738" t="str">
        <f t="shared" si="840"/>
        <v>{1,100,64,160}</v>
      </c>
      <c r="K738" t="str">
        <f t="shared" si="848"/>
        <v>{2,100,14,35}</v>
      </c>
      <c r="L738" t="str">
        <f t="shared" si="849"/>
        <v>{3,100,405,1012}</v>
      </c>
      <c r="O738">
        <v>731</v>
      </c>
      <c r="P738">
        <v>3</v>
      </c>
      <c r="Q738">
        <v>10</v>
      </c>
      <c r="R738">
        <v>3</v>
      </c>
      <c r="S738" s="14">
        <v>0</v>
      </c>
      <c r="T738" s="14">
        <v>3076.9412842440902</v>
      </c>
      <c r="U738" s="14">
        <v>36087.881983537503</v>
      </c>
      <c r="V738">
        <v>1</v>
      </c>
      <c r="W738">
        <v>2</v>
      </c>
      <c r="X738">
        <v>3</v>
      </c>
      <c r="Y738">
        <f t="shared" si="850"/>
        <v>1</v>
      </c>
      <c r="Z738">
        <f t="shared" si="851"/>
        <v>4</v>
      </c>
      <c r="AA738">
        <f t="shared" si="852"/>
        <v>5</v>
      </c>
      <c r="AB738" t="e" vm="1">
        <f t="array" aca="1" ref="AB738" ca="1">_xlfn.SWITCH(Y738,1,1,2,5,3,10,4,50,5,100,6,1000,10000)</f>
        <v>#NAME?</v>
      </c>
      <c r="AC738" t="e" vm="1">
        <f t="array" aca="1" ref="AC738" ca="1">_xlfn.SWITCH(Z738,1,1,2,5,3,10,4,50,5,100,6,1000,10000)</f>
        <v>#NAME?</v>
      </c>
      <c r="AD738" t="e" vm="1">
        <f t="array" aca="1" ref="AD738" ca="1">_xlfn.SWITCH(AA738,1,1,2,5,3,10,4,50,5,100,6,1000,10000)</f>
        <v>#NAME?</v>
      </c>
      <c r="AE738">
        <f t="shared" si="841"/>
        <v>0</v>
      </c>
      <c r="AF738" t="e" vm="2">
        <f t="shared" ca="1" si="842"/>
        <v>#NAME?</v>
      </c>
      <c r="AG738" t="e" vm="2">
        <f t="shared" ca="1" si="843"/>
        <v>#NAME?</v>
      </c>
      <c r="AH738" t="e">
        <f t="array" aca="1" ref="AH738" ca="1">[1]!LKnum(AE738:AG738)</f>
        <v>#NAME?</v>
      </c>
      <c r="AI738">
        <f t="array" ref="AI738">SUMPRODUCT(([2]符文经济!$BA$6:$BA$205)*(Q738=[2]符文经济!$AU$6:$AU$205)*([2]符文经济!$AT$6:$AT$205=R738))</f>
        <v>0</v>
      </c>
    </row>
    <row r="739" spans="4:35" x14ac:dyDescent="0.2">
      <c r="D739">
        <f t="shared" si="876"/>
        <v>17307.794723873041</v>
      </c>
      <c r="E739">
        <f t="shared" si="876"/>
        <v>3846.1766053051142</v>
      </c>
      <c r="F739">
        <f t="shared" si="876"/>
        <v>108263.64595061244</v>
      </c>
      <c r="G739">
        <f t="shared" si="845"/>
        <v>64</v>
      </c>
      <c r="H739">
        <f t="shared" si="846"/>
        <v>14</v>
      </c>
      <c r="I739">
        <f t="shared" si="847"/>
        <v>405</v>
      </c>
      <c r="J739" t="str">
        <f t="shared" si="840"/>
        <v>{1,100,64,160}</v>
      </c>
      <c r="K739" t="str">
        <f t="shared" si="848"/>
        <v>{2,100,14,35}</v>
      </c>
      <c r="L739" t="str">
        <f t="shared" si="849"/>
        <v>{3,100,405,1012}</v>
      </c>
      <c r="O739">
        <v>732</v>
      </c>
      <c r="P739">
        <v>4</v>
      </c>
      <c r="Q739">
        <v>10</v>
      </c>
      <c r="R739">
        <v>3</v>
      </c>
      <c r="S739" s="14">
        <v>0</v>
      </c>
      <c r="T739" s="14">
        <v>384.61766053051201</v>
      </c>
      <c r="U739" s="14">
        <v>66762.581669544306</v>
      </c>
      <c r="V739">
        <v>1</v>
      </c>
      <c r="W739">
        <v>2</v>
      </c>
      <c r="X739">
        <v>3</v>
      </c>
      <c r="Y739">
        <f t="shared" si="850"/>
        <v>1</v>
      </c>
      <c r="Z739">
        <f t="shared" si="851"/>
        <v>3</v>
      </c>
      <c r="AA739">
        <f t="shared" si="852"/>
        <v>5</v>
      </c>
      <c r="AB739" t="e" vm="1">
        <f t="array" aca="1" ref="AB739" ca="1">_xlfn.SWITCH(Y739,1,1,2,5,3,10,4,50,5,100,6,1000,10000)</f>
        <v>#NAME?</v>
      </c>
      <c r="AC739" t="e" vm="1">
        <f t="array" aca="1" ref="AC739" ca="1">_xlfn.SWITCH(Z739,1,1,2,5,3,10,4,50,5,100,6,1000,10000)</f>
        <v>#NAME?</v>
      </c>
      <c r="AD739" t="e" vm="1">
        <f t="array" aca="1" ref="AD739" ca="1">_xlfn.SWITCH(AA739,1,1,2,5,3,10,4,50,5,100,6,1000,10000)</f>
        <v>#NAME?</v>
      </c>
      <c r="AE739">
        <f t="shared" si="841"/>
        <v>0</v>
      </c>
      <c r="AF739" t="e" vm="2">
        <f t="shared" ca="1" si="842"/>
        <v>#NAME?</v>
      </c>
      <c r="AG739" t="e" vm="2">
        <f t="shared" ca="1" si="843"/>
        <v>#NAME?</v>
      </c>
      <c r="AH739" t="e">
        <f t="array" aca="1" ref="AH739" ca="1">[1]!LKnum(AE739:AG739)</f>
        <v>#NAME?</v>
      </c>
      <c r="AI739">
        <f t="array" ref="AI739">SUMPRODUCT(([2]符文经济!$BA$6:$BA$205)*(Q739=[2]符文经济!$AU$6:$AU$205)*([2]符文经济!$AT$6:$AT$205=R739))</f>
        <v>0</v>
      </c>
    </row>
    <row r="740" spans="4:35" x14ac:dyDescent="0.2">
      <c r="D740">
        <f t="shared" ref="D740" si="877">SUM(S740:S743)</f>
        <v>23389.625470286999</v>
      </c>
      <c r="E740">
        <f t="shared" ref="E740" si="878">SUM(T740:T743)</f>
        <v>5197.694548952687</v>
      </c>
      <c r="F740">
        <f t="shared" ref="F740" si="879">SUM(U740:U743)</f>
        <v>146306.6884737084</v>
      </c>
      <c r="G740">
        <f t="shared" si="845"/>
        <v>87</v>
      </c>
      <c r="H740">
        <f t="shared" si="846"/>
        <v>19</v>
      </c>
      <c r="I740">
        <f t="shared" si="847"/>
        <v>548</v>
      </c>
      <c r="J740" t="str">
        <f t="shared" si="840"/>
        <v>{1,100,87,217}</v>
      </c>
      <c r="K740" t="str">
        <f t="shared" si="848"/>
        <v>{2,100,19,47}</v>
      </c>
      <c r="L740" t="str">
        <f t="shared" si="849"/>
        <v>{3,100,548,1370}</v>
      </c>
      <c r="O740">
        <v>733</v>
      </c>
      <c r="P740">
        <v>1</v>
      </c>
      <c r="Q740">
        <v>10</v>
      </c>
      <c r="R740">
        <v>4</v>
      </c>
      <c r="S740" s="14">
        <v>11694.8127351435</v>
      </c>
      <c r="T740" s="14">
        <v>519.76945489526895</v>
      </c>
      <c r="U740" s="14">
        <v>0</v>
      </c>
      <c r="V740">
        <v>1</v>
      </c>
      <c r="W740">
        <v>2</v>
      </c>
      <c r="X740">
        <v>3</v>
      </c>
      <c r="Y740">
        <f t="shared" si="850"/>
        <v>5</v>
      </c>
      <c r="Z740">
        <f t="shared" si="851"/>
        <v>3</v>
      </c>
      <c r="AA740">
        <f t="shared" si="852"/>
        <v>1</v>
      </c>
      <c r="AB740" t="e" vm="1">
        <f t="array" aca="1" ref="AB740" ca="1">_xlfn.SWITCH(Y740,1,1,2,5,3,10,4,50,5,100,6,1000,10000)</f>
        <v>#NAME?</v>
      </c>
      <c r="AC740" t="e" vm="1">
        <f t="array" aca="1" ref="AC740" ca="1">_xlfn.SWITCH(Z740,1,1,2,5,3,10,4,50,5,100,6,1000,10000)</f>
        <v>#NAME?</v>
      </c>
      <c r="AD740" t="e" vm="1">
        <f t="array" aca="1" ref="AD740" ca="1">_xlfn.SWITCH(AA740,1,1,2,5,3,10,4,50,5,100,6,1000,10000)</f>
        <v>#NAME?</v>
      </c>
      <c r="AE740" t="e" vm="2">
        <f t="shared" ca="1" si="841"/>
        <v>#NAME?</v>
      </c>
      <c r="AF740" t="e" vm="2">
        <f t="shared" ca="1" si="842"/>
        <v>#NAME?</v>
      </c>
      <c r="AG740">
        <f t="shared" si="843"/>
        <v>0</v>
      </c>
      <c r="AH740" t="e">
        <f t="array" aca="1" ref="AH740" ca="1">[1]!LKnum(AE740:AG740)</f>
        <v>#NAME?</v>
      </c>
      <c r="AI740">
        <f t="array" ref="AI740">SUMPRODUCT(([2]符文经济!$BA$6:$BA$205)*(Q740=[2]符文经济!$AU$6:$AU$205)*([2]符文经济!$AT$6:$AT$205=R740))</f>
        <v>0</v>
      </c>
    </row>
    <row r="741" spans="4:35" x14ac:dyDescent="0.2">
      <c r="D741">
        <f t="shared" ref="D741:F743" si="880">D740</f>
        <v>23389.625470286999</v>
      </c>
      <c r="E741">
        <f t="shared" si="880"/>
        <v>5197.694548952687</v>
      </c>
      <c r="F741">
        <f t="shared" si="880"/>
        <v>146306.6884737084</v>
      </c>
      <c r="G741">
        <f t="shared" si="845"/>
        <v>87</v>
      </c>
      <c r="H741">
        <f t="shared" si="846"/>
        <v>19</v>
      </c>
      <c r="I741">
        <f t="shared" si="847"/>
        <v>548</v>
      </c>
      <c r="J741" t="str">
        <f t="shared" si="840"/>
        <v>{1,100,87,217}</v>
      </c>
      <c r="K741" t="str">
        <f t="shared" si="848"/>
        <v>{2,100,19,47}</v>
      </c>
      <c r="L741" t="str">
        <f t="shared" si="849"/>
        <v>{3,100,548,1370}</v>
      </c>
      <c r="O741">
        <v>734</v>
      </c>
      <c r="P741">
        <v>2</v>
      </c>
      <c r="Q741">
        <v>10</v>
      </c>
      <c r="R741">
        <v>4</v>
      </c>
      <c r="S741" s="14">
        <v>11694.8127351435</v>
      </c>
      <c r="T741" s="14">
        <v>0</v>
      </c>
      <c r="U741" s="14">
        <v>7315.33442368542</v>
      </c>
      <c r="V741">
        <v>1</v>
      </c>
      <c r="W741">
        <v>2</v>
      </c>
      <c r="X741">
        <v>3</v>
      </c>
      <c r="Y741">
        <f t="shared" si="850"/>
        <v>5</v>
      </c>
      <c r="Z741">
        <f t="shared" si="851"/>
        <v>1</v>
      </c>
      <c r="AA741">
        <f t="shared" si="852"/>
        <v>4</v>
      </c>
      <c r="AB741" t="e" vm="1">
        <f t="array" aca="1" ref="AB741" ca="1">_xlfn.SWITCH(Y741,1,1,2,5,3,10,4,50,5,100,6,1000,10000)</f>
        <v>#NAME?</v>
      </c>
      <c r="AC741" t="e" vm="1">
        <f t="array" aca="1" ref="AC741" ca="1">_xlfn.SWITCH(Z741,1,1,2,5,3,10,4,50,5,100,6,1000,10000)</f>
        <v>#NAME?</v>
      </c>
      <c r="AD741" t="e" vm="1">
        <f t="array" aca="1" ref="AD741" ca="1">_xlfn.SWITCH(AA741,1,1,2,5,3,10,4,50,5,100,6,1000,10000)</f>
        <v>#NAME?</v>
      </c>
      <c r="AE741" t="e" vm="2">
        <f t="shared" ca="1" si="841"/>
        <v>#NAME?</v>
      </c>
      <c r="AF741">
        <f t="shared" si="842"/>
        <v>0</v>
      </c>
      <c r="AG741" t="e" vm="2">
        <f t="shared" ca="1" si="843"/>
        <v>#NAME?</v>
      </c>
      <c r="AH741" t="e">
        <f t="array" aca="1" ref="AH741" ca="1">[1]!LKnum(AE741:AG741)</f>
        <v>#NAME?</v>
      </c>
      <c r="AI741">
        <f t="array" ref="AI741">SUMPRODUCT(([2]符文经济!$BA$6:$BA$205)*(Q741=[2]符文经济!$AU$6:$AU$205)*([2]符文经济!$AT$6:$AT$205=R741))</f>
        <v>0</v>
      </c>
    </row>
    <row r="742" spans="4:35" x14ac:dyDescent="0.2">
      <c r="D742">
        <f t="shared" si="880"/>
        <v>23389.625470286999</v>
      </c>
      <c r="E742">
        <f t="shared" si="880"/>
        <v>5197.694548952687</v>
      </c>
      <c r="F742">
        <f t="shared" si="880"/>
        <v>146306.6884737084</v>
      </c>
      <c r="G742">
        <f t="shared" si="845"/>
        <v>87</v>
      </c>
      <c r="H742">
        <f t="shared" si="846"/>
        <v>19</v>
      </c>
      <c r="I742">
        <f t="shared" si="847"/>
        <v>548</v>
      </c>
      <c r="J742" t="str">
        <f t="shared" si="840"/>
        <v>{1,100,87,217}</v>
      </c>
      <c r="K742" t="str">
        <f t="shared" si="848"/>
        <v>{2,100,19,47}</v>
      </c>
      <c r="L742" t="str">
        <f t="shared" si="849"/>
        <v>{3,100,548,1370}</v>
      </c>
      <c r="O742">
        <v>735</v>
      </c>
      <c r="P742">
        <v>3</v>
      </c>
      <c r="Q742">
        <v>10</v>
      </c>
      <c r="R742">
        <v>4</v>
      </c>
      <c r="S742" s="14">
        <v>0</v>
      </c>
      <c r="T742" s="14">
        <v>4158.1556391621498</v>
      </c>
      <c r="U742" s="14">
        <v>48768.896157902796</v>
      </c>
      <c r="V742">
        <v>1</v>
      </c>
      <c r="W742">
        <v>2</v>
      </c>
      <c r="X742">
        <v>3</v>
      </c>
      <c r="Y742">
        <f t="shared" si="850"/>
        <v>1</v>
      </c>
      <c r="Z742">
        <f t="shared" si="851"/>
        <v>4</v>
      </c>
      <c r="AA742">
        <f t="shared" si="852"/>
        <v>5</v>
      </c>
      <c r="AB742" t="e" vm="1">
        <f t="array" aca="1" ref="AB742" ca="1">_xlfn.SWITCH(Y742,1,1,2,5,3,10,4,50,5,100,6,1000,10000)</f>
        <v>#NAME?</v>
      </c>
      <c r="AC742" t="e" vm="1">
        <f t="array" aca="1" ref="AC742" ca="1">_xlfn.SWITCH(Z742,1,1,2,5,3,10,4,50,5,100,6,1000,10000)</f>
        <v>#NAME?</v>
      </c>
      <c r="AD742" t="e" vm="1">
        <f t="array" aca="1" ref="AD742" ca="1">_xlfn.SWITCH(AA742,1,1,2,5,3,10,4,50,5,100,6,1000,10000)</f>
        <v>#NAME?</v>
      </c>
      <c r="AE742">
        <f t="shared" si="841"/>
        <v>0</v>
      </c>
      <c r="AF742" t="e" vm="2">
        <f t="shared" ca="1" si="842"/>
        <v>#NAME?</v>
      </c>
      <c r="AG742" t="e" vm="2">
        <f t="shared" ca="1" si="843"/>
        <v>#NAME?</v>
      </c>
      <c r="AH742" t="e">
        <f t="array" aca="1" ref="AH742" ca="1">[1]!LKnum(AE742:AG742)</f>
        <v>#NAME?</v>
      </c>
      <c r="AI742">
        <f t="array" ref="AI742">SUMPRODUCT(([2]符文经济!$BA$6:$BA$205)*(Q742=[2]符文经济!$AU$6:$AU$205)*([2]符文经济!$AT$6:$AT$205=R742))</f>
        <v>0</v>
      </c>
    </row>
    <row r="743" spans="4:35" x14ac:dyDescent="0.2">
      <c r="D743">
        <f t="shared" si="880"/>
        <v>23389.625470286999</v>
      </c>
      <c r="E743">
        <f t="shared" si="880"/>
        <v>5197.694548952687</v>
      </c>
      <c r="F743">
        <f t="shared" si="880"/>
        <v>146306.6884737084</v>
      </c>
      <c r="G743">
        <f t="shared" si="845"/>
        <v>87</v>
      </c>
      <c r="H743">
        <f t="shared" si="846"/>
        <v>19</v>
      </c>
      <c r="I743">
        <f t="shared" si="847"/>
        <v>548</v>
      </c>
      <c r="J743" t="str">
        <f t="shared" si="840"/>
        <v>{1,100,87,217}</v>
      </c>
      <c r="K743" t="str">
        <f t="shared" si="848"/>
        <v>{2,100,19,47}</v>
      </c>
      <c r="L743" t="str">
        <f t="shared" si="849"/>
        <v>{3,100,548,1370}</v>
      </c>
      <c r="O743">
        <v>736</v>
      </c>
      <c r="P743">
        <v>4</v>
      </c>
      <c r="Q743">
        <v>10</v>
      </c>
      <c r="R743">
        <v>4</v>
      </c>
      <c r="S743" s="14">
        <v>0</v>
      </c>
      <c r="T743" s="14">
        <v>519.76945489526895</v>
      </c>
      <c r="U743" s="14">
        <v>90222.457892120205</v>
      </c>
      <c r="V743">
        <v>1</v>
      </c>
      <c r="W743">
        <v>2</v>
      </c>
      <c r="X743">
        <v>3</v>
      </c>
      <c r="Y743">
        <f t="shared" si="850"/>
        <v>1</v>
      </c>
      <c r="Z743">
        <f t="shared" si="851"/>
        <v>3</v>
      </c>
      <c r="AA743">
        <f t="shared" si="852"/>
        <v>5</v>
      </c>
      <c r="AB743" t="e" vm="1">
        <f t="array" aca="1" ref="AB743" ca="1">_xlfn.SWITCH(Y743,1,1,2,5,3,10,4,50,5,100,6,1000,10000)</f>
        <v>#NAME?</v>
      </c>
      <c r="AC743" t="e" vm="1">
        <f t="array" aca="1" ref="AC743" ca="1">_xlfn.SWITCH(Z743,1,1,2,5,3,10,4,50,5,100,6,1000,10000)</f>
        <v>#NAME?</v>
      </c>
      <c r="AD743" t="e" vm="1">
        <f t="array" aca="1" ref="AD743" ca="1">_xlfn.SWITCH(AA743,1,1,2,5,3,10,4,50,5,100,6,1000,10000)</f>
        <v>#NAME?</v>
      </c>
      <c r="AE743">
        <f t="shared" si="841"/>
        <v>0</v>
      </c>
      <c r="AF743" t="e" vm="2">
        <f t="shared" ca="1" si="842"/>
        <v>#NAME?</v>
      </c>
      <c r="AG743" t="e" vm="2">
        <f t="shared" ca="1" si="843"/>
        <v>#NAME?</v>
      </c>
      <c r="AH743" t="e">
        <f t="array" aca="1" ref="AH743" ca="1">[1]!LKnum(AE743:AG743)</f>
        <v>#NAME?</v>
      </c>
      <c r="AI743">
        <f t="array" ref="AI743">SUMPRODUCT(([2]符文经济!$BA$6:$BA$205)*(Q743=[2]符文经济!$AU$6:$AU$205)*([2]符文经济!$AT$6:$AT$205=R743))</f>
        <v>0</v>
      </c>
    </row>
    <row r="744" spans="4:35" x14ac:dyDescent="0.2">
      <c r="D744">
        <f t="shared" ref="D744" si="881">SUM(S744:S747)</f>
        <v>31600.645663904601</v>
      </c>
      <c r="E744">
        <f t="shared" ref="E744" si="882">SUM(T744:T747)</f>
        <v>7022.3657030899139</v>
      </c>
      <c r="F744">
        <f t="shared" ref="F744" si="883">SUM(U744:U747)</f>
        <v>197668.22801802633</v>
      </c>
      <c r="G744">
        <f t="shared" si="845"/>
        <v>118</v>
      </c>
      <c r="H744">
        <f t="shared" si="846"/>
        <v>26</v>
      </c>
      <c r="I744">
        <f t="shared" si="847"/>
        <v>741</v>
      </c>
      <c r="J744" t="str">
        <f t="shared" si="840"/>
        <v>{1,100,118,295}</v>
      </c>
      <c r="K744" t="str">
        <f t="shared" si="848"/>
        <v>{2,100,26,65}</v>
      </c>
      <c r="L744" t="str">
        <f t="shared" si="849"/>
        <v>{3,100,741,1852}</v>
      </c>
      <c r="O744">
        <v>737</v>
      </c>
      <c r="P744">
        <v>1</v>
      </c>
      <c r="Q744">
        <v>10</v>
      </c>
      <c r="R744">
        <v>5</v>
      </c>
      <c r="S744" s="14">
        <v>15800.3228319523</v>
      </c>
      <c r="T744" s="14">
        <v>702.23657030899199</v>
      </c>
      <c r="U744" s="14">
        <v>0</v>
      </c>
      <c r="V744">
        <v>1</v>
      </c>
      <c r="W744">
        <v>2</v>
      </c>
      <c r="X744">
        <v>3</v>
      </c>
      <c r="Y744">
        <f t="shared" si="850"/>
        <v>5</v>
      </c>
      <c r="Z744">
        <f t="shared" si="851"/>
        <v>3</v>
      </c>
      <c r="AA744">
        <f t="shared" si="852"/>
        <v>1</v>
      </c>
      <c r="AB744" t="e" vm="1">
        <f t="array" aca="1" ref="AB744" ca="1">_xlfn.SWITCH(Y744,1,1,2,5,3,10,4,50,5,100,6,1000,10000)</f>
        <v>#NAME?</v>
      </c>
      <c r="AC744" t="e" vm="1">
        <f t="array" aca="1" ref="AC744" ca="1">_xlfn.SWITCH(Z744,1,1,2,5,3,10,4,50,5,100,6,1000,10000)</f>
        <v>#NAME?</v>
      </c>
      <c r="AD744" t="e" vm="1">
        <f t="array" aca="1" ref="AD744" ca="1">_xlfn.SWITCH(AA744,1,1,2,5,3,10,4,50,5,100,6,1000,10000)</f>
        <v>#NAME?</v>
      </c>
      <c r="AE744" t="e" vm="2">
        <f t="shared" ca="1" si="841"/>
        <v>#NAME?</v>
      </c>
      <c r="AF744" t="e" vm="2">
        <f t="shared" ca="1" si="842"/>
        <v>#NAME?</v>
      </c>
      <c r="AG744">
        <f t="shared" si="843"/>
        <v>0</v>
      </c>
      <c r="AH744" t="e">
        <f t="array" aca="1" ref="AH744" ca="1">[1]!LKnum(AE744:AG744)</f>
        <v>#NAME?</v>
      </c>
      <c r="AI744">
        <f t="array" ref="AI744">SUMPRODUCT(([2]符文经济!$BA$6:$BA$205)*(Q744=[2]符文经济!$AU$6:$AU$205)*([2]符文经济!$AT$6:$AT$205=R744))</f>
        <v>0</v>
      </c>
    </row>
    <row r="745" spans="4:35" x14ac:dyDescent="0.2">
      <c r="D745">
        <f t="shared" ref="D745:F747" si="884">D744</f>
        <v>31600.645663904601</v>
      </c>
      <c r="E745">
        <f t="shared" si="884"/>
        <v>7022.3657030899139</v>
      </c>
      <c r="F745">
        <f t="shared" si="884"/>
        <v>197668.22801802633</v>
      </c>
      <c r="G745">
        <f t="shared" si="845"/>
        <v>118</v>
      </c>
      <c r="H745">
        <f t="shared" si="846"/>
        <v>26</v>
      </c>
      <c r="I745">
        <f t="shared" si="847"/>
        <v>741</v>
      </c>
      <c r="J745" t="str">
        <f t="shared" si="840"/>
        <v>{1,100,118,295}</v>
      </c>
      <c r="K745" t="str">
        <f t="shared" si="848"/>
        <v>{2,100,26,65}</v>
      </c>
      <c r="L745" t="str">
        <f t="shared" si="849"/>
        <v>{3,100,741,1852}</v>
      </c>
      <c r="O745">
        <v>738</v>
      </c>
      <c r="P745">
        <v>2</v>
      </c>
      <c r="Q745">
        <v>10</v>
      </c>
      <c r="R745">
        <v>5</v>
      </c>
      <c r="S745" s="14">
        <v>15800.3228319523</v>
      </c>
      <c r="T745" s="14">
        <v>0</v>
      </c>
      <c r="U745" s="14">
        <v>9883.4114009013101</v>
      </c>
      <c r="V745">
        <v>1</v>
      </c>
      <c r="W745">
        <v>2</v>
      </c>
      <c r="X745">
        <v>3</v>
      </c>
      <c r="Y745">
        <f t="shared" si="850"/>
        <v>5</v>
      </c>
      <c r="Z745">
        <f t="shared" si="851"/>
        <v>1</v>
      </c>
      <c r="AA745">
        <f t="shared" si="852"/>
        <v>4</v>
      </c>
      <c r="AB745" t="e" vm="1">
        <f t="array" aca="1" ref="AB745" ca="1">_xlfn.SWITCH(Y745,1,1,2,5,3,10,4,50,5,100,6,1000,10000)</f>
        <v>#NAME?</v>
      </c>
      <c r="AC745" t="e" vm="1">
        <f t="array" aca="1" ref="AC745" ca="1">_xlfn.SWITCH(Z745,1,1,2,5,3,10,4,50,5,100,6,1000,10000)</f>
        <v>#NAME?</v>
      </c>
      <c r="AD745" t="e" vm="1">
        <f t="array" aca="1" ref="AD745" ca="1">_xlfn.SWITCH(AA745,1,1,2,5,3,10,4,50,5,100,6,1000,10000)</f>
        <v>#NAME?</v>
      </c>
      <c r="AE745" t="e" vm="2">
        <f t="shared" ca="1" si="841"/>
        <v>#NAME?</v>
      </c>
      <c r="AF745">
        <f t="shared" si="842"/>
        <v>0</v>
      </c>
      <c r="AG745" t="e" vm="2">
        <f t="shared" ca="1" si="843"/>
        <v>#NAME?</v>
      </c>
      <c r="AH745" t="e">
        <f t="array" aca="1" ref="AH745" ca="1">[1]!LKnum(AE745:AG745)</f>
        <v>#NAME?</v>
      </c>
      <c r="AI745">
        <f t="array" ref="AI745">SUMPRODUCT(([2]符文经济!$BA$6:$BA$205)*(Q745=[2]符文经济!$AU$6:$AU$205)*([2]符文经济!$AT$6:$AT$205=R745))</f>
        <v>0</v>
      </c>
    </row>
    <row r="746" spans="4:35" x14ac:dyDescent="0.2">
      <c r="D746">
        <f t="shared" si="884"/>
        <v>31600.645663904601</v>
      </c>
      <c r="E746">
        <f t="shared" si="884"/>
        <v>7022.3657030899139</v>
      </c>
      <c r="F746">
        <f t="shared" si="884"/>
        <v>197668.22801802633</v>
      </c>
      <c r="G746">
        <f t="shared" si="845"/>
        <v>118</v>
      </c>
      <c r="H746">
        <f t="shared" si="846"/>
        <v>26</v>
      </c>
      <c r="I746">
        <f t="shared" si="847"/>
        <v>741</v>
      </c>
      <c r="J746" t="str">
        <f t="shared" si="840"/>
        <v>{1,100,118,295}</v>
      </c>
      <c r="K746" t="str">
        <f t="shared" si="848"/>
        <v>{2,100,26,65}</v>
      </c>
      <c r="L746" t="str">
        <f t="shared" si="849"/>
        <v>{3,100,741,1852}</v>
      </c>
      <c r="O746">
        <v>739</v>
      </c>
      <c r="P746">
        <v>3</v>
      </c>
      <c r="Q746">
        <v>10</v>
      </c>
      <c r="R746">
        <v>5</v>
      </c>
      <c r="S746" s="14">
        <v>0</v>
      </c>
      <c r="T746" s="14">
        <v>5617.8925624719304</v>
      </c>
      <c r="U746" s="14">
        <v>65889.409339342004</v>
      </c>
      <c r="V746">
        <v>1</v>
      </c>
      <c r="W746">
        <v>2</v>
      </c>
      <c r="X746">
        <v>3</v>
      </c>
      <c r="Y746">
        <f t="shared" si="850"/>
        <v>1</v>
      </c>
      <c r="Z746">
        <f t="shared" si="851"/>
        <v>4</v>
      </c>
      <c r="AA746">
        <f t="shared" si="852"/>
        <v>5</v>
      </c>
      <c r="AB746" t="e" vm="1">
        <f t="array" aca="1" ref="AB746" ca="1">_xlfn.SWITCH(Y746,1,1,2,5,3,10,4,50,5,100,6,1000,10000)</f>
        <v>#NAME?</v>
      </c>
      <c r="AC746" t="e" vm="1">
        <f t="array" aca="1" ref="AC746" ca="1">_xlfn.SWITCH(Z746,1,1,2,5,3,10,4,50,5,100,6,1000,10000)</f>
        <v>#NAME?</v>
      </c>
      <c r="AD746" t="e" vm="1">
        <f t="array" aca="1" ref="AD746" ca="1">_xlfn.SWITCH(AA746,1,1,2,5,3,10,4,50,5,100,6,1000,10000)</f>
        <v>#NAME?</v>
      </c>
      <c r="AE746">
        <f t="shared" si="841"/>
        <v>0</v>
      </c>
      <c r="AF746" t="e" vm="2">
        <f t="shared" ca="1" si="842"/>
        <v>#NAME?</v>
      </c>
      <c r="AG746" t="e" vm="2">
        <f t="shared" ca="1" si="843"/>
        <v>#NAME?</v>
      </c>
      <c r="AH746" t="e">
        <f t="array" aca="1" ref="AH746" ca="1">[1]!LKnum(AE746:AG746)</f>
        <v>#NAME?</v>
      </c>
      <c r="AI746">
        <f t="array" ref="AI746">SUMPRODUCT(([2]符文经济!$BA$6:$BA$205)*(Q746=[2]符文经济!$AU$6:$AU$205)*([2]符文经济!$AT$6:$AT$205=R746))</f>
        <v>0</v>
      </c>
    </row>
    <row r="747" spans="4:35" x14ac:dyDescent="0.2">
      <c r="D747">
        <f t="shared" si="884"/>
        <v>31600.645663904601</v>
      </c>
      <c r="E747">
        <f t="shared" si="884"/>
        <v>7022.3657030899139</v>
      </c>
      <c r="F747">
        <f t="shared" si="884"/>
        <v>197668.22801802633</v>
      </c>
      <c r="G747">
        <f t="shared" si="845"/>
        <v>118</v>
      </c>
      <c r="H747">
        <f t="shared" si="846"/>
        <v>26</v>
      </c>
      <c r="I747">
        <f t="shared" si="847"/>
        <v>741</v>
      </c>
      <c r="J747" t="str">
        <f t="shared" si="840"/>
        <v>{1,100,118,295}</v>
      </c>
      <c r="K747" t="str">
        <f t="shared" si="848"/>
        <v>{2,100,26,65}</v>
      </c>
      <c r="L747" t="str">
        <f t="shared" si="849"/>
        <v>{3,100,741,1852}</v>
      </c>
      <c r="O747">
        <v>740</v>
      </c>
      <c r="P747">
        <v>4</v>
      </c>
      <c r="Q747">
        <v>10</v>
      </c>
      <c r="R747">
        <v>5</v>
      </c>
      <c r="S747" s="14">
        <v>0</v>
      </c>
      <c r="T747" s="14">
        <v>702.23657030899199</v>
      </c>
      <c r="U747" s="14">
        <v>121895.407277783</v>
      </c>
      <c r="V747">
        <v>1</v>
      </c>
      <c r="W747">
        <v>2</v>
      </c>
      <c r="X747">
        <v>3</v>
      </c>
      <c r="Y747">
        <f t="shared" si="850"/>
        <v>1</v>
      </c>
      <c r="Z747">
        <f t="shared" si="851"/>
        <v>3</v>
      </c>
      <c r="AA747">
        <f t="shared" si="852"/>
        <v>6</v>
      </c>
      <c r="AB747" t="e" vm="1">
        <f t="array" aca="1" ref="AB747" ca="1">_xlfn.SWITCH(Y747,1,1,2,5,3,10,4,50,5,100,6,1000,10000)</f>
        <v>#NAME?</v>
      </c>
      <c r="AC747" t="e" vm="1">
        <f t="array" aca="1" ref="AC747" ca="1">_xlfn.SWITCH(Z747,1,1,2,5,3,10,4,50,5,100,6,1000,10000)</f>
        <v>#NAME?</v>
      </c>
      <c r="AD747" t="e" vm="1">
        <f t="array" aca="1" ref="AD747" ca="1">_xlfn.SWITCH(AA747,1,1,2,5,3,10,4,50,5,100,6,1000,10000)</f>
        <v>#NAME?</v>
      </c>
      <c r="AE747">
        <f t="shared" si="841"/>
        <v>0</v>
      </c>
      <c r="AF747" t="e" vm="2">
        <f t="shared" ca="1" si="842"/>
        <v>#NAME?</v>
      </c>
      <c r="AG747" t="e" vm="2">
        <f t="shared" ca="1" si="843"/>
        <v>#NAME?</v>
      </c>
      <c r="AH747" t="e">
        <f t="array" aca="1" ref="AH747" ca="1">[1]!LKnum(AE747:AG747)</f>
        <v>#NAME?</v>
      </c>
      <c r="AI747">
        <f t="array" ref="AI747">SUMPRODUCT(([2]符文经济!$BA$6:$BA$205)*(Q747=[2]符文经济!$AU$6:$AU$205)*([2]符文经济!$AT$6:$AT$205=R747))</f>
        <v>0</v>
      </c>
    </row>
    <row r="748" spans="4:35" x14ac:dyDescent="0.2">
      <c r="D748">
        <f t="shared" ref="D748" si="885">SUM(S748:S751)</f>
        <v>42683.808971595397</v>
      </c>
      <c r="E748">
        <f t="shared" ref="E748" si="886">SUM(T748:T751)</f>
        <v>9485.2908825767754</v>
      </c>
      <c r="F748">
        <f t="shared" ref="F748" si="887">SUM(U748:U751)</f>
        <v>266995.58528680692</v>
      </c>
      <c r="G748">
        <f t="shared" si="845"/>
        <v>160</v>
      </c>
      <c r="H748">
        <f t="shared" si="846"/>
        <v>35</v>
      </c>
      <c r="I748">
        <f t="shared" si="847"/>
        <v>1001</v>
      </c>
      <c r="J748" t="str">
        <f t="shared" si="840"/>
        <v>{1,100,160,400}</v>
      </c>
      <c r="K748" t="str">
        <f t="shared" si="848"/>
        <v>{2,100,35,87}</v>
      </c>
      <c r="L748" t="str">
        <f t="shared" si="849"/>
        <v>{3,100,1001,2502}</v>
      </c>
      <c r="O748">
        <v>741</v>
      </c>
      <c r="P748">
        <v>1</v>
      </c>
      <c r="Q748">
        <v>10</v>
      </c>
      <c r="R748">
        <v>6</v>
      </c>
      <c r="S748" s="14">
        <v>21341.904485797699</v>
      </c>
      <c r="T748" s="14">
        <v>948.52908825767804</v>
      </c>
      <c r="U748" s="14">
        <v>0</v>
      </c>
      <c r="V748">
        <v>1</v>
      </c>
      <c r="W748">
        <v>2</v>
      </c>
      <c r="X748">
        <v>3</v>
      </c>
      <c r="Y748">
        <f t="shared" si="850"/>
        <v>5</v>
      </c>
      <c r="Z748">
        <f t="shared" si="851"/>
        <v>3</v>
      </c>
      <c r="AA748">
        <f t="shared" si="852"/>
        <v>1</v>
      </c>
      <c r="AB748" t="e" vm="1">
        <f t="array" aca="1" ref="AB748" ca="1">_xlfn.SWITCH(Y748,1,1,2,5,3,10,4,50,5,100,6,1000,10000)</f>
        <v>#NAME?</v>
      </c>
      <c r="AC748" t="e" vm="1">
        <f t="array" aca="1" ref="AC748" ca="1">_xlfn.SWITCH(Z748,1,1,2,5,3,10,4,50,5,100,6,1000,10000)</f>
        <v>#NAME?</v>
      </c>
      <c r="AD748" t="e" vm="1">
        <f t="array" aca="1" ref="AD748" ca="1">_xlfn.SWITCH(AA748,1,1,2,5,3,10,4,50,5,100,6,1000,10000)</f>
        <v>#NAME?</v>
      </c>
      <c r="AE748" t="e" vm="2">
        <f t="shared" ca="1" si="841"/>
        <v>#NAME?</v>
      </c>
      <c r="AF748" t="e" vm="2">
        <f t="shared" ca="1" si="842"/>
        <v>#NAME?</v>
      </c>
      <c r="AG748">
        <f t="shared" si="843"/>
        <v>0</v>
      </c>
      <c r="AH748" t="e">
        <f t="array" aca="1" ref="AH748" ca="1">[1]!LKnum(AE748:AG748)</f>
        <v>#NAME?</v>
      </c>
      <c r="AI748">
        <f t="array" ref="AI748">SUMPRODUCT(([2]符文经济!$BA$6:$BA$205)*(Q748=[2]符文经济!$AU$6:$AU$205)*([2]符文经济!$AT$6:$AT$205=R748))</f>
        <v>0</v>
      </c>
    </row>
    <row r="749" spans="4:35" x14ac:dyDescent="0.2">
      <c r="D749">
        <f t="shared" ref="D749:F751" si="888">D748</f>
        <v>42683.808971595397</v>
      </c>
      <c r="E749">
        <f t="shared" si="888"/>
        <v>9485.2908825767754</v>
      </c>
      <c r="F749">
        <f t="shared" si="888"/>
        <v>266995.58528680692</v>
      </c>
      <c r="G749">
        <f t="shared" si="845"/>
        <v>160</v>
      </c>
      <c r="H749">
        <f t="shared" si="846"/>
        <v>35</v>
      </c>
      <c r="I749">
        <f t="shared" si="847"/>
        <v>1001</v>
      </c>
      <c r="J749" t="str">
        <f t="shared" si="840"/>
        <v>{1,100,160,400}</v>
      </c>
      <c r="K749" t="str">
        <f t="shared" si="848"/>
        <v>{2,100,35,87}</v>
      </c>
      <c r="L749" t="str">
        <f t="shared" si="849"/>
        <v>{3,100,1001,2502}</v>
      </c>
      <c r="O749">
        <v>742</v>
      </c>
      <c r="P749">
        <v>2</v>
      </c>
      <c r="Q749">
        <v>10</v>
      </c>
      <c r="R749">
        <v>6</v>
      </c>
      <c r="S749" s="14">
        <v>21341.904485797699</v>
      </c>
      <c r="T749" s="14">
        <v>0</v>
      </c>
      <c r="U749" s="14">
        <v>13349.779264340301</v>
      </c>
      <c r="V749">
        <v>1</v>
      </c>
      <c r="W749">
        <v>2</v>
      </c>
      <c r="X749">
        <v>3</v>
      </c>
      <c r="Y749">
        <f t="shared" si="850"/>
        <v>5</v>
      </c>
      <c r="Z749">
        <f t="shared" si="851"/>
        <v>1</v>
      </c>
      <c r="AA749">
        <f t="shared" si="852"/>
        <v>5</v>
      </c>
      <c r="AB749" t="e" vm="1">
        <f t="array" aca="1" ref="AB749" ca="1">_xlfn.SWITCH(Y749,1,1,2,5,3,10,4,50,5,100,6,1000,10000)</f>
        <v>#NAME?</v>
      </c>
      <c r="AC749" t="e" vm="1">
        <f t="array" aca="1" ref="AC749" ca="1">_xlfn.SWITCH(Z749,1,1,2,5,3,10,4,50,5,100,6,1000,10000)</f>
        <v>#NAME?</v>
      </c>
      <c r="AD749" t="e" vm="1">
        <f t="array" aca="1" ref="AD749" ca="1">_xlfn.SWITCH(AA749,1,1,2,5,3,10,4,50,5,100,6,1000,10000)</f>
        <v>#NAME?</v>
      </c>
      <c r="AE749" t="e" vm="2">
        <f t="shared" ca="1" si="841"/>
        <v>#NAME?</v>
      </c>
      <c r="AF749">
        <f t="shared" si="842"/>
        <v>0</v>
      </c>
      <c r="AG749" t="e" vm="2">
        <f t="shared" ca="1" si="843"/>
        <v>#NAME?</v>
      </c>
      <c r="AH749" t="e">
        <f t="array" aca="1" ref="AH749" ca="1">[1]!LKnum(AE749:AG749)</f>
        <v>#NAME?</v>
      </c>
      <c r="AI749">
        <f t="array" ref="AI749">SUMPRODUCT(([2]符文经济!$BA$6:$BA$205)*(Q749=[2]符文经济!$AU$6:$AU$205)*([2]符文经济!$AT$6:$AT$205=R749))</f>
        <v>0</v>
      </c>
    </row>
    <row r="750" spans="4:35" x14ac:dyDescent="0.2">
      <c r="D750">
        <f t="shared" si="888"/>
        <v>42683.808971595397</v>
      </c>
      <c r="E750">
        <f t="shared" si="888"/>
        <v>9485.2908825767754</v>
      </c>
      <c r="F750">
        <f t="shared" si="888"/>
        <v>266995.58528680692</v>
      </c>
      <c r="G750">
        <f t="shared" si="845"/>
        <v>160</v>
      </c>
      <c r="H750">
        <f t="shared" si="846"/>
        <v>35</v>
      </c>
      <c r="I750">
        <f t="shared" si="847"/>
        <v>1001</v>
      </c>
      <c r="J750" t="str">
        <f t="shared" si="840"/>
        <v>{1,100,160,400}</v>
      </c>
      <c r="K750" t="str">
        <f t="shared" si="848"/>
        <v>{2,100,35,87}</v>
      </c>
      <c r="L750" t="str">
        <f t="shared" si="849"/>
        <v>{3,100,1001,2502}</v>
      </c>
      <c r="O750">
        <v>743</v>
      </c>
      <c r="P750">
        <v>3</v>
      </c>
      <c r="Q750">
        <v>10</v>
      </c>
      <c r="R750">
        <v>6</v>
      </c>
      <c r="S750" s="14">
        <v>0</v>
      </c>
      <c r="T750" s="14">
        <v>7588.2327060614198</v>
      </c>
      <c r="U750" s="14">
        <v>88998.528428935606</v>
      </c>
      <c r="V750">
        <v>1</v>
      </c>
      <c r="W750">
        <v>2</v>
      </c>
      <c r="X750">
        <v>3</v>
      </c>
      <c r="Y750">
        <f t="shared" si="850"/>
        <v>1</v>
      </c>
      <c r="Z750">
        <f t="shared" si="851"/>
        <v>4</v>
      </c>
      <c r="AA750">
        <f t="shared" si="852"/>
        <v>5</v>
      </c>
      <c r="AB750" t="e" vm="1">
        <f t="array" aca="1" ref="AB750" ca="1">_xlfn.SWITCH(Y750,1,1,2,5,3,10,4,50,5,100,6,1000,10000)</f>
        <v>#NAME?</v>
      </c>
      <c r="AC750" t="e" vm="1">
        <f t="array" aca="1" ref="AC750" ca="1">_xlfn.SWITCH(Z750,1,1,2,5,3,10,4,50,5,100,6,1000,10000)</f>
        <v>#NAME?</v>
      </c>
      <c r="AD750" t="e" vm="1">
        <f t="array" aca="1" ref="AD750" ca="1">_xlfn.SWITCH(AA750,1,1,2,5,3,10,4,50,5,100,6,1000,10000)</f>
        <v>#NAME?</v>
      </c>
      <c r="AE750">
        <f t="shared" si="841"/>
        <v>0</v>
      </c>
      <c r="AF750" t="e" vm="2">
        <f t="shared" ca="1" si="842"/>
        <v>#NAME?</v>
      </c>
      <c r="AG750" t="e" vm="2">
        <f t="shared" ca="1" si="843"/>
        <v>#NAME?</v>
      </c>
      <c r="AH750" t="e">
        <f t="array" aca="1" ref="AH750" ca="1">[1]!LKnum(AE750:AG750)</f>
        <v>#NAME?</v>
      </c>
      <c r="AI750">
        <f t="array" ref="AI750">SUMPRODUCT(([2]符文经济!$BA$6:$BA$205)*(Q750=[2]符文经济!$AU$6:$AU$205)*([2]符文经济!$AT$6:$AT$205=R750))</f>
        <v>0</v>
      </c>
    </row>
    <row r="751" spans="4:35" x14ac:dyDescent="0.2">
      <c r="D751">
        <f t="shared" si="888"/>
        <v>42683.808971595397</v>
      </c>
      <c r="E751">
        <f t="shared" si="888"/>
        <v>9485.2908825767754</v>
      </c>
      <c r="F751">
        <f t="shared" si="888"/>
        <v>266995.58528680692</v>
      </c>
      <c r="G751">
        <f t="shared" si="845"/>
        <v>160</v>
      </c>
      <c r="H751">
        <f t="shared" si="846"/>
        <v>35</v>
      </c>
      <c r="I751">
        <f t="shared" si="847"/>
        <v>1001</v>
      </c>
      <c r="J751" t="str">
        <f t="shared" si="840"/>
        <v>{1,100,160,400}</v>
      </c>
      <c r="K751" t="str">
        <f t="shared" si="848"/>
        <v>{2,100,35,87}</v>
      </c>
      <c r="L751" t="str">
        <f t="shared" si="849"/>
        <v>{3,100,1001,2502}</v>
      </c>
      <c r="O751">
        <v>744</v>
      </c>
      <c r="P751">
        <v>4</v>
      </c>
      <c r="Q751">
        <v>10</v>
      </c>
      <c r="R751">
        <v>6</v>
      </c>
      <c r="S751" s="14">
        <v>0</v>
      </c>
      <c r="T751" s="14">
        <v>948.52908825767804</v>
      </c>
      <c r="U751" s="14">
        <v>164647.27759353101</v>
      </c>
      <c r="V751">
        <v>1</v>
      </c>
      <c r="W751">
        <v>2</v>
      </c>
      <c r="X751">
        <v>3</v>
      </c>
      <c r="Y751">
        <f t="shared" si="850"/>
        <v>1</v>
      </c>
      <c r="Z751">
        <f t="shared" si="851"/>
        <v>3</v>
      </c>
      <c r="AA751">
        <f t="shared" si="852"/>
        <v>6</v>
      </c>
      <c r="AB751" t="e" vm="1">
        <f t="array" aca="1" ref="AB751" ca="1">_xlfn.SWITCH(Y751,1,1,2,5,3,10,4,50,5,100,6,1000,10000)</f>
        <v>#NAME?</v>
      </c>
      <c r="AC751" t="e" vm="1">
        <f t="array" aca="1" ref="AC751" ca="1">_xlfn.SWITCH(Z751,1,1,2,5,3,10,4,50,5,100,6,1000,10000)</f>
        <v>#NAME?</v>
      </c>
      <c r="AD751" t="e" vm="1">
        <f t="array" aca="1" ref="AD751" ca="1">_xlfn.SWITCH(AA751,1,1,2,5,3,10,4,50,5,100,6,1000,10000)</f>
        <v>#NAME?</v>
      </c>
      <c r="AE751">
        <f t="shared" si="841"/>
        <v>0</v>
      </c>
      <c r="AF751" t="e" vm="2">
        <f t="shared" ca="1" si="842"/>
        <v>#NAME?</v>
      </c>
      <c r="AG751" t="e" vm="2">
        <f t="shared" ca="1" si="843"/>
        <v>#NAME?</v>
      </c>
      <c r="AH751" t="e">
        <f t="array" aca="1" ref="AH751" ca="1">[1]!LKnum(AE751:AG751)</f>
        <v>#NAME?</v>
      </c>
      <c r="AI751">
        <f t="array" ref="AI751">SUMPRODUCT(([2]符文经济!$BA$6:$BA$205)*(Q751=[2]符文经济!$AU$6:$AU$205)*([2]符文经济!$AT$6:$AT$205=R751))</f>
        <v>0</v>
      </c>
    </row>
    <row r="752" spans="4:35" x14ac:dyDescent="0.2">
      <c r="D752">
        <f t="shared" ref="D752" si="889">SUM(S752:S755)</f>
        <v>57640.549749563201</v>
      </c>
      <c r="E752">
        <f t="shared" ref="E752" si="890">SUM(T752:T755)</f>
        <v>12809.011055458501</v>
      </c>
      <c r="F752">
        <f t="shared" ref="F752" si="891">SUM(U752:U755)</f>
        <v>360552.92832181999</v>
      </c>
      <c r="G752">
        <f t="shared" si="845"/>
        <v>216</v>
      </c>
      <c r="H752">
        <f t="shared" si="846"/>
        <v>48</v>
      </c>
      <c r="I752">
        <f t="shared" si="847"/>
        <v>1352</v>
      </c>
      <c r="J752" t="str">
        <f t="shared" si="840"/>
        <v>{1,100,216,540}</v>
      </c>
      <c r="K752" t="str">
        <f t="shared" si="848"/>
        <v>{2,100,48,120}</v>
      </c>
      <c r="L752" t="str">
        <f t="shared" si="849"/>
        <v>{3,100,1352,3380}</v>
      </c>
      <c r="O752">
        <v>745</v>
      </c>
      <c r="P752">
        <v>1</v>
      </c>
      <c r="Q752">
        <v>10</v>
      </c>
      <c r="R752">
        <v>7</v>
      </c>
      <c r="S752" s="14">
        <v>28820.2748747816</v>
      </c>
      <c r="T752" s="14">
        <v>1280.90110554585</v>
      </c>
      <c r="U752" s="14">
        <v>0</v>
      </c>
      <c r="V752">
        <v>1</v>
      </c>
      <c r="W752">
        <v>2</v>
      </c>
      <c r="X752">
        <v>3</v>
      </c>
      <c r="Y752">
        <f t="shared" si="850"/>
        <v>5</v>
      </c>
      <c r="Z752">
        <f t="shared" si="851"/>
        <v>4</v>
      </c>
      <c r="AA752">
        <f t="shared" si="852"/>
        <v>1</v>
      </c>
      <c r="AB752" t="e" vm="1">
        <f t="array" aca="1" ref="AB752" ca="1">_xlfn.SWITCH(Y752,1,1,2,5,3,10,4,50,5,100,6,1000,10000)</f>
        <v>#NAME?</v>
      </c>
      <c r="AC752" t="e" vm="1">
        <f t="array" aca="1" ref="AC752" ca="1">_xlfn.SWITCH(Z752,1,1,2,5,3,10,4,50,5,100,6,1000,10000)</f>
        <v>#NAME?</v>
      </c>
      <c r="AD752" t="e" vm="1">
        <f t="array" aca="1" ref="AD752" ca="1">_xlfn.SWITCH(AA752,1,1,2,5,3,10,4,50,5,100,6,1000,10000)</f>
        <v>#NAME?</v>
      </c>
      <c r="AE752" t="e" vm="2">
        <f t="shared" ca="1" si="841"/>
        <v>#NAME?</v>
      </c>
      <c r="AF752" t="e" vm="2">
        <f t="shared" ca="1" si="842"/>
        <v>#NAME?</v>
      </c>
      <c r="AG752">
        <f t="shared" si="843"/>
        <v>0</v>
      </c>
      <c r="AH752" t="e">
        <f t="array" aca="1" ref="AH752" ca="1">[1]!LKnum(AE752:AG752)</f>
        <v>#NAME?</v>
      </c>
      <c r="AI752">
        <f t="array" ref="AI752">SUMPRODUCT(([2]符文经济!$BA$6:$BA$205)*(Q752=[2]符文经济!$AU$6:$AU$205)*([2]符文经济!$AT$6:$AT$205=R752))</f>
        <v>0</v>
      </c>
    </row>
    <row r="753" spans="4:35" x14ac:dyDescent="0.2">
      <c r="D753">
        <f t="shared" ref="D753:F755" si="892">D752</f>
        <v>57640.549749563201</v>
      </c>
      <c r="E753">
        <f t="shared" si="892"/>
        <v>12809.011055458501</v>
      </c>
      <c r="F753">
        <f t="shared" si="892"/>
        <v>360552.92832181999</v>
      </c>
      <c r="G753">
        <f t="shared" si="845"/>
        <v>216</v>
      </c>
      <c r="H753">
        <f t="shared" si="846"/>
        <v>48</v>
      </c>
      <c r="I753">
        <f t="shared" si="847"/>
        <v>1352</v>
      </c>
      <c r="J753" t="str">
        <f t="shared" si="840"/>
        <v>{1,100,216,540}</v>
      </c>
      <c r="K753" t="str">
        <f t="shared" si="848"/>
        <v>{2,100,48,120}</v>
      </c>
      <c r="L753" t="str">
        <f t="shared" si="849"/>
        <v>{3,100,1352,3380}</v>
      </c>
      <c r="O753">
        <v>746</v>
      </c>
      <c r="P753">
        <v>2</v>
      </c>
      <c r="Q753">
        <v>10</v>
      </c>
      <c r="R753">
        <v>7</v>
      </c>
      <c r="S753" s="14">
        <v>28820.2748747816</v>
      </c>
      <c r="T753" s="14">
        <v>0</v>
      </c>
      <c r="U753" s="14">
        <v>18027.646416091</v>
      </c>
      <c r="V753">
        <v>1</v>
      </c>
      <c r="W753">
        <v>2</v>
      </c>
      <c r="X753">
        <v>3</v>
      </c>
      <c r="Y753">
        <f t="shared" si="850"/>
        <v>5</v>
      </c>
      <c r="Z753">
        <f t="shared" si="851"/>
        <v>1</v>
      </c>
      <c r="AA753">
        <f t="shared" si="852"/>
        <v>5</v>
      </c>
      <c r="AB753" t="e" vm="1">
        <f t="array" aca="1" ref="AB753" ca="1">_xlfn.SWITCH(Y753,1,1,2,5,3,10,4,50,5,100,6,1000,10000)</f>
        <v>#NAME?</v>
      </c>
      <c r="AC753" t="e" vm="1">
        <f t="array" aca="1" ref="AC753" ca="1">_xlfn.SWITCH(Z753,1,1,2,5,3,10,4,50,5,100,6,1000,10000)</f>
        <v>#NAME?</v>
      </c>
      <c r="AD753" t="e" vm="1">
        <f t="array" aca="1" ref="AD753" ca="1">_xlfn.SWITCH(AA753,1,1,2,5,3,10,4,50,5,100,6,1000,10000)</f>
        <v>#NAME?</v>
      </c>
      <c r="AE753" t="e" vm="2">
        <f t="shared" ca="1" si="841"/>
        <v>#NAME?</v>
      </c>
      <c r="AF753">
        <f t="shared" si="842"/>
        <v>0</v>
      </c>
      <c r="AG753" t="e" vm="2">
        <f t="shared" ca="1" si="843"/>
        <v>#NAME?</v>
      </c>
      <c r="AH753" t="e">
        <f t="array" aca="1" ref="AH753" ca="1">[1]!LKnum(AE753:AG753)</f>
        <v>#NAME?</v>
      </c>
      <c r="AI753">
        <f t="array" ref="AI753">SUMPRODUCT(([2]符文经济!$BA$6:$BA$205)*(Q753=[2]符文经济!$AU$6:$AU$205)*([2]符文经济!$AT$6:$AT$205=R753))</f>
        <v>0</v>
      </c>
    </row>
    <row r="754" spans="4:35" x14ac:dyDescent="0.2">
      <c r="D754">
        <f t="shared" si="892"/>
        <v>57640.549749563201</v>
      </c>
      <c r="E754">
        <f t="shared" si="892"/>
        <v>12809.011055458501</v>
      </c>
      <c r="F754">
        <f t="shared" si="892"/>
        <v>360552.92832181999</v>
      </c>
      <c r="G754">
        <f t="shared" si="845"/>
        <v>216</v>
      </c>
      <c r="H754">
        <f t="shared" si="846"/>
        <v>48</v>
      </c>
      <c r="I754">
        <f t="shared" si="847"/>
        <v>1352</v>
      </c>
      <c r="J754" t="str">
        <f t="shared" si="840"/>
        <v>{1,100,216,540}</v>
      </c>
      <c r="K754" t="str">
        <f t="shared" si="848"/>
        <v>{2,100,48,120}</v>
      </c>
      <c r="L754" t="str">
        <f t="shared" si="849"/>
        <v>{3,100,1352,3380}</v>
      </c>
      <c r="O754">
        <v>747</v>
      </c>
      <c r="P754">
        <v>3</v>
      </c>
      <c r="Q754">
        <v>10</v>
      </c>
      <c r="R754">
        <v>7</v>
      </c>
      <c r="S754" s="14">
        <v>0</v>
      </c>
      <c r="T754" s="14">
        <v>10247.2088443668</v>
      </c>
      <c r="U754" s="14">
        <v>120184.309440607</v>
      </c>
      <c r="V754">
        <v>1</v>
      </c>
      <c r="W754">
        <v>2</v>
      </c>
      <c r="X754">
        <v>3</v>
      </c>
      <c r="Y754">
        <f t="shared" si="850"/>
        <v>1</v>
      </c>
      <c r="Z754">
        <f t="shared" si="851"/>
        <v>5</v>
      </c>
      <c r="AA754">
        <f t="shared" si="852"/>
        <v>6</v>
      </c>
      <c r="AB754" t="e" vm="1">
        <f t="array" aca="1" ref="AB754" ca="1">_xlfn.SWITCH(Y754,1,1,2,5,3,10,4,50,5,100,6,1000,10000)</f>
        <v>#NAME?</v>
      </c>
      <c r="AC754" t="e" vm="1">
        <f t="array" aca="1" ref="AC754" ca="1">_xlfn.SWITCH(Z754,1,1,2,5,3,10,4,50,5,100,6,1000,10000)</f>
        <v>#NAME?</v>
      </c>
      <c r="AD754" t="e" vm="1">
        <f t="array" aca="1" ref="AD754" ca="1">_xlfn.SWITCH(AA754,1,1,2,5,3,10,4,50,5,100,6,1000,10000)</f>
        <v>#NAME?</v>
      </c>
      <c r="AE754">
        <f t="shared" si="841"/>
        <v>0</v>
      </c>
      <c r="AF754" t="e" vm="2">
        <f t="shared" ca="1" si="842"/>
        <v>#NAME?</v>
      </c>
      <c r="AG754" t="e" vm="2">
        <f t="shared" ca="1" si="843"/>
        <v>#NAME?</v>
      </c>
      <c r="AH754" t="e">
        <f t="array" aca="1" ref="AH754" ca="1">[1]!LKnum(AE754:AG754)</f>
        <v>#NAME?</v>
      </c>
      <c r="AI754">
        <f t="array" ref="AI754">SUMPRODUCT(([2]符文经济!$BA$6:$BA$205)*(Q754=[2]符文经济!$AU$6:$AU$205)*([2]符文经济!$AT$6:$AT$205=R754))</f>
        <v>0</v>
      </c>
    </row>
    <row r="755" spans="4:35" x14ac:dyDescent="0.2">
      <c r="D755">
        <f t="shared" si="892"/>
        <v>57640.549749563201</v>
      </c>
      <c r="E755">
        <f t="shared" si="892"/>
        <v>12809.011055458501</v>
      </c>
      <c r="F755">
        <f t="shared" si="892"/>
        <v>360552.92832181999</v>
      </c>
      <c r="G755">
        <f t="shared" si="845"/>
        <v>216</v>
      </c>
      <c r="H755">
        <f t="shared" si="846"/>
        <v>48</v>
      </c>
      <c r="I755">
        <f t="shared" si="847"/>
        <v>1352</v>
      </c>
      <c r="J755" t="str">
        <f t="shared" si="840"/>
        <v>{1,100,216,540}</v>
      </c>
      <c r="K755" t="str">
        <f t="shared" si="848"/>
        <v>{2,100,48,120}</v>
      </c>
      <c r="L755" t="str">
        <f t="shared" si="849"/>
        <v>{3,100,1352,3380}</v>
      </c>
      <c r="O755">
        <v>748</v>
      </c>
      <c r="P755">
        <v>4</v>
      </c>
      <c r="Q755">
        <v>10</v>
      </c>
      <c r="R755">
        <v>7</v>
      </c>
      <c r="S755" s="14">
        <v>0</v>
      </c>
      <c r="T755" s="14">
        <v>1280.90110554585</v>
      </c>
      <c r="U755" s="14">
        <v>222340.972465122</v>
      </c>
      <c r="V755">
        <v>1</v>
      </c>
      <c r="W755">
        <v>2</v>
      </c>
      <c r="X755">
        <v>3</v>
      </c>
      <c r="Y755">
        <f t="shared" si="850"/>
        <v>1</v>
      </c>
      <c r="Z755">
        <f t="shared" si="851"/>
        <v>4</v>
      </c>
      <c r="AA755">
        <f t="shared" si="852"/>
        <v>6</v>
      </c>
      <c r="AB755" t="e" vm="1">
        <f t="array" aca="1" ref="AB755" ca="1">_xlfn.SWITCH(Y755,1,1,2,5,3,10,4,50,5,100,6,1000,10000)</f>
        <v>#NAME?</v>
      </c>
      <c r="AC755" t="e" vm="1">
        <f t="array" aca="1" ref="AC755" ca="1">_xlfn.SWITCH(Z755,1,1,2,5,3,10,4,50,5,100,6,1000,10000)</f>
        <v>#NAME?</v>
      </c>
      <c r="AD755" t="e" vm="1">
        <f t="array" aca="1" ref="AD755" ca="1">_xlfn.SWITCH(AA755,1,1,2,5,3,10,4,50,5,100,6,1000,10000)</f>
        <v>#NAME?</v>
      </c>
      <c r="AE755">
        <f t="shared" si="841"/>
        <v>0</v>
      </c>
      <c r="AF755" t="e" vm="2">
        <f t="shared" ca="1" si="842"/>
        <v>#NAME?</v>
      </c>
      <c r="AG755" t="e" vm="2">
        <f t="shared" ca="1" si="843"/>
        <v>#NAME?</v>
      </c>
      <c r="AH755" t="e">
        <f t="array" aca="1" ref="AH755" ca="1">[1]!LKnum(AE755:AG755)</f>
        <v>#NAME?</v>
      </c>
      <c r="AI755">
        <f t="array" ref="AI755">SUMPRODUCT(([2]符文经济!$BA$6:$BA$205)*(Q755=[2]符文经济!$AU$6:$AU$205)*([2]符文经济!$AT$6:$AT$205=R755))</f>
        <v>0</v>
      </c>
    </row>
    <row r="756" spans="4:35" x14ac:dyDescent="0.2">
      <c r="D756">
        <f t="shared" ref="D756" si="893">SUM(S756:S759)</f>
        <v>77820.472643982604</v>
      </c>
      <c r="E756">
        <f t="shared" ref="E756" si="894">SUM(T756:T759)</f>
        <v>17293.438365329501</v>
      </c>
      <c r="F756">
        <f t="shared" ref="F756" si="895">SUM(U756:U759)</f>
        <v>486782.29852220742</v>
      </c>
      <c r="G756">
        <f t="shared" si="845"/>
        <v>291</v>
      </c>
      <c r="H756">
        <f t="shared" si="846"/>
        <v>64</v>
      </c>
      <c r="I756">
        <f t="shared" si="847"/>
        <v>1825</v>
      </c>
      <c r="J756" t="str">
        <f t="shared" si="840"/>
        <v>{1,100,291,727}</v>
      </c>
      <c r="K756" t="str">
        <f t="shared" si="848"/>
        <v>{2,100,64,160}</v>
      </c>
      <c r="L756" t="str">
        <f t="shared" si="849"/>
        <v>{3,100,1825,4562}</v>
      </c>
      <c r="O756">
        <v>749</v>
      </c>
      <c r="P756">
        <v>1</v>
      </c>
      <c r="Q756">
        <v>10</v>
      </c>
      <c r="R756">
        <v>8</v>
      </c>
      <c r="S756" s="14">
        <v>38910.236321991302</v>
      </c>
      <c r="T756" s="14">
        <v>1729.34383653295</v>
      </c>
      <c r="U756" s="14">
        <v>0</v>
      </c>
      <c r="V756">
        <v>1</v>
      </c>
      <c r="W756">
        <v>2</v>
      </c>
      <c r="X756">
        <v>3</v>
      </c>
      <c r="Y756">
        <f t="shared" si="850"/>
        <v>5</v>
      </c>
      <c r="Z756">
        <f t="shared" si="851"/>
        <v>4</v>
      </c>
      <c r="AA756">
        <f t="shared" si="852"/>
        <v>1</v>
      </c>
      <c r="AB756" t="e" vm="1">
        <f t="array" aca="1" ref="AB756" ca="1">_xlfn.SWITCH(Y756,1,1,2,5,3,10,4,50,5,100,6,1000,10000)</f>
        <v>#NAME?</v>
      </c>
      <c r="AC756" t="e" vm="1">
        <f t="array" aca="1" ref="AC756" ca="1">_xlfn.SWITCH(Z756,1,1,2,5,3,10,4,50,5,100,6,1000,10000)</f>
        <v>#NAME?</v>
      </c>
      <c r="AD756" t="e" vm="1">
        <f t="array" aca="1" ref="AD756" ca="1">_xlfn.SWITCH(AA756,1,1,2,5,3,10,4,50,5,100,6,1000,10000)</f>
        <v>#NAME?</v>
      </c>
      <c r="AE756" t="e" vm="2">
        <f t="shared" ca="1" si="841"/>
        <v>#NAME?</v>
      </c>
      <c r="AF756" t="e" vm="2">
        <f t="shared" ca="1" si="842"/>
        <v>#NAME?</v>
      </c>
      <c r="AG756">
        <f t="shared" si="843"/>
        <v>0</v>
      </c>
      <c r="AH756" t="e">
        <f t="array" aca="1" ref="AH756" ca="1">[1]!LKnum(AE756:AG756)</f>
        <v>#NAME?</v>
      </c>
      <c r="AI756">
        <f t="array" ref="AI756">SUMPRODUCT(([2]符文经济!$BA$6:$BA$205)*(Q756=[2]符文经济!$AU$6:$AU$205)*([2]符文经济!$AT$6:$AT$205=R756))</f>
        <v>0</v>
      </c>
    </row>
    <row r="757" spans="4:35" x14ac:dyDescent="0.2">
      <c r="D757">
        <f t="shared" ref="D757:F759" si="896">D756</f>
        <v>77820.472643982604</v>
      </c>
      <c r="E757">
        <f t="shared" si="896"/>
        <v>17293.438365329501</v>
      </c>
      <c r="F757">
        <f t="shared" si="896"/>
        <v>486782.29852220742</v>
      </c>
      <c r="G757">
        <f t="shared" si="845"/>
        <v>291</v>
      </c>
      <c r="H757">
        <f t="shared" si="846"/>
        <v>64</v>
      </c>
      <c r="I757">
        <f t="shared" si="847"/>
        <v>1825</v>
      </c>
      <c r="J757" t="str">
        <f t="shared" si="840"/>
        <v>{1,100,291,727}</v>
      </c>
      <c r="K757" t="str">
        <f t="shared" si="848"/>
        <v>{2,100,64,160}</v>
      </c>
      <c r="L757" t="str">
        <f t="shared" si="849"/>
        <v>{3,100,1825,4562}</v>
      </c>
      <c r="O757">
        <v>750</v>
      </c>
      <c r="P757">
        <v>2</v>
      </c>
      <c r="Q757">
        <v>10</v>
      </c>
      <c r="R757">
        <v>8</v>
      </c>
      <c r="S757" s="14">
        <v>38910.236321991302</v>
      </c>
      <c r="T757" s="14">
        <v>0</v>
      </c>
      <c r="U757" s="14">
        <v>24339.1149261104</v>
      </c>
      <c r="V757">
        <v>1</v>
      </c>
      <c r="W757">
        <v>2</v>
      </c>
      <c r="X757">
        <v>3</v>
      </c>
      <c r="Y757">
        <f t="shared" si="850"/>
        <v>5</v>
      </c>
      <c r="Z757">
        <f t="shared" si="851"/>
        <v>1</v>
      </c>
      <c r="AA757">
        <f t="shared" si="852"/>
        <v>5</v>
      </c>
      <c r="AB757" t="e" vm="1">
        <f t="array" aca="1" ref="AB757" ca="1">_xlfn.SWITCH(Y757,1,1,2,5,3,10,4,50,5,100,6,1000,10000)</f>
        <v>#NAME?</v>
      </c>
      <c r="AC757" t="e" vm="1">
        <f t="array" aca="1" ref="AC757" ca="1">_xlfn.SWITCH(Z757,1,1,2,5,3,10,4,50,5,100,6,1000,10000)</f>
        <v>#NAME?</v>
      </c>
      <c r="AD757" t="e" vm="1">
        <f t="array" aca="1" ref="AD757" ca="1">_xlfn.SWITCH(AA757,1,1,2,5,3,10,4,50,5,100,6,1000,10000)</f>
        <v>#NAME?</v>
      </c>
      <c r="AE757" t="e" vm="2">
        <f t="shared" ca="1" si="841"/>
        <v>#NAME?</v>
      </c>
      <c r="AF757">
        <f t="shared" si="842"/>
        <v>0</v>
      </c>
      <c r="AG757" t="e" vm="2">
        <f t="shared" ca="1" si="843"/>
        <v>#NAME?</v>
      </c>
      <c r="AH757" t="e">
        <f t="array" aca="1" ref="AH757" ca="1">[1]!LKnum(AE757:AG757)</f>
        <v>#NAME?</v>
      </c>
      <c r="AI757">
        <f t="array" ref="AI757">SUMPRODUCT(([2]符文经济!$BA$6:$BA$205)*(Q757=[2]符文经济!$AU$6:$AU$205)*([2]符文经济!$AT$6:$AT$205=R757))</f>
        <v>0</v>
      </c>
    </row>
    <row r="758" spans="4:35" x14ac:dyDescent="0.2">
      <c r="D758">
        <f t="shared" si="896"/>
        <v>77820.472643982604</v>
      </c>
      <c r="E758">
        <f t="shared" si="896"/>
        <v>17293.438365329501</v>
      </c>
      <c r="F758">
        <f t="shared" si="896"/>
        <v>486782.29852220742</v>
      </c>
      <c r="G758">
        <f t="shared" si="845"/>
        <v>291</v>
      </c>
      <c r="H758">
        <f t="shared" si="846"/>
        <v>64</v>
      </c>
      <c r="I758">
        <f t="shared" si="847"/>
        <v>1825</v>
      </c>
      <c r="J758" t="str">
        <f t="shared" si="840"/>
        <v>{1,100,291,727}</v>
      </c>
      <c r="K758" t="str">
        <f t="shared" si="848"/>
        <v>{2,100,64,160}</v>
      </c>
      <c r="L758" t="str">
        <f t="shared" si="849"/>
        <v>{3,100,1825,4562}</v>
      </c>
      <c r="O758">
        <v>751</v>
      </c>
      <c r="P758">
        <v>3</v>
      </c>
      <c r="Q758">
        <v>10</v>
      </c>
      <c r="R758">
        <v>8</v>
      </c>
      <c r="S758" s="14">
        <v>0</v>
      </c>
      <c r="T758" s="14">
        <v>13834.7506922636</v>
      </c>
      <c r="U758" s="14">
        <v>162260.76617406899</v>
      </c>
      <c r="V758">
        <v>1</v>
      </c>
      <c r="W758">
        <v>2</v>
      </c>
      <c r="X758">
        <v>3</v>
      </c>
      <c r="Y758">
        <f t="shared" si="850"/>
        <v>1</v>
      </c>
      <c r="Z758">
        <f t="shared" si="851"/>
        <v>5</v>
      </c>
      <c r="AA758">
        <f t="shared" si="852"/>
        <v>6</v>
      </c>
      <c r="AB758" t="e" vm="1">
        <f t="array" aca="1" ref="AB758" ca="1">_xlfn.SWITCH(Y758,1,1,2,5,3,10,4,50,5,100,6,1000,10000)</f>
        <v>#NAME?</v>
      </c>
      <c r="AC758" t="e" vm="1">
        <f t="array" aca="1" ref="AC758" ca="1">_xlfn.SWITCH(Z758,1,1,2,5,3,10,4,50,5,100,6,1000,10000)</f>
        <v>#NAME?</v>
      </c>
      <c r="AD758" t="e" vm="1">
        <f t="array" aca="1" ref="AD758" ca="1">_xlfn.SWITCH(AA758,1,1,2,5,3,10,4,50,5,100,6,1000,10000)</f>
        <v>#NAME?</v>
      </c>
      <c r="AE758">
        <f t="shared" si="841"/>
        <v>0</v>
      </c>
      <c r="AF758" t="e" vm="2">
        <f t="shared" ca="1" si="842"/>
        <v>#NAME?</v>
      </c>
      <c r="AG758" t="e" vm="2">
        <f t="shared" ca="1" si="843"/>
        <v>#NAME?</v>
      </c>
      <c r="AH758" t="e">
        <f t="array" aca="1" ref="AH758" ca="1">[1]!LKnum(AE758:AG758)</f>
        <v>#NAME?</v>
      </c>
      <c r="AI758">
        <f t="array" ref="AI758">SUMPRODUCT(([2]符文经济!$BA$6:$BA$205)*(Q758=[2]符文经济!$AU$6:$AU$205)*([2]符文经济!$AT$6:$AT$205=R758))</f>
        <v>0</v>
      </c>
    </row>
    <row r="759" spans="4:35" x14ac:dyDescent="0.2">
      <c r="D759">
        <f t="shared" si="896"/>
        <v>77820.472643982604</v>
      </c>
      <c r="E759">
        <f t="shared" si="896"/>
        <v>17293.438365329501</v>
      </c>
      <c r="F759">
        <f t="shared" si="896"/>
        <v>486782.29852220742</v>
      </c>
      <c r="G759">
        <f t="shared" si="845"/>
        <v>291</v>
      </c>
      <c r="H759">
        <f t="shared" si="846"/>
        <v>64</v>
      </c>
      <c r="I759">
        <f t="shared" si="847"/>
        <v>1825</v>
      </c>
      <c r="J759" t="str">
        <f t="shared" si="840"/>
        <v>{1,100,291,727}</v>
      </c>
      <c r="K759" t="str">
        <f t="shared" si="848"/>
        <v>{2,100,64,160}</v>
      </c>
      <c r="L759" t="str">
        <f t="shared" si="849"/>
        <v>{3,100,1825,4562}</v>
      </c>
      <c r="O759">
        <v>752</v>
      </c>
      <c r="P759">
        <v>4</v>
      </c>
      <c r="Q759">
        <v>10</v>
      </c>
      <c r="R759">
        <v>8</v>
      </c>
      <c r="S759" s="14">
        <v>0</v>
      </c>
      <c r="T759" s="14">
        <v>1729.34383653295</v>
      </c>
      <c r="U759" s="14">
        <v>300182.41742202803</v>
      </c>
      <c r="V759">
        <v>1</v>
      </c>
      <c r="W759">
        <v>2</v>
      </c>
      <c r="X759">
        <v>3</v>
      </c>
      <c r="Y759">
        <f t="shared" si="850"/>
        <v>1</v>
      </c>
      <c r="Z759">
        <f t="shared" si="851"/>
        <v>4</v>
      </c>
      <c r="AA759">
        <f t="shared" si="852"/>
        <v>6</v>
      </c>
      <c r="AB759" t="e" vm="1">
        <f t="array" aca="1" ref="AB759" ca="1">_xlfn.SWITCH(Y759,1,1,2,5,3,10,4,50,5,100,6,1000,10000)</f>
        <v>#NAME?</v>
      </c>
      <c r="AC759" t="e" vm="1">
        <f t="array" aca="1" ref="AC759" ca="1">_xlfn.SWITCH(Z759,1,1,2,5,3,10,4,50,5,100,6,1000,10000)</f>
        <v>#NAME?</v>
      </c>
      <c r="AD759" t="e" vm="1">
        <f t="array" aca="1" ref="AD759" ca="1">_xlfn.SWITCH(AA759,1,1,2,5,3,10,4,50,5,100,6,1000,10000)</f>
        <v>#NAME?</v>
      </c>
      <c r="AE759">
        <f t="shared" si="841"/>
        <v>0</v>
      </c>
      <c r="AF759" t="e" vm="2">
        <f t="shared" ca="1" si="842"/>
        <v>#NAME?</v>
      </c>
      <c r="AG759" t="e" vm="2">
        <f t="shared" ca="1" si="843"/>
        <v>#NAME?</v>
      </c>
      <c r="AH759" t="e">
        <f t="array" aca="1" ref="AH759" ca="1">[1]!LKnum(AE759:AG759)</f>
        <v>#NAME?</v>
      </c>
      <c r="AI759">
        <f t="array" ref="AI759">SUMPRODUCT(([2]符文经济!$BA$6:$BA$205)*(Q759=[2]符文经济!$AU$6:$AU$205)*([2]符文经济!$AT$6:$AT$205=R759))</f>
        <v>0</v>
      </c>
    </row>
    <row r="760" spans="4:35" x14ac:dyDescent="0.2">
      <c r="D760">
        <f t="shared" ref="D760" si="897">SUM(S760:S763)</f>
        <v>105042.0887809916</v>
      </c>
      <c r="E760">
        <f t="shared" ref="E760" si="898">SUM(T760:T763)</f>
        <v>23342.68639577588</v>
      </c>
      <c r="F760">
        <f t="shared" ref="F760" si="899">SUM(U760:U763)</f>
        <v>657058.83916060533</v>
      </c>
      <c r="G760">
        <f t="shared" si="845"/>
        <v>393</v>
      </c>
      <c r="H760">
        <f t="shared" si="846"/>
        <v>87</v>
      </c>
      <c r="I760">
        <f t="shared" si="847"/>
        <v>2463</v>
      </c>
      <c r="J760" t="str">
        <f t="shared" si="840"/>
        <v>{1,100,393,982}</v>
      </c>
      <c r="K760" t="str">
        <f t="shared" si="848"/>
        <v>{2,100,87,217}</v>
      </c>
      <c r="L760" t="str">
        <f t="shared" si="849"/>
        <v>{3,100,2463,6157}</v>
      </c>
      <c r="O760">
        <v>753</v>
      </c>
      <c r="P760">
        <v>1</v>
      </c>
      <c r="Q760">
        <v>10</v>
      </c>
      <c r="R760">
        <v>9</v>
      </c>
      <c r="S760" s="14">
        <v>52521.044390495801</v>
      </c>
      <c r="T760" s="14">
        <v>2334.26863957759</v>
      </c>
      <c r="U760" s="14">
        <v>0</v>
      </c>
      <c r="V760">
        <v>1</v>
      </c>
      <c r="W760">
        <v>2</v>
      </c>
      <c r="X760">
        <v>3</v>
      </c>
      <c r="Y760">
        <f t="shared" si="850"/>
        <v>5</v>
      </c>
      <c r="Z760">
        <f t="shared" si="851"/>
        <v>4</v>
      </c>
      <c r="AA760">
        <f t="shared" si="852"/>
        <v>1</v>
      </c>
      <c r="AB760" t="e" vm="1">
        <f t="array" aca="1" ref="AB760" ca="1">_xlfn.SWITCH(Y760,1,1,2,5,3,10,4,50,5,100,6,1000,10000)</f>
        <v>#NAME?</v>
      </c>
      <c r="AC760" t="e" vm="1">
        <f t="array" aca="1" ref="AC760" ca="1">_xlfn.SWITCH(Z760,1,1,2,5,3,10,4,50,5,100,6,1000,10000)</f>
        <v>#NAME?</v>
      </c>
      <c r="AD760" t="e" vm="1">
        <f t="array" aca="1" ref="AD760" ca="1">_xlfn.SWITCH(AA760,1,1,2,5,3,10,4,50,5,100,6,1000,10000)</f>
        <v>#NAME?</v>
      </c>
      <c r="AE760" t="e" vm="2">
        <f t="shared" ca="1" si="841"/>
        <v>#NAME?</v>
      </c>
      <c r="AF760" t="e" vm="2">
        <f t="shared" ca="1" si="842"/>
        <v>#NAME?</v>
      </c>
      <c r="AG760">
        <f t="shared" si="843"/>
        <v>0</v>
      </c>
      <c r="AH760" t="e">
        <f t="array" aca="1" ref="AH760" ca="1">[1]!LKnum(AE760:AG760)</f>
        <v>#NAME?</v>
      </c>
      <c r="AI760">
        <f t="array" ref="AI760">SUMPRODUCT(([2]符文经济!$BA$6:$BA$205)*(Q760=[2]符文经济!$AU$6:$AU$205)*([2]符文经济!$AT$6:$AT$205=R760))</f>
        <v>0</v>
      </c>
    </row>
    <row r="761" spans="4:35" x14ac:dyDescent="0.2">
      <c r="D761">
        <f t="shared" ref="D761:F763" si="900">D760</f>
        <v>105042.0887809916</v>
      </c>
      <c r="E761">
        <f t="shared" si="900"/>
        <v>23342.68639577588</v>
      </c>
      <c r="F761">
        <f t="shared" si="900"/>
        <v>657058.83916060533</v>
      </c>
      <c r="G761">
        <f t="shared" si="845"/>
        <v>393</v>
      </c>
      <c r="H761">
        <f t="shared" si="846"/>
        <v>87</v>
      </c>
      <c r="I761">
        <f t="shared" si="847"/>
        <v>2463</v>
      </c>
      <c r="J761" t="str">
        <f t="shared" si="840"/>
        <v>{1,100,393,982}</v>
      </c>
      <c r="K761" t="str">
        <f t="shared" si="848"/>
        <v>{2,100,87,217}</v>
      </c>
      <c r="L761" t="str">
        <f t="shared" si="849"/>
        <v>{3,100,2463,6157}</v>
      </c>
      <c r="O761">
        <v>754</v>
      </c>
      <c r="P761">
        <v>2</v>
      </c>
      <c r="Q761">
        <v>10</v>
      </c>
      <c r="R761">
        <v>9</v>
      </c>
      <c r="S761" s="14">
        <v>52521.044390495801</v>
      </c>
      <c r="T761" s="14">
        <v>0</v>
      </c>
      <c r="U761" s="14">
        <v>32852.9419580303</v>
      </c>
      <c r="V761">
        <v>1</v>
      </c>
      <c r="W761">
        <v>2</v>
      </c>
      <c r="X761">
        <v>3</v>
      </c>
      <c r="Y761">
        <f t="shared" si="850"/>
        <v>5</v>
      </c>
      <c r="Z761">
        <f t="shared" si="851"/>
        <v>1</v>
      </c>
      <c r="AA761">
        <f t="shared" si="852"/>
        <v>5</v>
      </c>
      <c r="AB761" t="e" vm="1">
        <f t="array" aca="1" ref="AB761" ca="1">_xlfn.SWITCH(Y761,1,1,2,5,3,10,4,50,5,100,6,1000,10000)</f>
        <v>#NAME?</v>
      </c>
      <c r="AC761" t="e" vm="1">
        <f t="array" aca="1" ref="AC761" ca="1">_xlfn.SWITCH(Z761,1,1,2,5,3,10,4,50,5,100,6,1000,10000)</f>
        <v>#NAME?</v>
      </c>
      <c r="AD761" t="e" vm="1">
        <f t="array" aca="1" ref="AD761" ca="1">_xlfn.SWITCH(AA761,1,1,2,5,3,10,4,50,5,100,6,1000,10000)</f>
        <v>#NAME?</v>
      </c>
      <c r="AE761" t="e" vm="2">
        <f t="shared" ca="1" si="841"/>
        <v>#NAME?</v>
      </c>
      <c r="AF761">
        <f t="shared" si="842"/>
        <v>0</v>
      </c>
      <c r="AG761" t="e" vm="2">
        <f t="shared" ca="1" si="843"/>
        <v>#NAME?</v>
      </c>
      <c r="AH761" t="e">
        <f t="array" aca="1" ref="AH761" ca="1">[1]!LKnum(AE761:AG761)</f>
        <v>#NAME?</v>
      </c>
      <c r="AI761">
        <f t="array" ref="AI761">SUMPRODUCT(([2]符文经济!$BA$6:$BA$205)*(Q761=[2]符文经济!$AU$6:$AU$205)*([2]符文经济!$AT$6:$AT$205=R761))</f>
        <v>0</v>
      </c>
    </row>
    <row r="762" spans="4:35" x14ac:dyDescent="0.2">
      <c r="D762">
        <f t="shared" si="900"/>
        <v>105042.0887809916</v>
      </c>
      <c r="E762">
        <f t="shared" si="900"/>
        <v>23342.68639577588</v>
      </c>
      <c r="F762">
        <f t="shared" si="900"/>
        <v>657058.83916060533</v>
      </c>
      <c r="G762">
        <f t="shared" si="845"/>
        <v>393</v>
      </c>
      <c r="H762">
        <f t="shared" si="846"/>
        <v>87</v>
      </c>
      <c r="I762">
        <f t="shared" si="847"/>
        <v>2463</v>
      </c>
      <c r="J762" t="str">
        <f t="shared" si="840"/>
        <v>{1,100,393,982}</v>
      </c>
      <c r="K762" t="str">
        <f t="shared" si="848"/>
        <v>{2,100,87,217}</v>
      </c>
      <c r="L762" t="str">
        <f t="shared" si="849"/>
        <v>{3,100,2463,6157}</v>
      </c>
      <c r="O762">
        <v>755</v>
      </c>
      <c r="P762">
        <v>3</v>
      </c>
      <c r="Q762">
        <v>10</v>
      </c>
      <c r="R762">
        <v>9</v>
      </c>
      <c r="S762" s="14">
        <v>0</v>
      </c>
      <c r="T762" s="14">
        <v>18674.149116620702</v>
      </c>
      <c r="U762" s="14">
        <v>219019.61305353499</v>
      </c>
      <c r="V762">
        <v>1</v>
      </c>
      <c r="W762">
        <v>2</v>
      </c>
      <c r="X762">
        <v>3</v>
      </c>
      <c r="Y762">
        <f t="shared" si="850"/>
        <v>1</v>
      </c>
      <c r="Z762">
        <f t="shared" si="851"/>
        <v>5</v>
      </c>
      <c r="AA762">
        <f t="shared" si="852"/>
        <v>6</v>
      </c>
      <c r="AB762" t="e" vm="1">
        <f t="array" aca="1" ref="AB762" ca="1">_xlfn.SWITCH(Y762,1,1,2,5,3,10,4,50,5,100,6,1000,10000)</f>
        <v>#NAME?</v>
      </c>
      <c r="AC762" t="e" vm="1">
        <f t="array" aca="1" ref="AC762" ca="1">_xlfn.SWITCH(Z762,1,1,2,5,3,10,4,50,5,100,6,1000,10000)</f>
        <v>#NAME?</v>
      </c>
      <c r="AD762" t="e" vm="1">
        <f t="array" aca="1" ref="AD762" ca="1">_xlfn.SWITCH(AA762,1,1,2,5,3,10,4,50,5,100,6,1000,10000)</f>
        <v>#NAME?</v>
      </c>
      <c r="AE762">
        <f t="shared" si="841"/>
        <v>0</v>
      </c>
      <c r="AF762" t="e" vm="2">
        <f t="shared" ca="1" si="842"/>
        <v>#NAME?</v>
      </c>
      <c r="AG762" t="e" vm="2">
        <f t="shared" ca="1" si="843"/>
        <v>#NAME?</v>
      </c>
      <c r="AH762" t="e">
        <f t="array" aca="1" ref="AH762" ca="1">[1]!LKnum(AE762:AG762)</f>
        <v>#NAME?</v>
      </c>
      <c r="AI762">
        <f t="array" ref="AI762">SUMPRODUCT(([2]符文经济!$BA$6:$BA$205)*(Q762=[2]符文经济!$AU$6:$AU$205)*([2]符文经济!$AT$6:$AT$205=R762))</f>
        <v>0</v>
      </c>
    </row>
    <row r="763" spans="4:35" x14ac:dyDescent="0.2">
      <c r="D763">
        <f t="shared" si="900"/>
        <v>105042.0887809916</v>
      </c>
      <c r="E763">
        <f t="shared" si="900"/>
        <v>23342.68639577588</v>
      </c>
      <c r="F763">
        <f t="shared" si="900"/>
        <v>657058.83916060533</v>
      </c>
      <c r="G763">
        <f t="shared" si="845"/>
        <v>393</v>
      </c>
      <c r="H763">
        <f t="shared" si="846"/>
        <v>87</v>
      </c>
      <c r="I763">
        <f t="shared" si="847"/>
        <v>2463</v>
      </c>
      <c r="J763" t="str">
        <f t="shared" si="840"/>
        <v>{1,100,393,982}</v>
      </c>
      <c r="K763" t="str">
        <f t="shared" si="848"/>
        <v>{2,100,87,217}</v>
      </c>
      <c r="L763" t="str">
        <f t="shared" si="849"/>
        <v>{3,100,2463,6157}</v>
      </c>
      <c r="O763">
        <v>756</v>
      </c>
      <c r="P763">
        <v>4</v>
      </c>
      <c r="Q763">
        <v>10</v>
      </c>
      <c r="R763">
        <v>9</v>
      </c>
      <c r="S763" s="14">
        <v>0</v>
      </c>
      <c r="T763" s="14">
        <v>2334.26863957759</v>
      </c>
      <c r="U763" s="14">
        <v>405186.28414904</v>
      </c>
      <c r="V763">
        <v>1</v>
      </c>
      <c r="W763">
        <v>2</v>
      </c>
      <c r="X763">
        <v>3</v>
      </c>
      <c r="Y763">
        <f t="shared" si="850"/>
        <v>1</v>
      </c>
      <c r="Z763">
        <f t="shared" si="851"/>
        <v>4</v>
      </c>
      <c r="AA763">
        <f t="shared" si="852"/>
        <v>6</v>
      </c>
      <c r="AB763" t="e" vm="1">
        <f t="array" aca="1" ref="AB763" ca="1">_xlfn.SWITCH(Y763,1,1,2,5,3,10,4,50,5,100,6,1000,10000)</f>
        <v>#NAME?</v>
      </c>
      <c r="AC763" t="e" vm="1">
        <f t="array" aca="1" ref="AC763" ca="1">_xlfn.SWITCH(Z763,1,1,2,5,3,10,4,50,5,100,6,1000,10000)</f>
        <v>#NAME?</v>
      </c>
      <c r="AD763" t="e" vm="1">
        <f t="array" aca="1" ref="AD763" ca="1">_xlfn.SWITCH(AA763,1,1,2,5,3,10,4,50,5,100,6,1000,10000)</f>
        <v>#NAME?</v>
      </c>
      <c r="AE763">
        <f t="shared" si="841"/>
        <v>0</v>
      </c>
      <c r="AF763" t="e" vm="2">
        <f t="shared" ca="1" si="842"/>
        <v>#NAME?</v>
      </c>
      <c r="AG763" t="e" vm="2">
        <f t="shared" ca="1" si="843"/>
        <v>#NAME?</v>
      </c>
      <c r="AH763" t="e">
        <f t="array" aca="1" ref="AH763" ca="1">[1]!LKnum(AE763:AG763)</f>
        <v>#NAME?</v>
      </c>
      <c r="AI763">
        <f t="array" ref="AI763">SUMPRODUCT(([2]符文经济!$BA$6:$BA$205)*(Q763=[2]符文经济!$AU$6:$AU$205)*([2]符文经济!$AT$6:$AT$205=R763))</f>
        <v>0</v>
      </c>
    </row>
    <row r="764" spans="4:35" x14ac:dyDescent="0.2">
      <c r="D764">
        <f t="shared" ref="D764" si="901">SUM(S764:S767)</f>
        <v>141755.3220974968</v>
      </c>
      <c r="E764">
        <f t="shared" ref="E764" si="902">SUM(T764:T767)</f>
        <v>31501.182688332618</v>
      </c>
      <c r="F764">
        <f t="shared" ref="F764" si="903">SUM(U764:U767)</f>
        <v>886707.30431127688</v>
      </c>
      <c r="G764">
        <f t="shared" si="845"/>
        <v>531</v>
      </c>
      <c r="H764">
        <f t="shared" si="846"/>
        <v>118</v>
      </c>
      <c r="I764">
        <f t="shared" si="847"/>
        <v>3325</v>
      </c>
      <c r="J764" t="str">
        <f t="shared" si="840"/>
        <v>{1,100,531,1327}</v>
      </c>
      <c r="K764" t="str">
        <f t="shared" si="848"/>
        <v>{2,100,118,295}</v>
      </c>
      <c r="L764" t="str">
        <f t="shared" si="849"/>
        <v>{3,100,3325,8312}</v>
      </c>
      <c r="O764">
        <v>757</v>
      </c>
      <c r="P764">
        <v>1</v>
      </c>
      <c r="Q764">
        <v>10</v>
      </c>
      <c r="R764">
        <v>10</v>
      </c>
      <c r="S764" s="14">
        <v>70877.661048748399</v>
      </c>
      <c r="T764" s="14">
        <v>3150.1182688332601</v>
      </c>
      <c r="U764" s="14">
        <v>0</v>
      </c>
      <c r="V764">
        <v>1</v>
      </c>
      <c r="W764">
        <v>2</v>
      </c>
      <c r="X764">
        <v>3</v>
      </c>
      <c r="Y764">
        <f t="shared" si="850"/>
        <v>5</v>
      </c>
      <c r="Z764">
        <f t="shared" si="851"/>
        <v>4</v>
      </c>
      <c r="AA764">
        <f t="shared" si="852"/>
        <v>1</v>
      </c>
      <c r="AB764" t="e" vm="1">
        <f t="array" aca="1" ref="AB764" ca="1">_xlfn.SWITCH(Y764,1,1,2,5,3,10,4,50,5,100,6,1000,10000)</f>
        <v>#NAME?</v>
      </c>
      <c r="AC764" t="e" vm="1">
        <f t="array" aca="1" ref="AC764" ca="1">_xlfn.SWITCH(Z764,1,1,2,5,3,10,4,50,5,100,6,1000,10000)</f>
        <v>#NAME?</v>
      </c>
      <c r="AD764" t="e" vm="1">
        <f t="array" aca="1" ref="AD764" ca="1">_xlfn.SWITCH(AA764,1,1,2,5,3,10,4,50,5,100,6,1000,10000)</f>
        <v>#NAME?</v>
      </c>
      <c r="AE764" t="e" vm="2">
        <f t="shared" ca="1" si="841"/>
        <v>#NAME?</v>
      </c>
      <c r="AF764" t="e" vm="2">
        <f t="shared" ca="1" si="842"/>
        <v>#NAME?</v>
      </c>
      <c r="AG764">
        <f t="shared" si="843"/>
        <v>0</v>
      </c>
      <c r="AH764" t="e">
        <f t="array" aca="1" ref="AH764" ca="1">[1]!LKnum(AE764:AG764)</f>
        <v>#NAME?</v>
      </c>
      <c r="AI764">
        <f t="array" ref="AI764">SUMPRODUCT(([2]符文经济!$BA$6:$BA$205)*(Q764=[2]符文经济!$AU$6:$AU$205)*([2]符文经济!$AT$6:$AT$205=R764))</f>
        <v>1.5</v>
      </c>
    </row>
    <row r="765" spans="4:35" x14ac:dyDescent="0.2">
      <c r="D765">
        <f t="shared" ref="D765:F767" si="904">D764</f>
        <v>141755.3220974968</v>
      </c>
      <c r="E765">
        <f t="shared" si="904"/>
        <v>31501.182688332618</v>
      </c>
      <c r="F765">
        <f t="shared" si="904"/>
        <v>886707.30431127688</v>
      </c>
      <c r="G765">
        <f t="shared" si="845"/>
        <v>531</v>
      </c>
      <c r="H765">
        <f t="shared" si="846"/>
        <v>118</v>
      </c>
      <c r="I765">
        <f t="shared" si="847"/>
        <v>3325</v>
      </c>
      <c r="J765" t="str">
        <f t="shared" si="840"/>
        <v>{1,100,531,1327}</v>
      </c>
      <c r="K765" t="str">
        <f t="shared" si="848"/>
        <v>{2,100,118,295}</v>
      </c>
      <c r="L765" t="str">
        <f t="shared" si="849"/>
        <v>{3,100,3325,8312}</v>
      </c>
      <c r="O765">
        <v>758</v>
      </c>
      <c r="P765">
        <v>2</v>
      </c>
      <c r="Q765">
        <v>10</v>
      </c>
      <c r="R765">
        <v>10</v>
      </c>
      <c r="S765" s="14">
        <v>70877.661048748399</v>
      </c>
      <c r="T765" s="14">
        <v>0</v>
      </c>
      <c r="U765" s="14">
        <v>44335.365215563899</v>
      </c>
      <c r="V765">
        <v>1</v>
      </c>
      <c r="W765">
        <v>2</v>
      </c>
      <c r="X765">
        <v>3</v>
      </c>
      <c r="Y765">
        <f t="shared" si="850"/>
        <v>5</v>
      </c>
      <c r="Z765">
        <f t="shared" si="851"/>
        <v>1</v>
      </c>
      <c r="AA765">
        <f t="shared" si="852"/>
        <v>5</v>
      </c>
      <c r="AB765" t="e" vm="1">
        <f t="array" aca="1" ref="AB765" ca="1">_xlfn.SWITCH(Y765,1,1,2,5,3,10,4,50,5,100,6,1000,10000)</f>
        <v>#NAME?</v>
      </c>
      <c r="AC765" t="e" vm="1">
        <f t="array" aca="1" ref="AC765" ca="1">_xlfn.SWITCH(Z765,1,1,2,5,3,10,4,50,5,100,6,1000,10000)</f>
        <v>#NAME?</v>
      </c>
      <c r="AD765" t="e" vm="1">
        <f t="array" aca="1" ref="AD765" ca="1">_xlfn.SWITCH(AA765,1,1,2,5,3,10,4,50,5,100,6,1000,10000)</f>
        <v>#NAME?</v>
      </c>
      <c r="AE765" t="e" vm="2">
        <f t="shared" ca="1" si="841"/>
        <v>#NAME?</v>
      </c>
      <c r="AF765">
        <f t="shared" si="842"/>
        <v>0</v>
      </c>
      <c r="AG765" t="e" vm="2">
        <f t="shared" ca="1" si="843"/>
        <v>#NAME?</v>
      </c>
      <c r="AH765" t="e">
        <f t="array" aca="1" ref="AH765" ca="1">[1]!LKnum(AE765:AG765)</f>
        <v>#NAME?</v>
      </c>
      <c r="AI765">
        <f t="array" ref="AI765">SUMPRODUCT(([2]符文经济!$BA$6:$BA$205)*(Q765=[2]符文经济!$AU$6:$AU$205)*([2]符文经济!$AT$6:$AT$205=R765))</f>
        <v>1.5</v>
      </c>
    </row>
    <row r="766" spans="4:35" x14ac:dyDescent="0.2">
      <c r="D766">
        <f t="shared" si="904"/>
        <v>141755.3220974968</v>
      </c>
      <c r="E766">
        <f t="shared" si="904"/>
        <v>31501.182688332618</v>
      </c>
      <c r="F766">
        <f t="shared" si="904"/>
        <v>886707.30431127688</v>
      </c>
      <c r="G766">
        <f t="shared" si="845"/>
        <v>531</v>
      </c>
      <c r="H766">
        <f t="shared" si="846"/>
        <v>118</v>
      </c>
      <c r="I766">
        <f t="shared" si="847"/>
        <v>3325</v>
      </c>
      <c r="J766" t="str">
        <f t="shared" si="840"/>
        <v>{1,100,531,1327}</v>
      </c>
      <c r="K766" t="str">
        <f t="shared" si="848"/>
        <v>{2,100,118,295}</v>
      </c>
      <c r="L766" t="str">
        <f t="shared" si="849"/>
        <v>{3,100,3325,8312}</v>
      </c>
      <c r="O766">
        <v>759</v>
      </c>
      <c r="P766">
        <v>3</v>
      </c>
      <c r="Q766">
        <v>10</v>
      </c>
      <c r="R766">
        <v>10</v>
      </c>
      <c r="S766" s="14">
        <v>0</v>
      </c>
      <c r="T766" s="14">
        <v>25200.946150666099</v>
      </c>
      <c r="U766" s="14">
        <v>295569.101437092</v>
      </c>
      <c r="V766">
        <v>1</v>
      </c>
      <c r="W766">
        <v>2</v>
      </c>
      <c r="X766">
        <v>3</v>
      </c>
      <c r="Y766">
        <f t="shared" si="850"/>
        <v>1</v>
      </c>
      <c r="Z766">
        <f t="shared" si="851"/>
        <v>5</v>
      </c>
      <c r="AA766">
        <f t="shared" si="852"/>
        <v>6</v>
      </c>
      <c r="AB766" t="e" vm="1">
        <f t="array" aca="1" ref="AB766" ca="1">_xlfn.SWITCH(Y766,1,1,2,5,3,10,4,50,5,100,6,1000,10000)</f>
        <v>#NAME?</v>
      </c>
      <c r="AC766" t="e" vm="1">
        <f t="array" aca="1" ref="AC766" ca="1">_xlfn.SWITCH(Z766,1,1,2,5,3,10,4,50,5,100,6,1000,10000)</f>
        <v>#NAME?</v>
      </c>
      <c r="AD766" t="e" vm="1">
        <f t="array" aca="1" ref="AD766" ca="1">_xlfn.SWITCH(AA766,1,1,2,5,3,10,4,50,5,100,6,1000,10000)</f>
        <v>#NAME?</v>
      </c>
      <c r="AE766">
        <f t="shared" si="841"/>
        <v>0</v>
      </c>
      <c r="AF766" t="e" vm="2">
        <f t="shared" ca="1" si="842"/>
        <v>#NAME?</v>
      </c>
      <c r="AG766" t="e" vm="2">
        <f t="shared" ca="1" si="843"/>
        <v>#NAME?</v>
      </c>
      <c r="AH766" t="e">
        <f t="array" aca="1" ref="AH766" ca="1">[1]!LKnum(AE766:AG766)</f>
        <v>#NAME?</v>
      </c>
      <c r="AI766">
        <f t="array" ref="AI766">SUMPRODUCT(([2]符文经济!$BA$6:$BA$205)*(Q766=[2]符文经济!$AU$6:$AU$205)*([2]符文经济!$AT$6:$AT$205=R766))</f>
        <v>1.5</v>
      </c>
    </row>
    <row r="767" spans="4:35" x14ac:dyDescent="0.2">
      <c r="D767">
        <f t="shared" si="904"/>
        <v>141755.3220974968</v>
      </c>
      <c r="E767">
        <f t="shared" si="904"/>
        <v>31501.182688332618</v>
      </c>
      <c r="F767">
        <f t="shared" si="904"/>
        <v>886707.30431127688</v>
      </c>
      <c r="G767">
        <f t="shared" si="845"/>
        <v>531</v>
      </c>
      <c r="H767">
        <f t="shared" si="846"/>
        <v>118</v>
      </c>
      <c r="I767">
        <f t="shared" si="847"/>
        <v>3325</v>
      </c>
      <c r="J767" t="str">
        <f t="shared" si="840"/>
        <v>{1,100,531,1327}</v>
      </c>
      <c r="K767" t="str">
        <f t="shared" si="848"/>
        <v>{2,100,118,295}</v>
      </c>
      <c r="L767" t="str">
        <f t="shared" si="849"/>
        <v>{3,100,3325,8312}</v>
      </c>
      <c r="O767">
        <v>760</v>
      </c>
      <c r="P767">
        <v>4</v>
      </c>
      <c r="Q767">
        <v>10</v>
      </c>
      <c r="R767">
        <v>10</v>
      </c>
      <c r="S767" s="14">
        <v>0</v>
      </c>
      <c r="T767" s="14">
        <v>3150.1182688332601</v>
      </c>
      <c r="U767" s="14">
        <v>546802.83765862102</v>
      </c>
      <c r="V767">
        <v>1</v>
      </c>
      <c r="W767">
        <v>2</v>
      </c>
      <c r="X767">
        <v>3</v>
      </c>
      <c r="Y767">
        <f t="shared" si="850"/>
        <v>1</v>
      </c>
      <c r="Z767">
        <f t="shared" si="851"/>
        <v>4</v>
      </c>
      <c r="AA767">
        <f t="shared" si="852"/>
        <v>6</v>
      </c>
      <c r="AB767" t="e" vm="1">
        <f t="array" aca="1" ref="AB767" ca="1">_xlfn.SWITCH(Y767,1,1,2,5,3,10,4,50,5,100,6,1000,10000)</f>
        <v>#NAME?</v>
      </c>
      <c r="AC767" t="e" vm="1">
        <f t="array" aca="1" ref="AC767" ca="1">_xlfn.SWITCH(Z767,1,1,2,5,3,10,4,50,5,100,6,1000,10000)</f>
        <v>#NAME?</v>
      </c>
      <c r="AD767" t="e" vm="1">
        <f t="array" aca="1" ref="AD767" ca="1">_xlfn.SWITCH(AA767,1,1,2,5,3,10,4,50,5,100,6,1000,10000)</f>
        <v>#NAME?</v>
      </c>
      <c r="AE767">
        <f t="shared" si="841"/>
        <v>0</v>
      </c>
      <c r="AF767" t="e" vm="2">
        <f t="shared" ca="1" si="842"/>
        <v>#NAME?</v>
      </c>
      <c r="AG767" t="e" vm="2">
        <f t="shared" ca="1" si="843"/>
        <v>#NAME?</v>
      </c>
      <c r="AH767" t="e">
        <f t="array" aca="1" ref="AH767" ca="1">[1]!LKnum(AE767:AG767)</f>
        <v>#NAME?</v>
      </c>
      <c r="AI767">
        <f t="array" ref="AI767">SUMPRODUCT(([2]符文经济!$BA$6:$BA$205)*(Q767=[2]符文经济!$AU$6:$AU$205)*([2]符文经济!$AT$6:$AT$205=R767))</f>
        <v>1.5</v>
      </c>
    </row>
    <row r="768" spans="4:35" x14ac:dyDescent="0.2">
      <c r="D768">
        <f t="shared" ref="D768" si="905">SUM(S768:S771)</f>
        <v>191260.2059346454</v>
      </c>
      <c r="E768">
        <f t="shared" ref="E768" si="906">SUM(T768:T771)</f>
        <v>42502.267985476756</v>
      </c>
      <c r="F768">
        <f t="shared" ref="F768" si="907">SUM(U768:U771)</f>
        <v>1196370.0488768034</v>
      </c>
      <c r="G768">
        <f t="shared" si="845"/>
        <v>717</v>
      </c>
      <c r="H768">
        <f t="shared" si="846"/>
        <v>159</v>
      </c>
      <c r="I768">
        <f t="shared" si="847"/>
        <v>4486</v>
      </c>
      <c r="J768" t="str">
        <f t="shared" si="840"/>
        <v>{1,100,717,1792}</v>
      </c>
      <c r="K768" t="str">
        <f t="shared" si="848"/>
        <v>{2,100,159,397}</v>
      </c>
      <c r="L768" t="str">
        <f t="shared" si="849"/>
        <v>{3,100,4486,11215}</v>
      </c>
      <c r="O768">
        <v>761</v>
      </c>
      <c r="P768">
        <v>1</v>
      </c>
      <c r="Q768">
        <v>10</v>
      </c>
      <c r="R768">
        <v>11</v>
      </c>
      <c r="S768" s="14">
        <v>95630.102967322702</v>
      </c>
      <c r="T768" s="14">
        <v>4250.2267985476801</v>
      </c>
      <c r="U768" s="14">
        <v>0</v>
      </c>
      <c r="V768">
        <v>1</v>
      </c>
      <c r="W768">
        <v>2</v>
      </c>
      <c r="X768">
        <v>3</v>
      </c>
      <c r="Y768">
        <f t="shared" si="850"/>
        <v>5</v>
      </c>
      <c r="Z768">
        <f t="shared" si="851"/>
        <v>4</v>
      </c>
      <c r="AA768">
        <f t="shared" si="852"/>
        <v>1</v>
      </c>
      <c r="AB768" t="e" vm="1">
        <f t="array" aca="1" ref="AB768" ca="1">_xlfn.SWITCH(Y768,1,1,2,5,3,10,4,50,5,100,6,1000,10000)</f>
        <v>#NAME?</v>
      </c>
      <c r="AC768" t="e" vm="1">
        <f t="array" aca="1" ref="AC768" ca="1">_xlfn.SWITCH(Z768,1,1,2,5,3,10,4,50,5,100,6,1000,10000)</f>
        <v>#NAME?</v>
      </c>
      <c r="AD768" t="e" vm="1">
        <f t="array" aca="1" ref="AD768" ca="1">_xlfn.SWITCH(AA768,1,1,2,5,3,10,4,50,5,100,6,1000,10000)</f>
        <v>#NAME?</v>
      </c>
      <c r="AE768" t="e" vm="2">
        <f t="shared" ca="1" si="841"/>
        <v>#NAME?</v>
      </c>
      <c r="AF768" t="e" vm="2">
        <f t="shared" ca="1" si="842"/>
        <v>#NAME?</v>
      </c>
      <c r="AG768">
        <f t="shared" si="843"/>
        <v>0</v>
      </c>
      <c r="AH768" t="e">
        <f t="array" aca="1" ref="AH768" ca="1">[1]!LKnum(AE768:AG768)</f>
        <v>#NAME?</v>
      </c>
      <c r="AI768">
        <f t="array" ref="AI768">SUMPRODUCT(([2]符文经济!$BA$6:$BA$205)*(Q768=[2]符文经济!$AU$6:$AU$205)*([2]符文经济!$AT$6:$AT$205=R768))</f>
        <v>0</v>
      </c>
    </row>
    <row r="769" spans="4:35" x14ac:dyDescent="0.2">
      <c r="D769">
        <f t="shared" ref="D769:F771" si="908">D768</f>
        <v>191260.2059346454</v>
      </c>
      <c r="E769">
        <f t="shared" si="908"/>
        <v>42502.267985476756</v>
      </c>
      <c r="F769">
        <f t="shared" si="908"/>
        <v>1196370.0488768034</v>
      </c>
      <c r="G769">
        <f t="shared" si="845"/>
        <v>717</v>
      </c>
      <c r="H769">
        <f t="shared" si="846"/>
        <v>159</v>
      </c>
      <c r="I769">
        <f t="shared" si="847"/>
        <v>4486</v>
      </c>
      <c r="J769" t="str">
        <f t="shared" si="840"/>
        <v>{1,100,717,1792}</v>
      </c>
      <c r="K769" t="str">
        <f t="shared" si="848"/>
        <v>{2,100,159,397}</v>
      </c>
      <c r="L769" t="str">
        <f t="shared" si="849"/>
        <v>{3,100,4486,11215}</v>
      </c>
      <c r="O769">
        <v>762</v>
      </c>
      <c r="P769">
        <v>2</v>
      </c>
      <c r="Q769">
        <v>10</v>
      </c>
      <c r="R769">
        <v>11</v>
      </c>
      <c r="S769" s="14">
        <v>95630.102967322702</v>
      </c>
      <c r="T769" s="14">
        <v>0</v>
      </c>
      <c r="U769" s="14">
        <v>59818.502443840203</v>
      </c>
      <c r="V769">
        <v>1</v>
      </c>
      <c r="W769">
        <v>2</v>
      </c>
      <c r="X769">
        <v>3</v>
      </c>
      <c r="Y769">
        <f t="shared" si="850"/>
        <v>5</v>
      </c>
      <c r="Z769">
        <f t="shared" si="851"/>
        <v>1</v>
      </c>
      <c r="AA769">
        <f t="shared" si="852"/>
        <v>5</v>
      </c>
      <c r="AB769" t="e" vm="1">
        <f t="array" aca="1" ref="AB769" ca="1">_xlfn.SWITCH(Y769,1,1,2,5,3,10,4,50,5,100,6,1000,10000)</f>
        <v>#NAME?</v>
      </c>
      <c r="AC769" t="e" vm="1">
        <f t="array" aca="1" ref="AC769" ca="1">_xlfn.SWITCH(Z769,1,1,2,5,3,10,4,50,5,100,6,1000,10000)</f>
        <v>#NAME?</v>
      </c>
      <c r="AD769" t="e" vm="1">
        <f t="array" aca="1" ref="AD769" ca="1">_xlfn.SWITCH(AA769,1,1,2,5,3,10,4,50,5,100,6,1000,10000)</f>
        <v>#NAME?</v>
      </c>
      <c r="AE769" t="e" vm="2">
        <f t="shared" ca="1" si="841"/>
        <v>#NAME?</v>
      </c>
      <c r="AF769">
        <f t="shared" si="842"/>
        <v>0</v>
      </c>
      <c r="AG769" t="e" vm="2">
        <f t="shared" ca="1" si="843"/>
        <v>#NAME?</v>
      </c>
      <c r="AH769" t="e">
        <f t="array" aca="1" ref="AH769" ca="1">[1]!LKnum(AE769:AG769)</f>
        <v>#NAME?</v>
      </c>
      <c r="AI769">
        <f t="array" ref="AI769">SUMPRODUCT(([2]符文经济!$BA$6:$BA$205)*(Q769=[2]符文经济!$AU$6:$AU$205)*([2]符文经济!$AT$6:$AT$205=R769))</f>
        <v>0</v>
      </c>
    </row>
    <row r="770" spans="4:35" x14ac:dyDescent="0.2">
      <c r="D770">
        <f t="shared" si="908"/>
        <v>191260.2059346454</v>
      </c>
      <c r="E770">
        <f t="shared" si="908"/>
        <v>42502.267985476756</v>
      </c>
      <c r="F770">
        <f t="shared" si="908"/>
        <v>1196370.0488768034</v>
      </c>
      <c r="G770">
        <f t="shared" si="845"/>
        <v>717</v>
      </c>
      <c r="H770">
        <f t="shared" si="846"/>
        <v>159</v>
      </c>
      <c r="I770">
        <f t="shared" si="847"/>
        <v>4486</v>
      </c>
      <c r="J770" t="str">
        <f t="shared" si="840"/>
        <v>{1,100,717,1792}</v>
      </c>
      <c r="K770" t="str">
        <f t="shared" si="848"/>
        <v>{2,100,159,397}</v>
      </c>
      <c r="L770" t="str">
        <f t="shared" si="849"/>
        <v>{3,100,4486,11215}</v>
      </c>
      <c r="O770">
        <v>763</v>
      </c>
      <c r="P770">
        <v>3</v>
      </c>
      <c r="Q770">
        <v>10</v>
      </c>
      <c r="R770">
        <v>11</v>
      </c>
      <c r="S770" s="14">
        <v>0</v>
      </c>
      <c r="T770" s="14">
        <v>34001.814388381397</v>
      </c>
      <c r="U770" s="14">
        <v>398790.016292268</v>
      </c>
      <c r="V770">
        <v>1</v>
      </c>
      <c r="W770">
        <v>2</v>
      </c>
      <c r="X770">
        <v>3</v>
      </c>
      <c r="Y770">
        <f t="shared" si="850"/>
        <v>1</v>
      </c>
      <c r="Z770">
        <f t="shared" si="851"/>
        <v>5</v>
      </c>
      <c r="AA770">
        <f t="shared" si="852"/>
        <v>6</v>
      </c>
      <c r="AB770" t="e" vm="1">
        <f t="array" aca="1" ref="AB770" ca="1">_xlfn.SWITCH(Y770,1,1,2,5,3,10,4,50,5,100,6,1000,10000)</f>
        <v>#NAME?</v>
      </c>
      <c r="AC770" t="e" vm="1">
        <f t="array" aca="1" ref="AC770" ca="1">_xlfn.SWITCH(Z770,1,1,2,5,3,10,4,50,5,100,6,1000,10000)</f>
        <v>#NAME?</v>
      </c>
      <c r="AD770" t="e" vm="1">
        <f t="array" aca="1" ref="AD770" ca="1">_xlfn.SWITCH(AA770,1,1,2,5,3,10,4,50,5,100,6,1000,10000)</f>
        <v>#NAME?</v>
      </c>
      <c r="AE770">
        <f t="shared" si="841"/>
        <v>0</v>
      </c>
      <c r="AF770" t="e" vm="2">
        <f t="shared" ca="1" si="842"/>
        <v>#NAME?</v>
      </c>
      <c r="AG770" t="e" vm="2">
        <f t="shared" ca="1" si="843"/>
        <v>#NAME?</v>
      </c>
      <c r="AH770" t="e">
        <f t="array" aca="1" ref="AH770" ca="1">[1]!LKnum(AE770:AG770)</f>
        <v>#NAME?</v>
      </c>
      <c r="AI770">
        <f t="array" ref="AI770">SUMPRODUCT(([2]符文经济!$BA$6:$BA$205)*(Q770=[2]符文经济!$AU$6:$AU$205)*([2]符文经济!$AT$6:$AT$205=R770))</f>
        <v>0</v>
      </c>
    </row>
    <row r="771" spans="4:35" x14ac:dyDescent="0.2">
      <c r="D771">
        <f t="shared" si="908"/>
        <v>191260.2059346454</v>
      </c>
      <c r="E771">
        <f t="shared" si="908"/>
        <v>42502.267985476756</v>
      </c>
      <c r="F771">
        <f t="shared" si="908"/>
        <v>1196370.0488768034</v>
      </c>
      <c r="G771">
        <f t="shared" si="845"/>
        <v>717</v>
      </c>
      <c r="H771">
        <f t="shared" si="846"/>
        <v>159</v>
      </c>
      <c r="I771">
        <f t="shared" si="847"/>
        <v>4486</v>
      </c>
      <c r="J771" t="str">
        <f t="shared" si="840"/>
        <v>{1,100,717,1792}</v>
      </c>
      <c r="K771" t="str">
        <f t="shared" si="848"/>
        <v>{2,100,159,397}</v>
      </c>
      <c r="L771" t="str">
        <f t="shared" si="849"/>
        <v>{3,100,4486,11215}</v>
      </c>
      <c r="O771">
        <v>764</v>
      </c>
      <c r="P771">
        <v>4</v>
      </c>
      <c r="Q771">
        <v>10</v>
      </c>
      <c r="R771">
        <v>11</v>
      </c>
      <c r="S771" s="14">
        <v>0</v>
      </c>
      <c r="T771" s="14">
        <v>4250.2267985476801</v>
      </c>
      <c r="U771" s="14">
        <v>737761.53014069505</v>
      </c>
      <c r="V771">
        <v>1</v>
      </c>
      <c r="W771">
        <v>2</v>
      </c>
      <c r="X771">
        <v>3</v>
      </c>
      <c r="Y771">
        <f t="shared" si="850"/>
        <v>1</v>
      </c>
      <c r="Z771">
        <f t="shared" si="851"/>
        <v>4</v>
      </c>
      <c r="AA771">
        <f t="shared" si="852"/>
        <v>6</v>
      </c>
      <c r="AB771" t="e" vm="1">
        <f t="array" aca="1" ref="AB771" ca="1">_xlfn.SWITCH(Y771,1,1,2,5,3,10,4,50,5,100,6,1000,10000)</f>
        <v>#NAME?</v>
      </c>
      <c r="AC771" t="e" vm="1">
        <f t="array" aca="1" ref="AC771" ca="1">_xlfn.SWITCH(Z771,1,1,2,5,3,10,4,50,5,100,6,1000,10000)</f>
        <v>#NAME?</v>
      </c>
      <c r="AD771" t="e" vm="1">
        <f t="array" aca="1" ref="AD771" ca="1">_xlfn.SWITCH(AA771,1,1,2,5,3,10,4,50,5,100,6,1000,10000)</f>
        <v>#NAME?</v>
      </c>
      <c r="AE771">
        <f t="shared" si="841"/>
        <v>0</v>
      </c>
      <c r="AF771" t="e" vm="2">
        <f t="shared" ca="1" si="842"/>
        <v>#NAME?</v>
      </c>
      <c r="AG771" t="e" vm="2">
        <f t="shared" ca="1" si="843"/>
        <v>#NAME?</v>
      </c>
      <c r="AH771" t="e">
        <f t="array" aca="1" ref="AH771" ca="1">[1]!LKnum(AE771:AG771)</f>
        <v>#NAME?</v>
      </c>
      <c r="AI771">
        <f t="array" ref="AI771">SUMPRODUCT(([2]符文经济!$BA$6:$BA$205)*(Q771=[2]符文经济!$AU$6:$AU$205)*([2]符文经济!$AT$6:$AT$205=R771))</f>
        <v>0</v>
      </c>
    </row>
    <row r="772" spans="4:35" x14ac:dyDescent="0.2">
      <c r="D772">
        <f t="shared" ref="D772" si="909">SUM(S772:S775)</f>
        <v>258001.158527894</v>
      </c>
      <c r="E772">
        <f t="shared" ref="E772" si="910">SUM(T772:T775)</f>
        <v>57333.590783976622</v>
      </c>
      <c r="F772">
        <f t="shared" ref="F772" si="911">SUM(U772:U775)</f>
        <v>1613847.7794160778</v>
      </c>
      <c r="G772">
        <f t="shared" si="845"/>
        <v>967</v>
      </c>
      <c r="H772">
        <f t="shared" si="846"/>
        <v>215</v>
      </c>
      <c r="I772">
        <f t="shared" si="847"/>
        <v>6051</v>
      </c>
      <c r="J772" t="str">
        <f t="shared" si="840"/>
        <v>{1,100,967,2417}</v>
      </c>
      <c r="K772" t="str">
        <f t="shared" si="848"/>
        <v>{2,100,215,537}</v>
      </c>
      <c r="L772" t="str">
        <f t="shared" si="849"/>
        <v>{3,100,6051,15127}</v>
      </c>
      <c r="O772">
        <v>765</v>
      </c>
      <c r="P772">
        <v>1</v>
      </c>
      <c r="Q772">
        <v>10</v>
      </c>
      <c r="R772">
        <v>12</v>
      </c>
      <c r="S772" s="14">
        <v>129000.579263947</v>
      </c>
      <c r="T772" s="14">
        <v>5733.3590783976597</v>
      </c>
      <c r="U772" s="14">
        <v>0</v>
      </c>
      <c r="V772">
        <v>1</v>
      </c>
      <c r="W772">
        <v>2</v>
      </c>
      <c r="X772">
        <v>3</v>
      </c>
      <c r="Y772">
        <f t="shared" si="850"/>
        <v>6</v>
      </c>
      <c r="Z772">
        <f t="shared" si="851"/>
        <v>4</v>
      </c>
      <c r="AA772">
        <f t="shared" si="852"/>
        <v>1</v>
      </c>
      <c r="AB772" t="e" vm="1">
        <f t="array" aca="1" ref="AB772" ca="1">_xlfn.SWITCH(Y772,1,1,2,5,3,10,4,50,5,100,6,1000,10000)</f>
        <v>#NAME?</v>
      </c>
      <c r="AC772" t="e" vm="1">
        <f t="array" aca="1" ref="AC772" ca="1">_xlfn.SWITCH(Z772,1,1,2,5,3,10,4,50,5,100,6,1000,10000)</f>
        <v>#NAME?</v>
      </c>
      <c r="AD772" t="e" vm="1">
        <f t="array" aca="1" ref="AD772" ca="1">_xlfn.SWITCH(AA772,1,1,2,5,3,10,4,50,5,100,6,1000,10000)</f>
        <v>#NAME?</v>
      </c>
      <c r="AE772" t="e" vm="2">
        <f t="shared" ca="1" si="841"/>
        <v>#NAME?</v>
      </c>
      <c r="AF772" t="e" vm="2">
        <f t="shared" ca="1" si="842"/>
        <v>#NAME?</v>
      </c>
      <c r="AG772">
        <f t="shared" si="843"/>
        <v>0</v>
      </c>
      <c r="AH772" t="e">
        <f t="array" aca="1" ref="AH772" ca="1">[1]!LKnum(AE772:AG772)</f>
        <v>#NAME?</v>
      </c>
      <c r="AI772">
        <f t="array" ref="AI772">SUMPRODUCT(([2]符文经济!$BA$6:$BA$205)*(Q772=[2]符文经济!$AU$6:$AU$205)*([2]符文经济!$AT$6:$AT$205=R772))</f>
        <v>0</v>
      </c>
    </row>
    <row r="773" spans="4:35" x14ac:dyDescent="0.2">
      <c r="D773">
        <f t="shared" ref="D773:F775" si="912">D772</f>
        <v>258001.158527894</v>
      </c>
      <c r="E773">
        <f t="shared" si="912"/>
        <v>57333.590783976622</v>
      </c>
      <c r="F773">
        <f t="shared" si="912"/>
        <v>1613847.7794160778</v>
      </c>
      <c r="G773">
        <f t="shared" si="845"/>
        <v>967</v>
      </c>
      <c r="H773">
        <f t="shared" si="846"/>
        <v>215</v>
      </c>
      <c r="I773">
        <f t="shared" si="847"/>
        <v>6051</v>
      </c>
      <c r="J773" t="str">
        <f t="shared" si="840"/>
        <v>{1,100,967,2417}</v>
      </c>
      <c r="K773" t="str">
        <f t="shared" si="848"/>
        <v>{2,100,215,537}</v>
      </c>
      <c r="L773" t="str">
        <f t="shared" si="849"/>
        <v>{3,100,6051,15127}</v>
      </c>
      <c r="O773">
        <v>766</v>
      </c>
      <c r="P773">
        <v>2</v>
      </c>
      <c r="Q773">
        <v>10</v>
      </c>
      <c r="R773">
        <v>12</v>
      </c>
      <c r="S773" s="14">
        <v>129000.579263947</v>
      </c>
      <c r="T773" s="14">
        <v>0</v>
      </c>
      <c r="U773" s="14">
        <v>80692.388970803906</v>
      </c>
      <c r="V773">
        <v>1</v>
      </c>
      <c r="W773">
        <v>2</v>
      </c>
      <c r="X773">
        <v>3</v>
      </c>
      <c r="Y773">
        <f t="shared" si="850"/>
        <v>6</v>
      </c>
      <c r="Z773">
        <f t="shared" si="851"/>
        <v>1</v>
      </c>
      <c r="AA773">
        <f t="shared" si="852"/>
        <v>5</v>
      </c>
      <c r="AB773" t="e" vm="1">
        <f t="array" aca="1" ref="AB773" ca="1">_xlfn.SWITCH(Y773,1,1,2,5,3,10,4,50,5,100,6,1000,10000)</f>
        <v>#NAME?</v>
      </c>
      <c r="AC773" t="e" vm="1">
        <f t="array" aca="1" ref="AC773" ca="1">_xlfn.SWITCH(Z773,1,1,2,5,3,10,4,50,5,100,6,1000,10000)</f>
        <v>#NAME?</v>
      </c>
      <c r="AD773" t="e" vm="1">
        <f t="array" aca="1" ref="AD773" ca="1">_xlfn.SWITCH(AA773,1,1,2,5,3,10,4,50,5,100,6,1000,10000)</f>
        <v>#NAME?</v>
      </c>
      <c r="AE773" t="e" vm="2">
        <f t="shared" ca="1" si="841"/>
        <v>#NAME?</v>
      </c>
      <c r="AF773">
        <f t="shared" si="842"/>
        <v>0</v>
      </c>
      <c r="AG773" t="e" vm="2">
        <f t="shared" ca="1" si="843"/>
        <v>#NAME?</v>
      </c>
      <c r="AH773" t="e">
        <f t="array" aca="1" ref="AH773" ca="1">[1]!LKnum(AE773:AG773)</f>
        <v>#NAME?</v>
      </c>
      <c r="AI773">
        <f t="array" ref="AI773">SUMPRODUCT(([2]符文经济!$BA$6:$BA$205)*(Q773=[2]符文经济!$AU$6:$AU$205)*([2]符文经济!$AT$6:$AT$205=R773))</f>
        <v>0</v>
      </c>
    </row>
    <row r="774" spans="4:35" x14ac:dyDescent="0.2">
      <c r="D774">
        <f t="shared" si="912"/>
        <v>258001.158527894</v>
      </c>
      <c r="E774">
        <f t="shared" si="912"/>
        <v>57333.590783976622</v>
      </c>
      <c r="F774">
        <f t="shared" si="912"/>
        <v>1613847.7794160778</v>
      </c>
      <c r="G774">
        <f t="shared" si="845"/>
        <v>967</v>
      </c>
      <c r="H774">
        <f t="shared" si="846"/>
        <v>215</v>
      </c>
      <c r="I774">
        <f t="shared" si="847"/>
        <v>6051</v>
      </c>
      <c r="J774" t="str">
        <f t="shared" si="840"/>
        <v>{1,100,967,2417}</v>
      </c>
      <c r="K774" t="str">
        <f t="shared" si="848"/>
        <v>{2,100,215,537}</v>
      </c>
      <c r="L774" t="str">
        <f t="shared" si="849"/>
        <v>{3,100,6051,15127}</v>
      </c>
      <c r="O774">
        <v>767</v>
      </c>
      <c r="P774">
        <v>3</v>
      </c>
      <c r="Q774">
        <v>10</v>
      </c>
      <c r="R774">
        <v>12</v>
      </c>
      <c r="S774" s="14">
        <v>0</v>
      </c>
      <c r="T774" s="14">
        <v>45866.872627181299</v>
      </c>
      <c r="U774" s="14">
        <v>537949.25980535895</v>
      </c>
      <c r="V774">
        <v>1</v>
      </c>
      <c r="W774">
        <v>2</v>
      </c>
      <c r="X774">
        <v>3</v>
      </c>
      <c r="Y774">
        <f t="shared" si="850"/>
        <v>1</v>
      </c>
      <c r="Z774">
        <f t="shared" si="851"/>
        <v>5</v>
      </c>
      <c r="AA774">
        <f t="shared" si="852"/>
        <v>6</v>
      </c>
      <c r="AB774" t="e" vm="1">
        <f t="array" aca="1" ref="AB774" ca="1">_xlfn.SWITCH(Y774,1,1,2,5,3,10,4,50,5,100,6,1000,10000)</f>
        <v>#NAME?</v>
      </c>
      <c r="AC774" t="e" vm="1">
        <f t="array" aca="1" ref="AC774" ca="1">_xlfn.SWITCH(Z774,1,1,2,5,3,10,4,50,5,100,6,1000,10000)</f>
        <v>#NAME?</v>
      </c>
      <c r="AD774" t="e" vm="1">
        <f t="array" aca="1" ref="AD774" ca="1">_xlfn.SWITCH(AA774,1,1,2,5,3,10,4,50,5,100,6,1000,10000)</f>
        <v>#NAME?</v>
      </c>
      <c r="AE774">
        <f t="shared" si="841"/>
        <v>0</v>
      </c>
      <c r="AF774" t="e" vm="2">
        <f t="shared" ca="1" si="842"/>
        <v>#NAME?</v>
      </c>
      <c r="AG774" t="e" vm="2">
        <f t="shared" ca="1" si="843"/>
        <v>#NAME?</v>
      </c>
      <c r="AH774" t="e">
        <f t="array" aca="1" ref="AH774" ca="1">[1]!LKnum(AE774:AG774)</f>
        <v>#NAME?</v>
      </c>
      <c r="AI774">
        <f t="array" ref="AI774">SUMPRODUCT(([2]符文经济!$BA$6:$BA$205)*(Q774=[2]符文经济!$AU$6:$AU$205)*([2]符文经济!$AT$6:$AT$205=R774))</f>
        <v>0</v>
      </c>
    </row>
    <row r="775" spans="4:35" x14ac:dyDescent="0.2">
      <c r="D775">
        <f t="shared" si="912"/>
        <v>258001.158527894</v>
      </c>
      <c r="E775">
        <f t="shared" si="912"/>
        <v>57333.590783976622</v>
      </c>
      <c r="F775">
        <f t="shared" si="912"/>
        <v>1613847.7794160778</v>
      </c>
      <c r="G775">
        <f t="shared" si="845"/>
        <v>967</v>
      </c>
      <c r="H775">
        <f t="shared" si="846"/>
        <v>215</v>
      </c>
      <c r="I775">
        <f t="shared" si="847"/>
        <v>6051</v>
      </c>
      <c r="J775" t="str">
        <f t="shared" si="840"/>
        <v>{1,100,967,2417}</v>
      </c>
      <c r="K775" t="str">
        <f t="shared" si="848"/>
        <v>{2,100,215,537}</v>
      </c>
      <c r="L775" t="str">
        <f t="shared" si="849"/>
        <v>{3,100,6051,15127}</v>
      </c>
      <c r="O775">
        <v>768</v>
      </c>
      <c r="P775">
        <v>4</v>
      </c>
      <c r="Q775">
        <v>10</v>
      </c>
      <c r="R775">
        <v>12</v>
      </c>
      <c r="S775" s="14">
        <v>0</v>
      </c>
      <c r="T775" s="14">
        <v>5733.3590783976597</v>
      </c>
      <c r="U775" s="14">
        <v>995206.13063991501</v>
      </c>
      <c r="V775">
        <v>1</v>
      </c>
      <c r="W775">
        <v>2</v>
      </c>
      <c r="X775">
        <v>3</v>
      </c>
      <c r="Y775">
        <f t="shared" si="850"/>
        <v>1</v>
      </c>
      <c r="Z775">
        <f t="shared" si="851"/>
        <v>4</v>
      </c>
      <c r="AA775">
        <f t="shared" si="852"/>
        <v>6</v>
      </c>
      <c r="AB775" t="e" vm="1">
        <f t="array" aca="1" ref="AB775" ca="1">_xlfn.SWITCH(Y775,1,1,2,5,3,10,4,50,5,100,6,1000,10000)</f>
        <v>#NAME?</v>
      </c>
      <c r="AC775" t="e" vm="1">
        <f t="array" aca="1" ref="AC775" ca="1">_xlfn.SWITCH(Z775,1,1,2,5,3,10,4,50,5,100,6,1000,10000)</f>
        <v>#NAME?</v>
      </c>
      <c r="AD775" t="e" vm="1">
        <f t="array" aca="1" ref="AD775" ca="1">_xlfn.SWITCH(AA775,1,1,2,5,3,10,4,50,5,100,6,1000,10000)</f>
        <v>#NAME?</v>
      </c>
      <c r="AE775">
        <f t="shared" si="841"/>
        <v>0</v>
      </c>
      <c r="AF775" t="e" vm="2">
        <f t="shared" ca="1" si="842"/>
        <v>#NAME?</v>
      </c>
      <c r="AG775" t="e" vm="2">
        <f t="shared" ca="1" si="843"/>
        <v>#NAME?</v>
      </c>
      <c r="AH775" t="e">
        <f t="array" aca="1" ref="AH775" ca="1">[1]!LKnum(AE775:AG775)</f>
        <v>#NAME?</v>
      </c>
      <c r="AI775">
        <f t="array" ref="AI775">SUMPRODUCT(([2]符文经济!$BA$6:$BA$205)*(Q775=[2]符文经济!$AU$6:$AU$205)*([2]符文经济!$AT$6:$AT$205=R775))</f>
        <v>0</v>
      </c>
    </row>
    <row r="776" spans="4:35" x14ac:dyDescent="0.2">
      <c r="D776">
        <f t="shared" ref="D776" si="913">SUM(S776:S779)</f>
        <v>347962.903406406</v>
      </c>
      <c r="E776">
        <f t="shared" ref="E776" si="914">SUM(T776:T779)</f>
        <v>77325.089645867876</v>
      </c>
      <c r="F776">
        <f t="shared" ref="F776" si="915">SUM(U776:U779)</f>
        <v>2176576.1137885922</v>
      </c>
      <c r="G776">
        <f t="shared" si="845"/>
        <v>1304</v>
      </c>
      <c r="H776">
        <f t="shared" si="846"/>
        <v>289</v>
      </c>
      <c r="I776">
        <f t="shared" si="847"/>
        <v>8162</v>
      </c>
      <c r="J776" t="str">
        <f t="shared" ref="J776:J807" si="916">J$7&amp;G776&amp;$J$1&amp;INT(G776*2.5)&amp;$J$2</f>
        <v>{1,100,1304,3260}</v>
      </c>
      <c r="K776" t="str">
        <f t="shared" si="848"/>
        <v>{2,100,289,722}</v>
      </c>
      <c r="L776" t="str">
        <f t="shared" si="849"/>
        <v>{3,100,8162,20405}</v>
      </c>
      <c r="O776">
        <v>769</v>
      </c>
      <c r="P776">
        <v>1</v>
      </c>
      <c r="Q776">
        <v>10</v>
      </c>
      <c r="R776">
        <v>13</v>
      </c>
      <c r="S776" s="14">
        <v>173981.451703203</v>
      </c>
      <c r="T776" s="14">
        <v>7732.5089645867902</v>
      </c>
      <c r="U776" s="14">
        <v>0</v>
      </c>
      <c r="V776">
        <v>1</v>
      </c>
      <c r="W776">
        <v>2</v>
      </c>
      <c r="X776">
        <v>3</v>
      </c>
      <c r="Y776">
        <f t="shared" si="850"/>
        <v>6</v>
      </c>
      <c r="Z776">
        <f t="shared" si="851"/>
        <v>4</v>
      </c>
      <c r="AA776">
        <f t="shared" si="852"/>
        <v>1</v>
      </c>
      <c r="AB776" t="e" vm="1">
        <f t="array" aca="1" ref="AB776" ca="1">_xlfn.SWITCH(Y776,1,1,2,5,3,10,4,50,5,100,6,1000,10000)</f>
        <v>#NAME?</v>
      </c>
      <c r="AC776" t="e" vm="1">
        <f t="array" aca="1" ref="AC776" ca="1">_xlfn.SWITCH(Z776,1,1,2,5,3,10,4,50,5,100,6,1000,10000)</f>
        <v>#NAME?</v>
      </c>
      <c r="AD776" t="e" vm="1">
        <f t="array" aca="1" ref="AD776" ca="1">_xlfn.SWITCH(AA776,1,1,2,5,3,10,4,50,5,100,6,1000,10000)</f>
        <v>#NAME?</v>
      </c>
      <c r="AE776" t="e" vm="2">
        <f t="shared" ref="AE776:AE807" ca="1" si="917">IF(S776=0,0,"{"&amp;V776&amp;","&amp;_xlfn.CEILING.MATH(S776,AB776)&amp;"}")</f>
        <v>#NAME?</v>
      </c>
      <c r="AF776" t="e" vm="2">
        <f t="shared" ref="AF776:AF807" ca="1" si="918">IF(T776=0,0,"{"&amp;W776&amp;","&amp;_xlfn.CEILING.MATH(T776,AC776)&amp;"}")</f>
        <v>#NAME?</v>
      </c>
      <c r="AG776">
        <f t="shared" ref="AG776:AG807" si="919">IF(U776=0,0,"{"&amp;X776&amp;","&amp;_xlfn.CEILING.MATH(U776,AD776)&amp;"}")</f>
        <v>0</v>
      </c>
      <c r="AH776" t="e">
        <f t="array" aca="1" ref="AH776" ca="1">[1]!LKnum(AE776:AG776)</f>
        <v>#NAME?</v>
      </c>
      <c r="AI776">
        <f t="array" ref="AI776">SUMPRODUCT(([2]符文经济!$BA$6:$BA$205)*(Q776=[2]符文经济!$AU$6:$AU$205)*([2]符文经济!$AT$6:$AT$205=R776))</f>
        <v>0</v>
      </c>
    </row>
    <row r="777" spans="4:35" x14ac:dyDescent="0.2">
      <c r="D777">
        <f t="shared" ref="D777:F779" si="920">D776</f>
        <v>347962.903406406</v>
      </c>
      <c r="E777">
        <f t="shared" si="920"/>
        <v>77325.089645867876</v>
      </c>
      <c r="F777">
        <f t="shared" si="920"/>
        <v>2176576.1137885922</v>
      </c>
      <c r="G777">
        <f t="shared" ref="G777:G809" si="921">MAX(INT(D777/4*0.015),10)</f>
        <v>1304</v>
      </c>
      <c r="H777">
        <f t="shared" ref="H777:H809" si="922">MAX(INT(E777/4*0.015),2)</f>
        <v>289</v>
      </c>
      <c r="I777">
        <f t="shared" ref="I777:I809" si="923">MAX(INT(F777/4*0.015),150)</f>
        <v>8162</v>
      </c>
      <c r="J777" t="str">
        <f t="shared" si="916"/>
        <v>{1,100,1304,3260}</v>
      </c>
      <c r="K777" t="str">
        <f t="shared" ref="K777:K807" si="924">K$7&amp;H777&amp;$J$1&amp;INT(H777*2.5)&amp;$J$2</f>
        <v>{2,100,289,722}</v>
      </c>
      <c r="L777" t="str">
        <f t="shared" ref="L777:L807" si="925">L$7&amp;I777&amp;$J$1&amp;INT(I777*2.5)&amp;$J$2</f>
        <v>{3,100,8162,20405}</v>
      </c>
      <c r="O777">
        <v>770</v>
      </c>
      <c r="P777">
        <v>2</v>
      </c>
      <c r="Q777">
        <v>10</v>
      </c>
      <c r="R777">
        <v>13</v>
      </c>
      <c r="S777" s="14">
        <v>173981.451703203</v>
      </c>
      <c r="T777" s="14">
        <v>0</v>
      </c>
      <c r="U777" s="14">
        <v>108828.80568942901</v>
      </c>
      <c r="V777">
        <v>1</v>
      </c>
      <c r="W777">
        <v>2</v>
      </c>
      <c r="X777">
        <v>3</v>
      </c>
      <c r="Y777">
        <f t="shared" ref="Y777:Y807" si="926">LEN(INT(S777))</f>
        <v>6</v>
      </c>
      <c r="Z777">
        <f t="shared" ref="Z777:Z807" si="927">LEN(INT(T777))</f>
        <v>1</v>
      </c>
      <c r="AA777">
        <f t="shared" ref="AA777:AA807" si="928">LEN(INT(U777))</f>
        <v>6</v>
      </c>
      <c r="AB777" t="e" vm="1">
        <f t="array" aca="1" ref="AB777" ca="1">_xlfn.SWITCH(Y777,1,1,2,5,3,10,4,50,5,100,6,1000,10000)</f>
        <v>#NAME?</v>
      </c>
      <c r="AC777" t="e" vm="1">
        <f t="array" aca="1" ref="AC777" ca="1">_xlfn.SWITCH(Z777,1,1,2,5,3,10,4,50,5,100,6,1000,10000)</f>
        <v>#NAME?</v>
      </c>
      <c r="AD777" t="e" vm="1">
        <f t="array" aca="1" ref="AD777" ca="1">_xlfn.SWITCH(AA777,1,1,2,5,3,10,4,50,5,100,6,1000,10000)</f>
        <v>#NAME?</v>
      </c>
      <c r="AE777" t="e" vm="2">
        <f t="shared" ca="1" si="917"/>
        <v>#NAME?</v>
      </c>
      <c r="AF777">
        <f t="shared" si="918"/>
        <v>0</v>
      </c>
      <c r="AG777" t="e" vm="2">
        <f t="shared" ca="1" si="919"/>
        <v>#NAME?</v>
      </c>
      <c r="AH777" t="e">
        <f t="array" aca="1" ref="AH777" ca="1">[1]!LKnum(AE777:AG777)</f>
        <v>#NAME?</v>
      </c>
      <c r="AI777">
        <f t="array" ref="AI777">SUMPRODUCT(([2]符文经济!$BA$6:$BA$205)*(Q777=[2]符文经济!$AU$6:$AU$205)*([2]符文经济!$AT$6:$AT$205=R777))</f>
        <v>0</v>
      </c>
    </row>
    <row r="778" spans="4:35" x14ac:dyDescent="0.2">
      <c r="D778">
        <f t="shared" si="920"/>
        <v>347962.903406406</v>
      </c>
      <c r="E778">
        <f t="shared" si="920"/>
        <v>77325.089645867876</v>
      </c>
      <c r="F778">
        <f t="shared" si="920"/>
        <v>2176576.1137885922</v>
      </c>
      <c r="G778">
        <f t="shared" si="921"/>
        <v>1304</v>
      </c>
      <c r="H778">
        <f t="shared" si="922"/>
        <v>289</v>
      </c>
      <c r="I778">
        <f t="shared" si="923"/>
        <v>8162</v>
      </c>
      <c r="J778" t="str">
        <f t="shared" si="916"/>
        <v>{1,100,1304,3260}</v>
      </c>
      <c r="K778" t="str">
        <f t="shared" si="924"/>
        <v>{2,100,289,722}</v>
      </c>
      <c r="L778" t="str">
        <f t="shared" si="925"/>
        <v>{3,100,8162,20405}</v>
      </c>
      <c r="O778">
        <v>771</v>
      </c>
      <c r="P778">
        <v>3</v>
      </c>
      <c r="Q778">
        <v>10</v>
      </c>
      <c r="R778">
        <v>13</v>
      </c>
      <c r="S778" s="14">
        <v>0</v>
      </c>
      <c r="T778" s="14">
        <v>61860.0717166943</v>
      </c>
      <c r="U778" s="14">
        <v>725525.37126286305</v>
      </c>
      <c r="V778">
        <v>1</v>
      </c>
      <c r="W778">
        <v>2</v>
      </c>
      <c r="X778">
        <v>3</v>
      </c>
      <c r="Y778">
        <f t="shared" si="926"/>
        <v>1</v>
      </c>
      <c r="Z778">
        <f t="shared" si="927"/>
        <v>5</v>
      </c>
      <c r="AA778">
        <f t="shared" si="928"/>
        <v>6</v>
      </c>
      <c r="AB778" t="e" vm="1">
        <f t="array" aca="1" ref="AB778" ca="1">_xlfn.SWITCH(Y778,1,1,2,5,3,10,4,50,5,100,6,1000,10000)</f>
        <v>#NAME?</v>
      </c>
      <c r="AC778" t="e" vm="1">
        <f t="array" aca="1" ref="AC778" ca="1">_xlfn.SWITCH(Z778,1,1,2,5,3,10,4,50,5,100,6,1000,10000)</f>
        <v>#NAME?</v>
      </c>
      <c r="AD778" t="e" vm="1">
        <f t="array" aca="1" ref="AD778" ca="1">_xlfn.SWITCH(AA778,1,1,2,5,3,10,4,50,5,100,6,1000,10000)</f>
        <v>#NAME?</v>
      </c>
      <c r="AE778">
        <f t="shared" si="917"/>
        <v>0</v>
      </c>
      <c r="AF778" t="e" vm="2">
        <f t="shared" ca="1" si="918"/>
        <v>#NAME?</v>
      </c>
      <c r="AG778" t="e" vm="2">
        <f t="shared" ca="1" si="919"/>
        <v>#NAME?</v>
      </c>
      <c r="AH778" t="e">
        <f t="array" aca="1" ref="AH778" ca="1">[1]!LKnum(AE778:AG778)</f>
        <v>#NAME?</v>
      </c>
      <c r="AI778">
        <f t="array" ref="AI778">SUMPRODUCT(([2]符文经济!$BA$6:$BA$205)*(Q778=[2]符文经济!$AU$6:$AU$205)*([2]符文经济!$AT$6:$AT$205=R778))</f>
        <v>0</v>
      </c>
    </row>
    <row r="779" spans="4:35" x14ac:dyDescent="0.2">
      <c r="D779">
        <f t="shared" si="920"/>
        <v>347962.903406406</v>
      </c>
      <c r="E779">
        <f t="shared" si="920"/>
        <v>77325.089645867876</v>
      </c>
      <c r="F779">
        <f t="shared" si="920"/>
        <v>2176576.1137885922</v>
      </c>
      <c r="G779">
        <f t="shared" si="921"/>
        <v>1304</v>
      </c>
      <c r="H779">
        <f t="shared" si="922"/>
        <v>289</v>
      </c>
      <c r="I779">
        <f t="shared" si="923"/>
        <v>8162</v>
      </c>
      <c r="J779" t="str">
        <f t="shared" si="916"/>
        <v>{1,100,1304,3260}</v>
      </c>
      <c r="K779" t="str">
        <f t="shared" si="924"/>
        <v>{2,100,289,722}</v>
      </c>
      <c r="L779" t="str">
        <f t="shared" si="925"/>
        <v>{3,100,8162,20405}</v>
      </c>
      <c r="O779">
        <v>772</v>
      </c>
      <c r="P779">
        <v>4</v>
      </c>
      <c r="Q779">
        <v>10</v>
      </c>
      <c r="R779">
        <v>13</v>
      </c>
      <c r="S779" s="14">
        <v>0</v>
      </c>
      <c r="T779" s="14">
        <v>7732.5089645867902</v>
      </c>
      <c r="U779" s="14">
        <v>1342221.9368363</v>
      </c>
      <c r="V779">
        <v>1</v>
      </c>
      <c r="W779">
        <v>2</v>
      </c>
      <c r="X779">
        <v>3</v>
      </c>
      <c r="Y779">
        <f t="shared" si="926"/>
        <v>1</v>
      </c>
      <c r="Z779">
        <f t="shared" si="927"/>
        <v>4</v>
      </c>
      <c r="AA779">
        <f t="shared" si="928"/>
        <v>7</v>
      </c>
      <c r="AB779" t="e" vm="1">
        <f t="array" aca="1" ref="AB779" ca="1">_xlfn.SWITCH(Y779,1,1,2,5,3,10,4,50,5,100,6,1000,10000)</f>
        <v>#NAME?</v>
      </c>
      <c r="AC779" t="e" vm="1">
        <f t="array" aca="1" ref="AC779" ca="1">_xlfn.SWITCH(Z779,1,1,2,5,3,10,4,50,5,100,6,1000,10000)</f>
        <v>#NAME?</v>
      </c>
      <c r="AD779" t="e" vm="1">
        <f t="array" aca="1" ref="AD779" ca="1">_xlfn.SWITCH(AA779,1,1,2,5,3,10,4,50,5,100,6,1000,10000)</f>
        <v>#NAME?</v>
      </c>
      <c r="AE779">
        <f t="shared" si="917"/>
        <v>0</v>
      </c>
      <c r="AF779" t="e" vm="2">
        <f t="shared" ca="1" si="918"/>
        <v>#NAME?</v>
      </c>
      <c r="AG779" t="e" vm="2">
        <f t="shared" ca="1" si="919"/>
        <v>#NAME?</v>
      </c>
      <c r="AH779" t="e">
        <f t="array" aca="1" ref="AH779" ca="1">[1]!LKnum(AE779:AG779)</f>
        <v>#NAME?</v>
      </c>
      <c r="AI779">
        <f t="array" ref="AI779">SUMPRODUCT(([2]符文经济!$BA$6:$BA$205)*(Q779=[2]符文经济!$AU$6:$AU$205)*([2]符文经济!$AT$6:$AT$205=R779))</f>
        <v>0</v>
      </c>
    </row>
    <row r="780" spans="4:35" x14ac:dyDescent="0.2">
      <c r="D780">
        <f t="shared" ref="D780" si="929">SUM(S780:S783)</f>
        <v>469203.07374104601</v>
      </c>
      <c r="E780">
        <f t="shared" ref="E780" si="930">SUM(T780:T783)</f>
        <v>104267.34972023241</v>
      </c>
      <c r="F780">
        <f t="shared" ref="F780" si="931">SUM(U780:U783)</f>
        <v>2934957.1256685434</v>
      </c>
      <c r="G780">
        <f t="shared" si="921"/>
        <v>1759</v>
      </c>
      <c r="H780">
        <f t="shared" si="922"/>
        <v>391</v>
      </c>
      <c r="I780">
        <f t="shared" si="923"/>
        <v>11006</v>
      </c>
      <c r="J780" t="str">
        <f t="shared" si="916"/>
        <v>{1,100,1759,4397}</v>
      </c>
      <c r="K780" t="str">
        <f t="shared" si="924"/>
        <v>{2,100,391,977}</v>
      </c>
      <c r="L780" t="str">
        <f t="shared" si="925"/>
        <v>{3,100,11006,27515}</v>
      </c>
      <c r="O780">
        <v>773</v>
      </c>
      <c r="P780">
        <v>1</v>
      </c>
      <c r="Q780">
        <v>10</v>
      </c>
      <c r="R780">
        <v>14</v>
      </c>
      <c r="S780" s="14">
        <v>234601.53687052301</v>
      </c>
      <c r="T780" s="14">
        <v>10426.7349720232</v>
      </c>
      <c r="U780" s="14">
        <v>0</v>
      </c>
      <c r="V780">
        <v>1</v>
      </c>
      <c r="W780">
        <v>2</v>
      </c>
      <c r="X780">
        <v>3</v>
      </c>
      <c r="Y780">
        <f t="shared" si="926"/>
        <v>6</v>
      </c>
      <c r="Z780">
        <f t="shared" si="927"/>
        <v>5</v>
      </c>
      <c r="AA780">
        <f t="shared" si="928"/>
        <v>1</v>
      </c>
      <c r="AB780" t="e" vm="1">
        <f t="array" aca="1" ref="AB780" ca="1">_xlfn.SWITCH(Y780,1,1,2,5,3,10,4,50,5,100,6,1000,10000)</f>
        <v>#NAME?</v>
      </c>
      <c r="AC780" t="e" vm="1">
        <f t="array" aca="1" ref="AC780" ca="1">_xlfn.SWITCH(Z780,1,1,2,5,3,10,4,50,5,100,6,1000,10000)</f>
        <v>#NAME?</v>
      </c>
      <c r="AD780" t="e" vm="1">
        <f t="array" aca="1" ref="AD780" ca="1">_xlfn.SWITCH(AA780,1,1,2,5,3,10,4,50,5,100,6,1000,10000)</f>
        <v>#NAME?</v>
      </c>
      <c r="AE780" t="e" vm="2">
        <f t="shared" ca="1" si="917"/>
        <v>#NAME?</v>
      </c>
      <c r="AF780" t="e" vm="2">
        <f t="shared" ca="1" si="918"/>
        <v>#NAME?</v>
      </c>
      <c r="AG780">
        <f t="shared" si="919"/>
        <v>0</v>
      </c>
      <c r="AH780" t="e">
        <f t="array" aca="1" ref="AH780" ca="1">[1]!LKnum(AE780:AG780)</f>
        <v>#NAME?</v>
      </c>
      <c r="AI780">
        <f t="array" ref="AI780">SUMPRODUCT(([2]符文经济!$BA$6:$BA$205)*(Q780=[2]符文经济!$AU$6:$AU$205)*([2]符文经济!$AT$6:$AT$205=R780))</f>
        <v>0</v>
      </c>
    </row>
    <row r="781" spans="4:35" x14ac:dyDescent="0.2">
      <c r="D781">
        <f t="shared" ref="D781:F783" si="932">D780</f>
        <v>469203.07374104601</v>
      </c>
      <c r="E781">
        <f t="shared" si="932"/>
        <v>104267.34972023241</v>
      </c>
      <c r="F781">
        <f t="shared" si="932"/>
        <v>2934957.1256685434</v>
      </c>
      <c r="G781">
        <f t="shared" si="921"/>
        <v>1759</v>
      </c>
      <c r="H781">
        <f t="shared" si="922"/>
        <v>391</v>
      </c>
      <c r="I781">
        <f t="shared" si="923"/>
        <v>11006</v>
      </c>
      <c r="J781" t="str">
        <f t="shared" si="916"/>
        <v>{1,100,1759,4397}</v>
      </c>
      <c r="K781" t="str">
        <f t="shared" si="924"/>
        <v>{2,100,391,977}</v>
      </c>
      <c r="L781" t="str">
        <f t="shared" si="925"/>
        <v>{3,100,11006,27515}</v>
      </c>
      <c r="O781">
        <v>774</v>
      </c>
      <c r="P781">
        <v>2</v>
      </c>
      <c r="Q781">
        <v>10</v>
      </c>
      <c r="R781">
        <v>14</v>
      </c>
      <c r="S781" s="14">
        <v>234601.53687052301</v>
      </c>
      <c r="T781" s="14">
        <v>0</v>
      </c>
      <c r="U781" s="14">
        <v>146747.85628342701</v>
      </c>
      <c r="V781">
        <v>1</v>
      </c>
      <c r="W781">
        <v>2</v>
      </c>
      <c r="X781">
        <v>3</v>
      </c>
      <c r="Y781">
        <f t="shared" si="926"/>
        <v>6</v>
      </c>
      <c r="Z781">
        <f t="shared" si="927"/>
        <v>1</v>
      </c>
      <c r="AA781">
        <f t="shared" si="928"/>
        <v>6</v>
      </c>
      <c r="AB781" t="e" vm="1">
        <f t="array" aca="1" ref="AB781" ca="1">_xlfn.SWITCH(Y781,1,1,2,5,3,10,4,50,5,100,6,1000,10000)</f>
        <v>#NAME?</v>
      </c>
      <c r="AC781" t="e" vm="1">
        <f t="array" aca="1" ref="AC781" ca="1">_xlfn.SWITCH(Z781,1,1,2,5,3,10,4,50,5,100,6,1000,10000)</f>
        <v>#NAME?</v>
      </c>
      <c r="AD781" t="e" vm="1">
        <f t="array" aca="1" ref="AD781" ca="1">_xlfn.SWITCH(AA781,1,1,2,5,3,10,4,50,5,100,6,1000,10000)</f>
        <v>#NAME?</v>
      </c>
      <c r="AE781" t="e" vm="2">
        <f t="shared" ca="1" si="917"/>
        <v>#NAME?</v>
      </c>
      <c r="AF781">
        <f t="shared" si="918"/>
        <v>0</v>
      </c>
      <c r="AG781" t="e" vm="2">
        <f t="shared" ca="1" si="919"/>
        <v>#NAME?</v>
      </c>
      <c r="AH781" t="e">
        <f t="array" aca="1" ref="AH781" ca="1">[1]!LKnum(AE781:AG781)</f>
        <v>#NAME?</v>
      </c>
      <c r="AI781">
        <f t="array" ref="AI781">SUMPRODUCT(([2]符文经济!$BA$6:$BA$205)*(Q781=[2]符文经济!$AU$6:$AU$205)*([2]符文经济!$AT$6:$AT$205=R781))</f>
        <v>0</v>
      </c>
    </row>
    <row r="782" spans="4:35" x14ac:dyDescent="0.2">
      <c r="D782">
        <f t="shared" si="932"/>
        <v>469203.07374104601</v>
      </c>
      <c r="E782">
        <f t="shared" si="932"/>
        <v>104267.34972023241</v>
      </c>
      <c r="F782">
        <f t="shared" si="932"/>
        <v>2934957.1256685434</v>
      </c>
      <c r="G782">
        <f t="shared" si="921"/>
        <v>1759</v>
      </c>
      <c r="H782">
        <f t="shared" si="922"/>
        <v>391</v>
      </c>
      <c r="I782">
        <f t="shared" si="923"/>
        <v>11006</v>
      </c>
      <c r="J782" t="str">
        <f t="shared" si="916"/>
        <v>{1,100,1759,4397}</v>
      </c>
      <c r="K782" t="str">
        <f t="shared" si="924"/>
        <v>{2,100,391,977}</v>
      </c>
      <c r="L782" t="str">
        <f t="shared" si="925"/>
        <v>{3,100,11006,27515}</v>
      </c>
      <c r="O782">
        <v>775</v>
      </c>
      <c r="P782">
        <v>3</v>
      </c>
      <c r="Q782">
        <v>10</v>
      </c>
      <c r="R782">
        <v>14</v>
      </c>
      <c r="S782" s="14">
        <v>0</v>
      </c>
      <c r="T782" s="14">
        <v>83413.879776186004</v>
      </c>
      <c r="U782" s="14">
        <v>978319.04188951605</v>
      </c>
      <c r="V782">
        <v>1</v>
      </c>
      <c r="W782">
        <v>2</v>
      </c>
      <c r="X782">
        <v>3</v>
      </c>
      <c r="Y782">
        <f t="shared" si="926"/>
        <v>1</v>
      </c>
      <c r="Z782">
        <f t="shared" si="927"/>
        <v>5</v>
      </c>
      <c r="AA782">
        <f t="shared" si="928"/>
        <v>6</v>
      </c>
      <c r="AB782" t="e" vm="1">
        <f t="array" aca="1" ref="AB782" ca="1">_xlfn.SWITCH(Y782,1,1,2,5,3,10,4,50,5,100,6,1000,10000)</f>
        <v>#NAME?</v>
      </c>
      <c r="AC782" t="e" vm="1">
        <f t="array" aca="1" ref="AC782" ca="1">_xlfn.SWITCH(Z782,1,1,2,5,3,10,4,50,5,100,6,1000,10000)</f>
        <v>#NAME?</v>
      </c>
      <c r="AD782" t="e" vm="1">
        <f t="array" aca="1" ref="AD782" ca="1">_xlfn.SWITCH(AA782,1,1,2,5,3,10,4,50,5,100,6,1000,10000)</f>
        <v>#NAME?</v>
      </c>
      <c r="AE782">
        <f t="shared" si="917"/>
        <v>0</v>
      </c>
      <c r="AF782" t="e" vm="2">
        <f t="shared" ca="1" si="918"/>
        <v>#NAME?</v>
      </c>
      <c r="AG782" t="e" vm="2">
        <f t="shared" ca="1" si="919"/>
        <v>#NAME?</v>
      </c>
      <c r="AH782" t="e">
        <f t="array" aca="1" ref="AH782" ca="1">[1]!LKnum(AE782:AG782)</f>
        <v>#NAME?</v>
      </c>
      <c r="AI782">
        <f t="array" ref="AI782">SUMPRODUCT(([2]符文经济!$BA$6:$BA$205)*(Q782=[2]符文经济!$AU$6:$AU$205)*([2]符文经济!$AT$6:$AT$205=R782))</f>
        <v>0</v>
      </c>
    </row>
    <row r="783" spans="4:35" x14ac:dyDescent="0.2">
      <c r="D783">
        <f t="shared" si="932"/>
        <v>469203.07374104601</v>
      </c>
      <c r="E783">
        <f t="shared" si="932"/>
        <v>104267.34972023241</v>
      </c>
      <c r="F783">
        <f t="shared" si="932"/>
        <v>2934957.1256685434</v>
      </c>
      <c r="G783">
        <f t="shared" si="921"/>
        <v>1759</v>
      </c>
      <c r="H783">
        <f t="shared" si="922"/>
        <v>391</v>
      </c>
      <c r="I783">
        <f t="shared" si="923"/>
        <v>11006</v>
      </c>
      <c r="J783" t="str">
        <f t="shared" si="916"/>
        <v>{1,100,1759,4397}</v>
      </c>
      <c r="K783" t="str">
        <f t="shared" si="924"/>
        <v>{2,100,391,977}</v>
      </c>
      <c r="L783" t="str">
        <f t="shared" si="925"/>
        <v>{3,100,11006,27515}</v>
      </c>
      <c r="O783">
        <v>776</v>
      </c>
      <c r="P783">
        <v>4</v>
      </c>
      <c r="Q783">
        <v>10</v>
      </c>
      <c r="R783">
        <v>14</v>
      </c>
      <c r="S783" s="14">
        <v>0</v>
      </c>
      <c r="T783" s="14">
        <v>10426.7349720232</v>
      </c>
      <c r="U783" s="14">
        <v>1809890.2274956</v>
      </c>
      <c r="V783">
        <v>1</v>
      </c>
      <c r="W783">
        <v>2</v>
      </c>
      <c r="X783">
        <v>3</v>
      </c>
      <c r="Y783">
        <f t="shared" si="926"/>
        <v>1</v>
      </c>
      <c r="Z783">
        <f t="shared" si="927"/>
        <v>5</v>
      </c>
      <c r="AA783">
        <f t="shared" si="928"/>
        <v>7</v>
      </c>
      <c r="AB783" t="e" vm="1">
        <f t="array" aca="1" ref="AB783" ca="1">_xlfn.SWITCH(Y783,1,1,2,5,3,10,4,50,5,100,6,1000,10000)</f>
        <v>#NAME?</v>
      </c>
      <c r="AC783" t="e" vm="1">
        <f t="array" aca="1" ref="AC783" ca="1">_xlfn.SWITCH(Z783,1,1,2,5,3,10,4,50,5,100,6,1000,10000)</f>
        <v>#NAME?</v>
      </c>
      <c r="AD783" t="e" vm="1">
        <f t="array" aca="1" ref="AD783" ca="1">_xlfn.SWITCH(AA783,1,1,2,5,3,10,4,50,5,100,6,1000,10000)</f>
        <v>#NAME?</v>
      </c>
      <c r="AE783">
        <f t="shared" si="917"/>
        <v>0</v>
      </c>
      <c r="AF783" t="e" vm="2">
        <f t="shared" ca="1" si="918"/>
        <v>#NAME?</v>
      </c>
      <c r="AG783" t="e" vm="2">
        <f t="shared" ca="1" si="919"/>
        <v>#NAME?</v>
      </c>
      <c r="AH783" t="e">
        <f t="array" aca="1" ref="AH783" ca="1">[1]!LKnum(AE783:AG783)</f>
        <v>#NAME?</v>
      </c>
      <c r="AI783">
        <f t="array" ref="AI783">SUMPRODUCT(([2]符文经济!$BA$6:$BA$205)*(Q783=[2]符文经济!$AU$6:$AU$205)*([2]符文经济!$AT$6:$AT$205=R783))</f>
        <v>0</v>
      </c>
    </row>
    <row r="784" spans="4:35" x14ac:dyDescent="0.2">
      <c r="D784">
        <f t="shared" ref="D784" si="933">SUM(S784:S787)</f>
        <v>632568.59631559195</v>
      </c>
      <c r="E784">
        <f t="shared" ref="E784" si="934">SUM(T784:T787)</f>
        <v>140570.79918124259</v>
      </c>
      <c r="F784">
        <f t="shared" ref="F784" si="935">SUM(U784:U787)</f>
        <v>3956840.4665976949</v>
      </c>
      <c r="G784">
        <f t="shared" si="921"/>
        <v>2372</v>
      </c>
      <c r="H784">
        <f t="shared" si="922"/>
        <v>527</v>
      </c>
      <c r="I784">
        <f t="shared" si="923"/>
        <v>14838</v>
      </c>
      <c r="J784" t="str">
        <f t="shared" si="916"/>
        <v>{1,100,2372,5930}</v>
      </c>
      <c r="K784" t="str">
        <f t="shared" si="924"/>
        <v>{2,100,527,1317}</v>
      </c>
      <c r="L784" t="str">
        <f t="shared" si="925"/>
        <v>{3,100,14838,37095}</v>
      </c>
      <c r="O784">
        <v>777</v>
      </c>
      <c r="P784">
        <v>1</v>
      </c>
      <c r="Q784">
        <v>10</v>
      </c>
      <c r="R784">
        <v>15</v>
      </c>
      <c r="S784" s="14">
        <v>316284.29815779597</v>
      </c>
      <c r="T784" s="14">
        <v>14057.0799181243</v>
      </c>
      <c r="U784" s="14">
        <v>0</v>
      </c>
      <c r="V784">
        <v>1</v>
      </c>
      <c r="W784">
        <v>2</v>
      </c>
      <c r="X784">
        <v>3</v>
      </c>
      <c r="Y784">
        <f t="shared" si="926"/>
        <v>6</v>
      </c>
      <c r="Z784">
        <f t="shared" si="927"/>
        <v>5</v>
      </c>
      <c r="AA784">
        <f t="shared" si="928"/>
        <v>1</v>
      </c>
      <c r="AB784" t="e" vm="1">
        <f t="array" aca="1" ref="AB784" ca="1">_xlfn.SWITCH(Y784,1,1,2,5,3,10,4,50,5,100,6,1000,10000)</f>
        <v>#NAME?</v>
      </c>
      <c r="AC784" t="e" vm="1">
        <f t="array" aca="1" ref="AC784" ca="1">_xlfn.SWITCH(Z784,1,1,2,5,3,10,4,50,5,100,6,1000,10000)</f>
        <v>#NAME?</v>
      </c>
      <c r="AD784" t="e" vm="1">
        <f t="array" aca="1" ref="AD784" ca="1">_xlfn.SWITCH(AA784,1,1,2,5,3,10,4,50,5,100,6,1000,10000)</f>
        <v>#NAME?</v>
      </c>
      <c r="AE784" t="e" vm="2">
        <f t="shared" ca="1" si="917"/>
        <v>#NAME?</v>
      </c>
      <c r="AF784" t="e" vm="2">
        <f t="shared" ca="1" si="918"/>
        <v>#NAME?</v>
      </c>
      <c r="AG784">
        <f t="shared" si="919"/>
        <v>0</v>
      </c>
      <c r="AH784" t="e">
        <f t="array" aca="1" ref="AH784" ca="1">[1]!LKnum(AE784:AG784)</f>
        <v>#NAME?</v>
      </c>
      <c r="AI784">
        <f t="array" ref="AI784">SUMPRODUCT(([2]符文经济!$BA$6:$BA$205)*(Q784=[2]符文经济!$AU$6:$AU$205)*([2]符文经济!$AT$6:$AT$205=R784))</f>
        <v>0</v>
      </c>
    </row>
    <row r="785" spans="4:35" x14ac:dyDescent="0.2">
      <c r="D785">
        <f t="shared" ref="D785:F787" si="936">D784</f>
        <v>632568.59631559195</v>
      </c>
      <c r="E785">
        <f t="shared" si="936"/>
        <v>140570.79918124259</v>
      </c>
      <c r="F785">
        <f t="shared" si="936"/>
        <v>3956840.4665976949</v>
      </c>
      <c r="G785">
        <f t="shared" si="921"/>
        <v>2372</v>
      </c>
      <c r="H785">
        <f t="shared" si="922"/>
        <v>527</v>
      </c>
      <c r="I785">
        <f t="shared" si="923"/>
        <v>14838</v>
      </c>
      <c r="J785" t="str">
        <f t="shared" si="916"/>
        <v>{1,100,2372,5930}</v>
      </c>
      <c r="K785" t="str">
        <f t="shared" si="924"/>
        <v>{2,100,527,1317}</v>
      </c>
      <c r="L785" t="str">
        <f t="shared" si="925"/>
        <v>{3,100,14838,37095}</v>
      </c>
      <c r="O785">
        <v>778</v>
      </c>
      <c r="P785">
        <v>2</v>
      </c>
      <c r="Q785">
        <v>10</v>
      </c>
      <c r="R785">
        <v>15</v>
      </c>
      <c r="S785" s="14">
        <v>316284.29815779597</v>
      </c>
      <c r="T785" s="14">
        <v>0</v>
      </c>
      <c r="U785" s="14">
        <v>197842.02332988501</v>
      </c>
      <c r="V785">
        <v>1</v>
      </c>
      <c r="W785">
        <v>2</v>
      </c>
      <c r="X785">
        <v>3</v>
      </c>
      <c r="Y785">
        <f t="shared" si="926"/>
        <v>6</v>
      </c>
      <c r="Z785">
        <f t="shared" si="927"/>
        <v>1</v>
      </c>
      <c r="AA785">
        <f t="shared" si="928"/>
        <v>6</v>
      </c>
      <c r="AB785" t="e" vm="1">
        <f t="array" aca="1" ref="AB785" ca="1">_xlfn.SWITCH(Y785,1,1,2,5,3,10,4,50,5,100,6,1000,10000)</f>
        <v>#NAME?</v>
      </c>
      <c r="AC785" t="e" vm="1">
        <f t="array" aca="1" ref="AC785" ca="1">_xlfn.SWITCH(Z785,1,1,2,5,3,10,4,50,5,100,6,1000,10000)</f>
        <v>#NAME?</v>
      </c>
      <c r="AD785" t="e" vm="1">
        <f t="array" aca="1" ref="AD785" ca="1">_xlfn.SWITCH(AA785,1,1,2,5,3,10,4,50,5,100,6,1000,10000)</f>
        <v>#NAME?</v>
      </c>
      <c r="AE785" t="e" vm="2">
        <f t="shared" ca="1" si="917"/>
        <v>#NAME?</v>
      </c>
      <c r="AF785">
        <f t="shared" si="918"/>
        <v>0</v>
      </c>
      <c r="AG785" t="e" vm="2">
        <f t="shared" ca="1" si="919"/>
        <v>#NAME?</v>
      </c>
      <c r="AH785" t="e">
        <f t="array" aca="1" ref="AH785" ca="1">[1]!LKnum(AE785:AG785)</f>
        <v>#NAME?</v>
      </c>
      <c r="AI785">
        <f t="array" ref="AI785">SUMPRODUCT(([2]符文经济!$BA$6:$BA$205)*(Q785=[2]符文经济!$AU$6:$AU$205)*([2]符文经济!$AT$6:$AT$205=R785))</f>
        <v>0</v>
      </c>
    </row>
    <row r="786" spans="4:35" x14ac:dyDescent="0.2">
      <c r="D786">
        <f t="shared" si="936"/>
        <v>632568.59631559195</v>
      </c>
      <c r="E786">
        <f t="shared" si="936"/>
        <v>140570.79918124259</v>
      </c>
      <c r="F786">
        <f t="shared" si="936"/>
        <v>3956840.4665976949</v>
      </c>
      <c r="G786">
        <f t="shared" si="921"/>
        <v>2372</v>
      </c>
      <c r="H786">
        <f t="shared" si="922"/>
        <v>527</v>
      </c>
      <c r="I786">
        <f t="shared" si="923"/>
        <v>14838</v>
      </c>
      <c r="J786" t="str">
        <f t="shared" si="916"/>
        <v>{1,100,2372,5930}</v>
      </c>
      <c r="K786" t="str">
        <f t="shared" si="924"/>
        <v>{2,100,527,1317}</v>
      </c>
      <c r="L786" t="str">
        <f t="shared" si="925"/>
        <v>{3,100,14838,37095}</v>
      </c>
      <c r="O786">
        <v>779</v>
      </c>
      <c r="P786">
        <v>3</v>
      </c>
      <c r="Q786">
        <v>10</v>
      </c>
      <c r="R786">
        <v>15</v>
      </c>
      <c r="S786" s="14">
        <v>0</v>
      </c>
      <c r="T786" s="14">
        <v>112456.63934499399</v>
      </c>
      <c r="U786" s="14">
        <v>1318946.8221992301</v>
      </c>
      <c r="V786">
        <v>1</v>
      </c>
      <c r="W786">
        <v>2</v>
      </c>
      <c r="X786">
        <v>3</v>
      </c>
      <c r="Y786">
        <f t="shared" si="926"/>
        <v>1</v>
      </c>
      <c r="Z786">
        <f t="shared" si="927"/>
        <v>6</v>
      </c>
      <c r="AA786">
        <f t="shared" si="928"/>
        <v>7</v>
      </c>
      <c r="AB786" t="e" vm="1">
        <f t="array" aca="1" ref="AB786" ca="1">_xlfn.SWITCH(Y786,1,1,2,5,3,10,4,50,5,100,6,1000,10000)</f>
        <v>#NAME?</v>
      </c>
      <c r="AC786" t="e" vm="1">
        <f t="array" aca="1" ref="AC786" ca="1">_xlfn.SWITCH(Z786,1,1,2,5,3,10,4,50,5,100,6,1000,10000)</f>
        <v>#NAME?</v>
      </c>
      <c r="AD786" t="e" vm="1">
        <f t="array" aca="1" ref="AD786" ca="1">_xlfn.SWITCH(AA786,1,1,2,5,3,10,4,50,5,100,6,1000,10000)</f>
        <v>#NAME?</v>
      </c>
      <c r="AE786">
        <f t="shared" si="917"/>
        <v>0</v>
      </c>
      <c r="AF786" t="e" vm="2">
        <f t="shared" ca="1" si="918"/>
        <v>#NAME?</v>
      </c>
      <c r="AG786" t="e" vm="2">
        <f t="shared" ca="1" si="919"/>
        <v>#NAME?</v>
      </c>
      <c r="AH786" t="e">
        <f t="array" aca="1" ref="AH786" ca="1">[1]!LKnum(AE786:AG786)</f>
        <v>#NAME?</v>
      </c>
      <c r="AI786">
        <f t="array" ref="AI786">SUMPRODUCT(([2]符文经济!$BA$6:$BA$205)*(Q786=[2]符文经济!$AU$6:$AU$205)*([2]符文经济!$AT$6:$AT$205=R786))</f>
        <v>0</v>
      </c>
    </row>
    <row r="787" spans="4:35" x14ac:dyDescent="0.2">
      <c r="D787">
        <f t="shared" si="936"/>
        <v>632568.59631559195</v>
      </c>
      <c r="E787">
        <f t="shared" si="936"/>
        <v>140570.79918124259</v>
      </c>
      <c r="F787">
        <f t="shared" si="936"/>
        <v>3956840.4665976949</v>
      </c>
      <c r="G787">
        <f t="shared" si="921"/>
        <v>2372</v>
      </c>
      <c r="H787">
        <f t="shared" si="922"/>
        <v>527</v>
      </c>
      <c r="I787">
        <f t="shared" si="923"/>
        <v>14838</v>
      </c>
      <c r="J787" t="str">
        <f t="shared" si="916"/>
        <v>{1,100,2372,5930}</v>
      </c>
      <c r="K787" t="str">
        <f t="shared" si="924"/>
        <v>{2,100,527,1317}</v>
      </c>
      <c r="L787" t="str">
        <f t="shared" si="925"/>
        <v>{3,100,14838,37095}</v>
      </c>
      <c r="O787">
        <v>780</v>
      </c>
      <c r="P787">
        <v>4</v>
      </c>
      <c r="Q787">
        <v>10</v>
      </c>
      <c r="R787">
        <v>15</v>
      </c>
      <c r="S787" s="14">
        <v>0</v>
      </c>
      <c r="T787" s="14">
        <v>14057.0799181243</v>
      </c>
      <c r="U787" s="14">
        <v>2440051.6210685801</v>
      </c>
      <c r="V787">
        <v>1</v>
      </c>
      <c r="W787">
        <v>2</v>
      </c>
      <c r="X787">
        <v>3</v>
      </c>
      <c r="Y787">
        <f t="shared" si="926"/>
        <v>1</v>
      </c>
      <c r="Z787">
        <f t="shared" si="927"/>
        <v>5</v>
      </c>
      <c r="AA787">
        <f t="shared" si="928"/>
        <v>7</v>
      </c>
      <c r="AB787" t="e" vm="1">
        <f t="array" aca="1" ref="AB787" ca="1">_xlfn.SWITCH(Y787,1,1,2,5,3,10,4,50,5,100,6,1000,10000)</f>
        <v>#NAME?</v>
      </c>
      <c r="AC787" t="e" vm="1">
        <f t="array" aca="1" ref="AC787" ca="1">_xlfn.SWITCH(Z787,1,1,2,5,3,10,4,50,5,100,6,1000,10000)</f>
        <v>#NAME?</v>
      </c>
      <c r="AD787" t="e" vm="1">
        <f t="array" aca="1" ref="AD787" ca="1">_xlfn.SWITCH(AA787,1,1,2,5,3,10,4,50,5,100,6,1000,10000)</f>
        <v>#NAME?</v>
      </c>
      <c r="AE787">
        <f t="shared" si="917"/>
        <v>0</v>
      </c>
      <c r="AF787" t="e" vm="2">
        <f t="shared" ca="1" si="918"/>
        <v>#NAME?</v>
      </c>
      <c r="AG787" t="e" vm="2">
        <f t="shared" ca="1" si="919"/>
        <v>#NAME?</v>
      </c>
      <c r="AH787" t="e">
        <f t="array" aca="1" ref="AH787" ca="1">[1]!LKnum(AE787:AG787)</f>
        <v>#NAME?</v>
      </c>
      <c r="AI787">
        <f t="array" ref="AI787">SUMPRODUCT(([2]符文经济!$BA$6:$BA$205)*(Q787=[2]符文经济!$AU$6:$AU$205)*([2]符文经济!$AT$6:$AT$205=R787))</f>
        <v>0</v>
      </c>
    </row>
    <row r="788" spans="4:35" x14ac:dyDescent="0.2">
      <c r="D788">
        <f t="shared" ref="D788" si="937">SUM(S788:S791)</f>
        <v>852659.14905893605</v>
      </c>
      <c r="E788">
        <f t="shared" ref="E788" si="938">SUM(T788:T791)</f>
        <v>189479.81090198617</v>
      </c>
      <c r="F788">
        <f t="shared" ref="F788" si="939">SUM(U788:U791)</f>
        <v>5333549.9815547997</v>
      </c>
      <c r="G788">
        <f t="shared" si="921"/>
        <v>3197</v>
      </c>
      <c r="H788">
        <f t="shared" si="922"/>
        <v>710</v>
      </c>
      <c r="I788">
        <f t="shared" si="923"/>
        <v>20000</v>
      </c>
      <c r="J788" t="str">
        <f t="shared" si="916"/>
        <v>{1,100,3197,7992}</v>
      </c>
      <c r="K788" t="str">
        <f t="shared" si="924"/>
        <v>{2,100,710,1775}</v>
      </c>
      <c r="L788" t="str">
        <f t="shared" si="925"/>
        <v>{3,100,20000,50000}</v>
      </c>
      <c r="O788">
        <v>781</v>
      </c>
      <c r="P788">
        <v>1</v>
      </c>
      <c r="Q788">
        <v>10</v>
      </c>
      <c r="R788">
        <v>16</v>
      </c>
      <c r="S788" s="14">
        <v>426329.57452946802</v>
      </c>
      <c r="T788" s="14">
        <v>18947.981090198598</v>
      </c>
      <c r="U788" s="14">
        <v>0</v>
      </c>
      <c r="V788">
        <v>1</v>
      </c>
      <c r="W788">
        <v>2</v>
      </c>
      <c r="X788">
        <v>3</v>
      </c>
      <c r="Y788">
        <f t="shared" si="926"/>
        <v>6</v>
      </c>
      <c r="Z788">
        <f t="shared" si="927"/>
        <v>5</v>
      </c>
      <c r="AA788">
        <f t="shared" si="928"/>
        <v>1</v>
      </c>
      <c r="AB788" t="e" vm="1">
        <f t="array" aca="1" ref="AB788" ca="1">_xlfn.SWITCH(Y788,1,1,2,5,3,10,4,50,5,100,6,1000,10000)</f>
        <v>#NAME?</v>
      </c>
      <c r="AC788" t="e" vm="1">
        <f t="array" aca="1" ref="AC788" ca="1">_xlfn.SWITCH(Z788,1,1,2,5,3,10,4,50,5,100,6,1000,10000)</f>
        <v>#NAME?</v>
      </c>
      <c r="AD788" t="e" vm="1">
        <f t="array" aca="1" ref="AD788" ca="1">_xlfn.SWITCH(AA788,1,1,2,5,3,10,4,50,5,100,6,1000,10000)</f>
        <v>#NAME?</v>
      </c>
      <c r="AE788" t="e" vm="2">
        <f t="shared" ca="1" si="917"/>
        <v>#NAME?</v>
      </c>
      <c r="AF788" t="e" vm="2">
        <f t="shared" ca="1" si="918"/>
        <v>#NAME?</v>
      </c>
      <c r="AG788">
        <f t="shared" si="919"/>
        <v>0</v>
      </c>
      <c r="AH788" t="e">
        <f t="array" aca="1" ref="AH788" ca="1">[1]!LKnum(AE788:AG788)</f>
        <v>#NAME?</v>
      </c>
      <c r="AI788">
        <f t="array" ref="AI788">SUMPRODUCT(([2]符文经济!$BA$6:$BA$205)*(Q788=[2]符文经济!$AU$6:$AU$205)*([2]符文经济!$AT$6:$AT$205=R788))</f>
        <v>0</v>
      </c>
    </row>
    <row r="789" spans="4:35" x14ac:dyDescent="0.2">
      <c r="D789">
        <f t="shared" ref="D789:F791" si="940">D788</f>
        <v>852659.14905893605</v>
      </c>
      <c r="E789">
        <f t="shared" si="940"/>
        <v>189479.81090198617</v>
      </c>
      <c r="F789">
        <f t="shared" si="940"/>
        <v>5333549.9815547997</v>
      </c>
      <c r="G789">
        <f t="shared" si="921"/>
        <v>3197</v>
      </c>
      <c r="H789">
        <f t="shared" si="922"/>
        <v>710</v>
      </c>
      <c r="I789">
        <f t="shared" si="923"/>
        <v>20000</v>
      </c>
      <c r="J789" t="str">
        <f t="shared" si="916"/>
        <v>{1,100,3197,7992}</v>
      </c>
      <c r="K789" t="str">
        <f t="shared" si="924"/>
        <v>{2,100,710,1775}</v>
      </c>
      <c r="L789" t="str">
        <f t="shared" si="925"/>
        <v>{3,100,20000,50000}</v>
      </c>
      <c r="O789">
        <v>782</v>
      </c>
      <c r="P789">
        <v>2</v>
      </c>
      <c r="Q789">
        <v>10</v>
      </c>
      <c r="R789">
        <v>16</v>
      </c>
      <c r="S789" s="14">
        <v>426329.57452946802</v>
      </c>
      <c r="T789" s="14">
        <v>0</v>
      </c>
      <c r="U789" s="14">
        <v>266677.49907774001</v>
      </c>
      <c r="V789">
        <v>1</v>
      </c>
      <c r="W789">
        <v>2</v>
      </c>
      <c r="X789">
        <v>3</v>
      </c>
      <c r="Y789">
        <f t="shared" si="926"/>
        <v>6</v>
      </c>
      <c r="Z789">
        <f t="shared" si="927"/>
        <v>1</v>
      </c>
      <c r="AA789">
        <f t="shared" si="928"/>
        <v>6</v>
      </c>
      <c r="AB789" t="e" vm="1">
        <f t="array" aca="1" ref="AB789" ca="1">_xlfn.SWITCH(Y789,1,1,2,5,3,10,4,50,5,100,6,1000,10000)</f>
        <v>#NAME?</v>
      </c>
      <c r="AC789" t="e" vm="1">
        <f t="array" aca="1" ref="AC789" ca="1">_xlfn.SWITCH(Z789,1,1,2,5,3,10,4,50,5,100,6,1000,10000)</f>
        <v>#NAME?</v>
      </c>
      <c r="AD789" t="e" vm="1">
        <f t="array" aca="1" ref="AD789" ca="1">_xlfn.SWITCH(AA789,1,1,2,5,3,10,4,50,5,100,6,1000,10000)</f>
        <v>#NAME?</v>
      </c>
      <c r="AE789" t="e" vm="2">
        <f t="shared" ca="1" si="917"/>
        <v>#NAME?</v>
      </c>
      <c r="AF789">
        <f t="shared" si="918"/>
        <v>0</v>
      </c>
      <c r="AG789" t="e" vm="2">
        <f t="shared" ca="1" si="919"/>
        <v>#NAME?</v>
      </c>
      <c r="AH789" t="e">
        <f t="array" aca="1" ref="AH789" ca="1">[1]!LKnum(AE789:AG789)</f>
        <v>#NAME?</v>
      </c>
      <c r="AI789">
        <f t="array" ref="AI789">SUMPRODUCT(([2]符文经济!$BA$6:$BA$205)*(Q789=[2]符文经济!$AU$6:$AU$205)*([2]符文经济!$AT$6:$AT$205=R789))</f>
        <v>0</v>
      </c>
    </row>
    <row r="790" spans="4:35" x14ac:dyDescent="0.2">
      <c r="D790">
        <f t="shared" si="940"/>
        <v>852659.14905893605</v>
      </c>
      <c r="E790">
        <f t="shared" si="940"/>
        <v>189479.81090198617</v>
      </c>
      <c r="F790">
        <f t="shared" si="940"/>
        <v>5333549.9815547997</v>
      </c>
      <c r="G790">
        <f t="shared" si="921"/>
        <v>3197</v>
      </c>
      <c r="H790">
        <f t="shared" si="922"/>
        <v>710</v>
      </c>
      <c r="I790">
        <f t="shared" si="923"/>
        <v>20000</v>
      </c>
      <c r="J790" t="str">
        <f t="shared" si="916"/>
        <v>{1,100,3197,7992}</v>
      </c>
      <c r="K790" t="str">
        <f t="shared" si="924"/>
        <v>{2,100,710,1775}</v>
      </c>
      <c r="L790" t="str">
        <f t="shared" si="925"/>
        <v>{3,100,20000,50000}</v>
      </c>
      <c r="O790">
        <v>783</v>
      </c>
      <c r="P790">
        <v>3</v>
      </c>
      <c r="Q790">
        <v>10</v>
      </c>
      <c r="R790">
        <v>16</v>
      </c>
      <c r="S790" s="14">
        <v>0</v>
      </c>
      <c r="T790" s="14">
        <v>151583.84872158899</v>
      </c>
      <c r="U790" s="14">
        <v>1777849.9938516</v>
      </c>
      <c r="V790">
        <v>1</v>
      </c>
      <c r="W790">
        <v>2</v>
      </c>
      <c r="X790">
        <v>3</v>
      </c>
      <c r="Y790">
        <f t="shared" si="926"/>
        <v>1</v>
      </c>
      <c r="Z790">
        <f t="shared" si="927"/>
        <v>6</v>
      </c>
      <c r="AA790">
        <f t="shared" si="928"/>
        <v>7</v>
      </c>
      <c r="AB790" t="e" vm="1">
        <f t="array" aca="1" ref="AB790" ca="1">_xlfn.SWITCH(Y790,1,1,2,5,3,10,4,50,5,100,6,1000,10000)</f>
        <v>#NAME?</v>
      </c>
      <c r="AC790" t="e" vm="1">
        <f t="array" aca="1" ref="AC790" ca="1">_xlfn.SWITCH(Z790,1,1,2,5,3,10,4,50,5,100,6,1000,10000)</f>
        <v>#NAME?</v>
      </c>
      <c r="AD790" t="e" vm="1">
        <f t="array" aca="1" ref="AD790" ca="1">_xlfn.SWITCH(AA790,1,1,2,5,3,10,4,50,5,100,6,1000,10000)</f>
        <v>#NAME?</v>
      </c>
      <c r="AE790">
        <f t="shared" si="917"/>
        <v>0</v>
      </c>
      <c r="AF790" t="e" vm="2">
        <f t="shared" ca="1" si="918"/>
        <v>#NAME?</v>
      </c>
      <c r="AG790" t="e" vm="2">
        <f t="shared" ca="1" si="919"/>
        <v>#NAME?</v>
      </c>
      <c r="AH790" t="e">
        <f t="array" aca="1" ref="AH790" ca="1">[1]!LKnum(AE790:AG790)</f>
        <v>#NAME?</v>
      </c>
      <c r="AI790">
        <f t="array" ref="AI790">SUMPRODUCT(([2]符文经济!$BA$6:$BA$205)*(Q790=[2]符文经济!$AU$6:$AU$205)*([2]符文经济!$AT$6:$AT$205=R790))</f>
        <v>0</v>
      </c>
    </row>
    <row r="791" spans="4:35" x14ac:dyDescent="0.2">
      <c r="D791">
        <f t="shared" si="940"/>
        <v>852659.14905893605</v>
      </c>
      <c r="E791">
        <f t="shared" si="940"/>
        <v>189479.81090198617</v>
      </c>
      <c r="F791">
        <f t="shared" si="940"/>
        <v>5333549.9815547997</v>
      </c>
      <c r="G791">
        <f t="shared" si="921"/>
        <v>3197</v>
      </c>
      <c r="H791">
        <f t="shared" si="922"/>
        <v>710</v>
      </c>
      <c r="I791">
        <f t="shared" si="923"/>
        <v>20000</v>
      </c>
      <c r="J791" t="str">
        <f t="shared" si="916"/>
        <v>{1,100,3197,7992}</v>
      </c>
      <c r="K791" t="str">
        <f t="shared" si="924"/>
        <v>{2,100,710,1775}</v>
      </c>
      <c r="L791" t="str">
        <f t="shared" si="925"/>
        <v>{3,100,20000,50000}</v>
      </c>
      <c r="O791">
        <v>784</v>
      </c>
      <c r="P791">
        <v>4</v>
      </c>
      <c r="Q791">
        <v>10</v>
      </c>
      <c r="R791">
        <v>16</v>
      </c>
      <c r="S791" s="14">
        <v>0</v>
      </c>
      <c r="T791" s="14">
        <v>18947.981090198598</v>
      </c>
      <c r="U791" s="14">
        <v>3289022.4886254598</v>
      </c>
      <c r="V791">
        <v>1</v>
      </c>
      <c r="W791">
        <v>2</v>
      </c>
      <c r="X791">
        <v>3</v>
      </c>
      <c r="Y791">
        <f t="shared" si="926"/>
        <v>1</v>
      </c>
      <c r="Z791">
        <f t="shared" si="927"/>
        <v>5</v>
      </c>
      <c r="AA791">
        <f t="shared" si="928"/>
        <v>7</v>
      </c>
      <c r="AB791" t="e" vm="1">
        <f t="array" aca="1" ref="AB791" ca="1">_xlfn.SWITCH(Y791,1,1,2,5,3,10,4,50,5,100,6,1000,10000)</f>
        <v>#NAME?</v>
      </c>
      <c r="AC791" t="e" vm="1">
        <f t="array" aca="1" ref="AC791" ca="1">_xlfn.SWITCH(Z791,1,1,2,5,3,10,4,50,5,100,6,1000,10000)</f>
        <v>#NAME?</v>
      </c>
      <c r="AD791" t="e" vm="1">
        <f t="array" aca="1" ref="AD791" ca="1">_xlfn.SWITCH(AA791,1,1,2,5,3,10,4,50,5,100,6,1000,10000)</f>
        <v>#NAME?</v>
      </c>
      <c r="AE791">
        <f t="shared" si="917"/>
        <v>0</v>
      </c>
      <c r="AF791" t="e" vm="2">
        <f t="shared" ca="1" si="918"/>
        <v>#NAME?</v>
      </c>
      <c r="AG791" t="e" vm="2">
        <f t="shared" ca="1" si="919"/>
        <v>#NAME?</v>
      </c>
      <c r="AH791" t="e">
        <f t="array" aca="1" ref="AH791" ca="1">[1]!LKnum(AE791:AG791)</f>
        <v>#NAME?</v>
      </c>
      <c r="AI791">
        <f t="array" ref="AI791">SUMPRODUCT(([2]符文经济!$BA$6:$BA$205)*(Q791=[2]符文经济!$AU$6:$AU$205)*([2]符文经济!$AT$6:$AT$205=R791))</f>
        <v>0</v>
      </c>
    </row>
    <row r="792" spans="4:35" x14ac:dyDescent="0.2">
      <c r="D792">
        <f t="shared" ref="D792" si="941">SUM(S792:S795)</f>
        <v>1149122.7464741219</v>
      </c>
      <c r="E792">
        <f t="shared" ref="E792" si="942">SUM(T792:T795)</f>
        <v>255360.6103275826</v>
      </c>
      <c r="F792">
        <f t="shared" ref="F792" si="943">SUM(U792:U795)</f>
        <v>7187987.8495710846</v>
      </c>
      <c r="G792">
        <f t="shared" si="921"/>
        <v>4309</v>
      </c>
      <c r="H792">
        <f t="shared" si="922"/>
        <v>957</v>
      </c>
      <c r="I792">
        <f t="shared" si="923"/>
        <v>26954</v>
      </c>
      <c r="J792" t="str">
        <f t="shared" si="916"/>
        <v>{1,100,4309,10772}</v>
      </c>
      <c r="K792" t="str">
        <f t="shared" si="924"/>
        <v>{2,100,957,2392}</v>
      </c>
      <c r="L792" t="str">
        <f t="shared" si="925"/>
        <v>{3,100,26954,67385}</v>
      </c>
      <c r="O792">
        <v>785</v>
      </c>
      <c r="P792">
        <v>1</v>
      </c>
      <c r="Q792">
        <v>10</v>
      </c>
      <c r="R792">
        <v>17</v>
      </c>
      <c r="S792" s="14">
        <v>574561.37323706097</v>
      </c>
      <c r="T792" s="14">
        <v>25536.061032758302</v>
      </c>
      <c r="U792" s="14">
        <v>0</v>
      </c>
      <c r="V792">
        <v>1</v>
      </c>
      <c r="W792">
        <v>2</v>
      </c>
      <c r="X792">
        <v>3</v>
      </c>
      <c r="Y792">
        <f t="shared" si="926"/>
        <v>6</v>
      </c>
      <c r="Z792">
        <f t="shared" si="927"/>
        <v>5</v>
      </c>
      <c r="AA792">
        <f t="shared" si="928"/>
        <v>1</v>
      </c>
      <c r="AB792" t="e" vm="1">
        <f t="array" aca="1" ref="AB792" ca="1">_xlfn.SWITCH(Y792,1,1,2,5,3,10,4,50,5,100,6,1000,10000)</f>
        <v>#NAME?</v>
      </c>
      <c r="AC792" t="e" vm="1">
        <f t="array" aca="1" ref="AC792" ca="1">_xlfn.SWITCH(Z792,1,1,2,5,3,10,4,50,5,100,6,1000,10000)</f>
        <v>#NAME?</v>
      </c>
      <c r="AD792" t="e" vm="1">
        <f t="array" aca="1" ref="AD792" ca="1">_xlfn.SWITCH(AA792,1,1,2,5,3,10,4,50,5,100,6,1000,10000)</f>
        <v>#NAME?</v>
      </c>
      <c r="AE792" t="e" vm="2">
        <f t="shared" ca="1" si="917"/>
        <v>#NAME?</v>
      </c>
      <c r="AF792" t="e" vm="2">
        <f t="shared" ca="1" si="918"/>
        <v>#NAME?</v>
      </c>
      <c r="AG792">
        <f t="shared" si="919"/>
        <v>0</v>
      </c>
      <c r="AH792" t="e">
        <f t="array" aca="1" ref="AH792" ca="1">[1]!LKnum(AE792:AG792)</f>
        <v>#NAME?</v>
      </c>
      <c r="AI792">
        <f t="array" ref="AI792">SUMPRODUCT(([2]符文经济!$BA$6:$BA$205)*(Q792=[2]符文经济!$AU$6:$AU$205)*([2]符文经济!$AT$6:$AT$205=R792))</f>
        <v>0</v>
      </c>
    </row>
    <row r="793" spans="4:35" x14ac:dyDescent="0.2">
      <c r="D793">
        <f t="shared" ref="D793:F795" si="944">D792</f>
        <v>1149122.7464741219</v>
      </c>
      <c r="E793">
        <f t="shared" si="944"/>
        <v>255360.6103275826</v>
      </c>
      <c r="F793">
        <f t="shared" si="944"/>
        <v>7187987.8495710846</v>
      </c>
      <c r="G793">
        <f t="shared" si="921"/>
        <v>4309</v>
      </c>
      <c r="H793">
        <f t="shared" si="922"/>
        <v>957</v>
      </c>
      <c r="I793">
        <f t="shared" si="923"/>
        <v>26954</v>
      </c>
      <c r="J793" t="str">
        <f t="shared" si="916"/>
        <v>{1,100,4309,10772}</v>
      </c>
      <c r="K793" t="str">
        <f t="shared" si="924"/>
        <v>{2,100,957,2392}</v>
      </c>
      <c r="L793" t="str">
        <f t="shared" si="925"/>
        <v>{3,100,26954,67385}</v>
      </c>
      <c r="O793">
        <v>786</v>
      </c>
      <c r="P793">
        <v>2</v>
      </c>
      <c r="Q793">
        <v>10</v>
      </c>
      <c r="R793">
        <v>17</v>
      </c>
      <c r="S793" s="14">
        <v>574561.37323706097</v>
      </c>
      <c r="T793" s="14">
        <v>0</v>
      </c>
      <c r="U793" s="14">
        <v>359399.39247855399</v>
      </c>
      <c r="V793">
        <v>1</v>
      </c>
      <c r="W793">
        <v>2</v>
      </c>
      <c r="X793">
        <v>3</v>
      </c>
      <c r="Y793">
        <f t="shared" si="926"/>
        <v>6</v>
      </c>
      <c r="Z793">
        <f t="shared" si="927"/>
        <v>1</v>
      </c>
      <c r="AA793">
        <f t="shared" si="928"/>
        <v>6</v>
      </c>
      <c r="AB793" t="e" vm="1">
        <f t="array" aca="1" ref="AB793" ca="1">_xlfn.SWITCH(Y793,1,1,2,5,3,10,4,50,5,100,6,1000,10000)</f>
        <v>#NAME?</v>
      </c>
      <c r="AC793" t="e" vm="1">
        <f t="array" aca="1" ref="AC793" ca="1">_xlfn.SWITCH(Z793,1,1,2,5,3,10,4,50,5,100,6,1000,10000)</f>
        <v>#NAME?</v>
      </c>
      <c r="AD793" t="e" vm="1">
        <f t="array" aca="1" ref="AD793" ca="1">_xlfn.SWITCH(AA793,1,1,2,5,3,10,4,50,5,100,6,1000,10000)</f>
        <v>#NAME?</v>
      </c>
      <c r="AE793" t="e" vm="2">
        <f t="shared" ca="1" si="917"/>
        <v>#NAME?</v>
      </c>
      <c r="AF793">
        <f t="shared" si="918"/>
        <v>0</v>
      </c>
      <c r="AG793" t="e" vm="2">
        <f t="shared" ca="1" si="919"/>
        <v>#NAME?</v>
      </c>
      <c r="AH793" t="e">
        <f t="array" aca="1" ref="AH793" ca="1">[1]!LKnum(AE793:AG793)</f>
        <v>#NAME?</v>
      </c>
      <c r="AI793">
        <f t="array" ref="AI793">SUMPRODUCT(([2]符文经济!$BA$6:$BA$205)*(Q793=[2]符文经济!$AU$6:$AU$205)*([2]符文经济!$AT$6:$AT$205=R793))</f>
        <v>0</v>
      </c>
    </row>
    <row r="794" spans="4:35" x14ac:dyDescent="0.2">
      <c r="D794">
        <f t="shared" si="944"/>
        <v>1149122.7464741219</v>
      </c>
      <c r="E794">
        <f t="shared" si="944"/>
        <v>255360.6103275826</v>
      </c>
      <c r="F794">
        <f t="shared" si="944"/>
        <v>7187987.8495710846</v>
      </c>
      <c r="G794">
        <f t="shared" si="921"/>
        <v>4309</v>
      </c>
      <c r="H794">
        <f t="shared" si="922"/>
        <v>957</v>
      </c>
      <c r="I794">
        <f t="shared" si="923"/>
        <v>26954</v>
      </c>
      <c r="J794" t="str">
        <f t="shared" si="916"/>
        <v>{1,100,4309,10772}</v>
      </c>
      <c r="K794" t="str">
        <f t="shared" si="924"/>
        <v>{2,100,957,2392}</v>
      </c>
      <c r="L794" t="str">
        <f t="shared" si="925"/>
        <v>{3,100,26954,67385}</v>
      </c>
      <c r="O794">
        <v>787</v>
      </c>
      <c r="P794">
        <v>3</v>
      </c>
      <c r="Q794">
        <v>10</v>
      </c>
      <c r="R794">
        <v>17</v>
      </c>
      <c r="S794" s="14">
        <v>0</v>
      </c>
      <c r="T794" s="14">
        <v>204288.48826206601</v>
      </c>
      <c r="U794" s="14">
        <v>2395995.9498570301</v>
      </c>
      <c r="V794">
        <v>1</v>
      </c>
      <c r="W794">
        <v>2</v>
      </c>
      <c r="X794">
        <v>3</v>
      </c>
      <c r="Y794">
        <f t="shared" si="926"/>
        <v>1</v>
      </c>
      <c r="Z794">
        <f t="shared" si="927"/>
        <v>6</v>
      </c>
      <c r="AA794">
        <f t="shared" si="928"/>
        <v>7</v>
      </c>
      <c r="AB794" t="e" vm="1">
        <f t="array" aca="1" ref="AB794" ca="1">_xlfn.SWITCH(Y794,1,1,2,5,3,10,4,50,5,100,6,1000,10000)</f>
        <v>#NAME?</v>
      </c>
      <c r="AC794" t="e" vm="1">
        <f t="array" aca="1" ref="AC794" ca="1">_xlfn.SWITCH(Z794,1,1,2,5,3,10,4,50,5,100,6,1000,10000)</f>
        <v>#NAME?</v>
      </c>
      <c r="AD794" t="e" vm="1">
        <f t="array" aca="1" ref="AD794" ca="1">_xlfn.SWITCH(AA794,1,1,2,5,3,10,4,50,5,100,6,1000,10000)</f>
        <v>#NAME?</v>
      </c>
      <c r="AE794">
        <f t="shared" si="917"/>
        <v>0</v>
      </c>
      <c r="AF794" t="e" vm="2">
        <f t="shared" ca="1" si="918"/>
        <v>#NAME?</v>
      </c>
      <c r="AG794" t="e" vm="2">
        <f t="shared" ca="1" si="919"/>
        <v>#NAME?</v>
      </c>
      <c r="AH794" t="e">
        <f t="array" aca="1" ref="AH794" ca="1">[1]!LKnum(AE794:AG794)</f>
        <v>#NAME?</v>
      </c>
      <c r="AI794">
        <f t="array" ref="AI794">SUMPRODUCT(([2]符文经济!$BA$6:$BA$205)*(Q794=[2]符文经济!$AU$6:$AU$205)*([2]符文经济!$AT$6:$AT$205=R794))</f>
        <v>0</v>
      </c>
    </row>
    <row r="795" spans="4:35" x14ac:dyDescent="0.2">
      <c r="D795">
        <f t="shared" si="944"/>
        <v>1149122.7464741219</v>
      </c>
      <c r="E795">
        <f t="shared" si="944"/>
        <v>255360.6103275826</v>
      </c>
      <c r="F795">
        <f t="shared" si="944"/>
        <v>7187987.8495710846</v>
      </c>
      <c r="G795">
        <f t="shared" si="921"/>
        <v>4309</v>
      </c>
      <c r="H795">
        <f t="shared" si="922"/>
        <v>957</v>
      </c>
      <c r="I795">
        <f t="shared" si="923"/>
        <v>26954</v>
      </c>
      <c r="J795" t="str">
        <f t="shared" si="916"/>
        <v>{1,100,4309,10772}</v>
      </c>
      <c r="K795" t="str">
        <f t="shared" si="924"/>
        <v>{2,100,957,2392}</v>
      </c>
      <c r="L795" t="str">
        <f t="shared" si="925"/>
        <v>{3,100,26954,67385}</v>
      </c>
      <c r="O795">
        <v>788</v>
      </c>
      <c r="P795">
        <v>4</v>
      </c>
      <c r="Q795">
        <v>10</v>
      </c>
      <c r="R795">
        <v>17</v>
      </c>
      <c r="S795" s="14">
        <v>0</v>
      </c>
      <c r="T795" s="14">
        <v>25536.061032758302</v>
      </c>
      <c r="U795" s="14">
        <v>4432592.5072355</v>
      </c>
      <c r="V795">
        <v>1</v>
      </c>
      <c r="W795">
        <v>2</v>
      </c>
      <c r="X795">
        <v>3</v>
      </c>
      <c r="Y795">
        <f t="shared" si="926"/>
        <v>1</v>
      </c>
      <c r="Z795">
        <f t="shared" si="927"/>
        <v>5</v>
      </c>
      <c r="AA795">
        <f t="shared" si="928"/>
        <v>7</v>
      </c>
      <c r="AB795" t="e" vm="1">
        <f t="array" aca="1" ref="AB795" ca="1">_xlfn.SWITCH(Y795,1,1,2,5,3,10,4,50,5,100,6,1000,10000)</f>
        <v>#NAME?</v>
      </c>
      <c r="AC795" t="e" vm="1">
        <f t="array" aca="1" ref="AC795" ca="1">_xlfn.SWITCH(Z795,1,1,2,5,3,10,4,50,5,100,6,1000,10000)</f>
        <v>#NAME?</v>
      </c>
      <c r="AD795" t="e" vm="1">
        <f t="array" aca="1" ref="AD795" ca="1">_xlfn.SWITCH(AA795,1,1,2,5,3,10,4,50,5,100,6,1000,10000)</f>
        <v>#NAME?</v>
      </c>
      <c r="AE795">
        <f t="shared" si="917"/>
        <v>0</v>
      </c>
      <c r="AF795" t="e" vm="2">
        <f t="shared" ca="1" si="918"/>
        <v>#NAME?</v>
      </c>
      <c r="AG795" t="e" vm="2">
        <f t="shared" ca="1" si="919"/>
        <v>#NAME?</v>
      </c>
      <c r="AH795" t="e">
        <f t="array" aca="1" ref="AH795" ca="1">[1]!LKnum(AE795:AG795)</f>
        <v>#NAME?</v>
      </c>
      <c r="AI795">
        <f t="array" ref="AI795">SUMPRODUCT(([2]符文经济!$BA$6:$BA$205)*(Q795=[2]符文经济!$AU$6:$AU$205)*([2]符文经济!$AT$6:$AT$205=R795))</f>
        <v>0</v>
      </c>
    </row>
    <row r="796" spans="4:35" x14ac:dyDescent="0.2">
      <c r="D796">
        <f t="shared" ref="D796" si="945">SUM(S796:S799)</f>
        <v>1548397.736850814</v>
      </c>
      <c r="E796">
        <f t="shared" ref="E796" si="946">SUM(T796:T799)</f>
        <v>344088.38596684736</v>
      </c>
      <c r="F796">
        <f t="shared" ref="F796" si="947">SUM(U796:U799)</f>
        <v>9685531.117486788</v>
      </c>
      <c r="G796">
        <f t="shared" si="921"/>
        <v>5806</v>
      </c>
      <c r="H796">
        <f t="shared" si="922"/>
        <v>1290</v>
      </c>
      <c r="I796">
        <f t="shared" si="923"/>
        <v>36320</v>
      </c>
      <c r="J796" t="str">
        <f t="shared" si="916"/>
        <v>{1,100,5806,14515}</v>
      </c>
      <c r="K796" t="str">
        <f t="shared" si="924"/>
        <v>{2,100,1290,3225}</v>
      </c>
      <c r="L796" t="str">
        <f t="shared" si="925"/>
        <v>{3,100,36320,90800}</v>
      </c>
      <c r="O796">
        <v>789</v>
      </c>
      <c r="P796">
        <v>1</v>
      </c>
      <c r="Q796">
        <v>10</v>
      </c>
      <c r="R796">
        <v>18</v>
      </c>
      <c r="S796" s="14">
        <v>774198.86842540698</v>
      </c>
      <c r="T796" s="14">
        <v>34408.838596684698</v>
      </c>
      <c r="U796" s="14">
        <v>0</v>
      </c>
      <c r="V796">
        <v>1</v>
      </c>
      <c r="W796">
        <v>2</v>
      </c>
      <c r="X796">
        <v>3</v>
      </c>
      <c r="Y796">
        <f t="shared" si="926"/>
        <v>6</v>
      </c>
      <c r="Z796">
        <f t="shared" si="927"/>
        <v>5</v>
      </c>
      <c r="AA796">
        <f t="shared" si="928"/>
        <v>1</v>
      </c>
      <c r="AB796" t="e" vm="1">
        <f t="array" aca="1" ref="AB796" ca="1">_xlfn.SWITCH(Y796,1,1,2,5,3,10,4,50,5,100,6,1000,10000)</f>
        <v>#NAME?</v>
      </c>
      <c r="AC796" t="e" vm="1">
        <f t="array" aca="1" ref="AC796" ca="1">_xlfn.SWITCH(Z796,1,1,2,5,3,10,4,50,5,100,6,1000,10000)</f>
        <v>#NAME?</v>
      </c>
      <c r="AD796" t="e" vm="1">
        <f t="array" aca="1" ref="AD796" ca="1">_xlfn.SWITCH(AA796,1,1,2,5,3,10,4,50,5,100,6,1000,10000)</f>
        <v>#NAME?</v>
      </c>
      <c r="AE796" t="e" vm="2">
        <f t="shared" ca="1" si="917"/>
        <v>#NAME?</v>
      </c>
      <c r="AF796" t="e" vm="2">
        <f t="shared" ca="1" si="918"/>
        <v>#NAME?</v>
      </c>
      <c r="AG796">
        <f t="shared" si="919"/>
        <v>0</v>
      </c>
      <c r="AH796" t="e">
        <f t="array" aca="1" ref="AH796" ca="1">[1]!LKnum(AE796:AG796)</f>
        <v>#NAME?</v>
      </c>
      <c r="AI796">
        <f t="array" ref="AI796">SUMPRODUCT(([2]符文经济!$BA$6:$BA$205)*(Q796=[2]符文经济!$AU$6:$AU$205)*([2]符文经济!$AT$6:$AT$205=R796))</f>
        <v>0</v>
      </c>
    </row>
    <row r="797" spans="4:35" x14ac:dyDescent="0.2">
      <c r="D797">
        <f t="shared" ref="D797:F799" si="948">D796</f>
        <v>1548397.736850814</v>
      </c>
      <c r="E797">
        <f t="shared" si="948"/>
        <v>344088.38596684736</v>
      </c>
      <c r="F797">
        <f t="shared" si="948"/>
        <v>9685531.117486788</v>
      </c>
      <c r="G797">
        <f t="shared" si="921"/>
        <v>5806</v>
      </c>
      <c r="H797">
        <f t="shared" si="922"/>
        <v>1290</v>
      </c>
      <c r="I797">
        <f t="shared" si="923"/>
        <v>36320</v>
      </c>
      <c r="J797" t="str">
        <f t="shared" si="916"/>
        <v>{1,100,5806,14515}</v>
      </c>
      <c r="K797" t="str">
        <f t="shared" si="924"/>
        <v>{2,100,1290,3225}</v>
      </c>
      <c r="L797" t="str">
        <f t="shared" si="925"/>
        <v>{3,100,36320,90800}</v>
      </c>
      <c r="O797">
        <v>790</v>
      </c>
      <c r="P797">
        <v>2</v>
      </c>
      <c r="Q797">
        <v>10</v>
      </c>
      <c r="R797">
        <v>18</v>
      </c>
      <c r="S797" s="14">
        <v>774198.86842540698</v>
      </c>
      <c r="T797" s="14">
        <v>0</v>
      </c>
      <c r="U797" s="14">
        <v>484276.55587433901</v>
      </c>
      <c r="V797">
        <v>1</v>
      </c>
      <c r="W797">
        <v>2</v>
      </c>
      <c r="X797">
        <v>3</v>
      </c>
      <c r="Y797">
        <f t="shared" si="926"/>
        <v>6</v>
      </c>
      <c r="Z797">
        <f t="shared" si="927"/>
        <v>1</v>
      </c>
      <c r="AA797">
        <f t="shared" si="928"/>
        <v>6</v>
      </c>
      <c r="AB797" t="e" vm="1">
        <f t="array" aca="1" ref="AB797" ca="1">_xlfn.SWITCH(Y797,1,1,2,5,3,10,4,50,5,100,6,1000,10000)</f>
        <v>#NAME?</v>
      </c>
      <c r="AC797" t="e" vm="1">
        <f t="array" aca="1" ref="AC797" ca="1">_xlfn.SWITCH(Z797,1,1,2,5,3,10,4,50,5,100,6,1000,10000)</f>
        <v>#NAME?</v>
      </c>
      <c r="AD797" t="e" vm="1">
        <f t="array" aca="1" ref="AD797" ca="1">_xlfn.SWITCH(AA797,1,1,2,5,3,10,4,50,5,100,6,1000,10000)</f>
        <v>#NAME?</v>
      </c>
      <c r="AE797" t="e" vm="2">
        <f t="shared" ca="1" si="917"/>
        <v>#NAME?</v>
      </c>
      <c r="AF797">
        <f t="shared" si="918"/>
        <v>0</v>
      </c>
      <c r="AG797" t="e" vm="2">
        <f t="shared" ca="1" si="919"/>
        <v>#NAME?</v>
      </c>
      <c r="AH797" t="e">
        <f t="array" aca="1" ref="AH797" ca="1">[1]!LKnum(AE797:AG797)</f>
        <v>#NAME?</v>
      </c>
      <c r="AI797">
        <f t="array" ref="AI797">SUMPRODUCT(([2]符文经济!$BA$6:$BA$205)*(Q797=[2]符文经济!$AU$6:$AU$205)*([2]符文经济!$AT$6:$AT$205=R797))</f>
        <v>0</v>
      </c>
    </row>
    <row r="798" spans="4:35" x14ac:dyDescent="0.2">
      <c r="D798">
        <f t="shared" si="948"/>
        <v>1548397.736850814</v>
      </c>
      <c r="E798">
        <f t="shared" si="948"/>
        <v>344088.38596684736</v>
      </c>
      <c r="F798">
        <f t="shared" si="948"/>
        <v>9685531.117486788</v>
      </c>
      <c r="G798">
        <f t="shared" si="921"/>
        <v>5806</v>
      </c>
      <c r="H798">
        <f t="shared" si="922"/>
        <v>1290</v>
      </c>
      <c r="I798">
        <f t="shared" si="923"/>
        <v>36320</v>
      </c>
      <c r="J798" t="str">
        <f t="shared" si="916"/>
        <v>{1,100,5806,14515}</v>
      </c>
      <c r="K798" t="str">
        <f t="shared" si="924"/>
        <v>{2,100,1290,3225}</v>
      </c>
      <c r="L798" t="str">
        <f t="shared" si="925"/>
        <v>{3,100,36320,90800}</v>
      </c>
      <c r="O798">
        <v>791</v>
      </c>
      <c r="P798">
        <v>3</v>
      </c>
      <c r="Q798">
        <v>10</v>
      </c>
      <c r="R798">
        <v>18</v>
      </c>
      <c r="S798" s="14">
        <v>0</v>
      </c>
      <c r="T798" s="14">
        <v>275270.70877347799</v>
      </c>
      <c r="U798" s="14">
        <v>3228510.3724956</v>
      </c>
      <c r="V798">
        <v>1</v>
      </c>
      <c r="W798">
        <v>2</v>
      </c>
      <c r="X798">
        <v>3</v>
      </c>
      <c r="Y798">
        <f t="shared" si="926"/>
        <v>1</v>
      </c>
      <c r="Z798">
        <f t="shared" si="927"/>
        <v>6</v>
      </c>
      <c r="AA798">
        <f t="shared" si="928"/>
        <v>7</v>
      </c>
      <c r="AB798" t="e" vm="1">
        <f t="array" aca="1" ref="AB798" ca="1">_xlfn.SWITCH(Y798,1,1,2,5,3,10,4,50,5,100,6,1000,10000)</f>
        <v>#NAME?</v>
      </c>
      <c r="AC798" t="e" vm="1">
        <f t="array" aca="1" ref="AC798" ca="1">_xlfn.SWITCH(Z798,1,1,2,5,3,10,4,50,5,100,6,1000,10000)</f>
        <v>#NAME?</v>
      </c>
      <c r="AD798" t="e" vm="1">
        <f t="array" aca="1" ref="AD798" ca="1">_xlfn.SWITCH(AA798,1,1,2,5,3,10,4,50,5,100,6,1000,10000)</f>
        <v>#NAME?</v>
      </c>
      <c r="AE798">
        <f t="shared" si="917"/>
        <v>0</v>
      </c>
      <c r="AF798" t="e" vm="2">
        <f t="shared" ca="1" si="918"/>
        <v>#NAME?</v>
      </c>
      <c r="AG798" t="e" vm="2">
        <f t="shared" ca="1" si="919"/>
        <v>#NAME?</v>
      </c>
      <c r="AH798" t="e">
        <f t="array" aca="1" ref="AH798" ca="1">[1]!LKnum(AE798:AG798)</f>
        <v>#NAME?</v>
      </c>
      <c r="AI798">
        <f t="array" ref="AI798">SUMPRODUCT(([2]符文经济!$BA$6:$BA$205)*(Q798=[2]符文经济!$AU$6:$AU$205)*([2]符文经济!$AT$6:$AT$205=R798))</f>
        <v>0</v>
      </c>
    </row>
    <row r="799" spans="4:35" x14ac:dyDescent="0.2">
      <c r="D799">
        <f t="shared" si="948"/>
        <v>1548397.736850814</v>
      </c>
      <c r="E799">
        <f t="shared" si="948"/>
        <v>344088.38596684736</v>
      </c>
      <c r="F799">
        <f t="shared" si="948"/>
        <v>9685531.117486788</v>
      </c>
      <c r="G799">
        <f t="shared" si="921"/>
        <v>5806</v>
      </c>
      <c r="H799">
        <f t="shared" si="922"/>
        <v>1290</v>
      </c>
      <c r="I799">
        <f t="shared" si="923"/>
        <v>36320</v>
      </c>
      <c r="J799" t="str">
        <f t="shared" si="916"/>
        <v>{1,100,5806,14515}</v>
      </c>
      <c r="K799" t="str">
        <f t="shared" si="924"/>
        <v>{2,100,1290,3225}</v>
      </c>
      <c r="L799" t="str">
        <f t="shared" si="925"/>
        <v>{3,100,36320,90800}</v>
      </c>
      <c r="O799">
        <v>792</v>
      </c>
      <c r="P799">
        <v>4</v>
      </c>
      <c r="Q799">
        <v>10</v>
      </c>
      <c r="R799">
        <v>18</v>
      </c>
      <c r="S799" s="14">
        <v>0</v>
      </c>
      <c r="T799" s="14">
        <v>34408.838596684698</v>
      </c>
      <c r="U799" s="14">
        <v>5972744.1891168496</v>
      </c>
      <c r="V799">
        <v>1</v>
      </c>
      <c r="W799">
        <v>2</v>
      </c>
      <c r="X799">
        <v>3</v>
      </c>
      <c r="Y799">
        <f t="shared" si="926"/>
        <v>1</v>
      </c>
      <c r="Z799">
        <f t="shared" si="927"/>
        <v>5</v>
      </c>
      <c r="AA799">
        <f t="shared" si="928"/>
        <v>7</v>
      </c>
      <c r="AB799" t="e" vm="1">
        <f t="array" aca="1" ref="AB799" ca="1">_xlfn.SWITCH(Y799,1,1,2,5,3,10,4,50,5,100,6,1000,10000)</f>
        <v>#NAME?</v>
      </c>
      <c r="AC799" t="e" vm="1">
        <f t="array" aca="1" ref="AC799" ca="1">_xlfn.SWITCH(Z799,1,1,2,5,3,10,4,50,5,100,6,1000,10000)</f>
        <v>#NAME?</v>
      </c>
      <c r="AD799" t="e" vm="1">
        <f t="array" aca="1" ref="AD799" ca="1">_xlfn.SWITCH(AA799,1,1,2,5,3,10,4,50,5,100,6,1000,10000)</f>
        <v>#NAME?</v>
      </c>
      <c r="AE799">
        <f t="shared" si="917"/>
        <v>0</v>
      </c>
      <c r="AF799" t="e" vm="2">
        <f t="shared" ca="1" si="918"/>
        <v>#NAME?</v>
      </c>
      <c r="AG799" t="e" vm="2">
        <f t="shared" ca="1" si="919"/>
        <v>#NAME?</v>
      </c>
      <c r="AH799" t="e">
        <f t="array" aca="1" ref="AH799" ca="1">[1]!LKnum(AE799:AG799)</f>
        <v>#NAME?</v>
      </c>
      <c r="AI799">
        <f t="array" ref="AI799">SUMPRODUCT(([2]符文经济!$BA$6:$BA$205)*(Q799=[2]符文经济!$AU$6:$AU$205)*([2]符文经济!$AT$6:$AT$205=R799))</f>
        <v>0</v>
      </c>
    </row>
    <row r="800" spans="4:35" x14ac:dyDescent="0.2">
      <c r="D800">
        <f t="shared" ref="D800" si="949">SUM(S800:S803)</f>
        <v>2086054.75378508</v>
      </c>
      <c r="E800">
        <f t="shared" ref="E800:F800" si="950">SUM(T800:T803)</f>
        <v>463567.72306335258</v>
      </c>
      <c r="F800">
        <f t="shared" si="950"/>
        <v>13048681.06540858</v>
      </c>
      <c r="G800">
        <f t="shared" si="921"/>
        <v>7822</v>
      </c>
      <c r="H800">
        <f t="shared" si="922"/>
        <v>1738</v>
      </c>
      <c r="I800">
        <f t="shared" si="923"/>
        <v>48932</v>
      </c>
      <c r="J800" t="str">
        <f t="shared" si="916"/>
        <v>{1,100,7822,19555}</v>
      </c>
      <c r="K800" t="str">
        <f t="shared" si="924"/>
        <v>{2,100,1738,4345}</v>
      </c>
      <c r="L800" t="str">
        <f t="shared" si="925"/>
        <v>{3,100,48932,122330}</v>
      </c>
      <c r="O800" s="16">
        <v>793</v>
      </c>
      <c r="P800" s="16">
        <v>1</v>
      </c>
      <c r="Q800" s="16">
        <v>10</v>
      </c>
      <c r="R800" s="16">
        <v>19</v>
      </c>
      <c r="S800" s="17">
        <v>1043027.37689254</v>
      </c>
      <c r="T800" s="17">
        <v>46356.772306335297</v>
      </c>
      <c r="U800" s="17">
        <v>0</v>
      </c>
      <c r="V800">
        <v>1</v>
      </c>
      <c r="W800">
        <v>2</v>
      </c>
      <c r="X800">
        <v>3</v>
      </c>
      <c r="Y800">
        <f t="shared" si="926"/>
        <v>7</v>
      </c>
      <c r="Z800">
        <f t="shared" si="927"/>
        <v>5</v>
      </c>
      <c r="AA800">
        <f t="shared" si="928"/>
        <v>1</v>
      </c>
      <c r="AB800" t="e" vm="1">
        <f t="array" aca="1" ref="AB800" ca="1">_xlfn.SWITCH(Y800,1,1,2,5,3,10,4,50,5,100,6,1000,10000)</f>
        <v>#NAME?</v>
      </c>
      <c r="AC800" t="e" vm="1">
        <f t="array" aca="1" ref="AC800" ca="1">_xlfn.SWITCH(Z800,1,1,2,5,3,10,4,50,5,100,6,1000,10000)</f>
        <v>#NAME?</v>
      </c>
      <c r="AD800" t="e" vm="1">
        <f t="array" aca="1" ref="AD800" ca="1">_xlfn.SWITCH(AA800,1,1,2,5,3,10,4,50,5,100,6,1000,10000)</f>
        <v>#NAME?</v>
      </c>
      <c r="AE800" t="e" vm="2">
        <f t="shared" ca="1" si="917"/>
        <v>#NAME?</v>
      </c>
      <c r="AF800" t="e" vm="2">
        <f t="shared" ca="1" si="918"/>
        <v>#NAME?</v>
      </c>
      <c r="AG800">
        <f t="shared" si="919"/>
        <v>0</v>
      </c>
      <c r="AH800" t="e">
        <f t="array" aca="1" ref="AH800" ca="1">[1]!LKnum(AE800:AG800)</f>
        <v>#NAME?</v>
      </c>
      <c r="AI800">
        <f t="array" ref="AI800">SUMPRODUCT(([2]符文经济!$BA$6:$BA$205)*(Q800=[2]符文经济!$AU$6:$AU$205)*([2]符文经济!$AT$6:$AT$205=R800))</f>
        <v>0</v>
      </c>
    </row>
    <row r="801" spans="4:35" x14ac:dyDescent="0.2">
      <c r="D801">
        <f t="shared" ref="D801:F803" si="951">D800</f>
        <v>2086054.75378508</v>
      </c>
      <c r="E801">
        <f t="shared" si="951"/>
        <v>463567.72306335258</v>
      </c>
      <c r="F801">
        <f t="shared" si="951"/>
        <v>13048681.06540858</v>
      </c>
      <c r="G801">
        <f t="shared" si="921"/>
        <v>7822</v>
      </c>
      <c r="H801">
        <f t="shared" si="922"/>
        <v>1738</v>
      </c>
      <c r="I801">
        <f t="shared" si="923"/>
        <v>48932</v>
      </c>
      <c r="J801" t="str">
        <f t="shared" si="916"/>
        <v>{1,100,7822,19555}</v>
      </c>
      <c r="K801" t="str">
        <f t="shared" si="924"/>
        <v>{2,100,1738,4345}</v>
      </c>
      <c r="L801" t="str">
        <f t="shared" si="925"/>
        <v>{3,100,48932,122330}</v>
      </c>
      <c r="O801" s="16">
        <v>794</v>
      </c>
      <c r="P801" s="16">
        <v>2</v>
      </c>
      <c r="Q801" s="16">
        <v>10</v>
      </c>
      <c r="R801" s="16">
        <v>19</v>
      </c>
      <c r="S801" s="17">
        <v>1043027.37689254</v>
      </c>
      <c r="T801" s="17">
        <v>0</v>
      </c>
      <c r="U801" s="17">
        <v>652434.05327042902</v>
      </c>
      <c r="V801">
        <v>1</v>
      </c>
      <c r="W801">
        <v>2</v>
      </c>
      <c r="X801">
        <v>3</v>
      </c>
      <c r="Y801">
        <f t="shared" si="926"/>
        <v>7</v>
      </c>
      <c r="Z801">
        <f t="shared" si="927"/>
        <v>1</v>
      </c>
      <c r="AA801">
        <f t="shared" si="928"/>
        <v>6</v>
      </c>
      <c r="AB801" t="e" vm="1">
        <f t="array" aca="1" ref="AB801" ca="1">_xlfn.SWITCH(Y801,1,1,2,5,3,10,4,50,5,100,6,1000,10000)</f>
        <v>#NAME?</v>
      </c>
      <c r="AC801" t="e" vm="1">
        <f t="array" aca="1" ref="AC801" ca="1">_xlfn.SWITCH(Z801,1,1,2,5,3,10,4,50,5,100,6,1000,10000)</f>
        <v>#NAME?</v>
      </c>
      <c r="AD801" t="e" vm="1">
        <f t="array" aca="1" ref="AD801" ca="1">_xlfn.SWITCH(AA801,1,1,2,5,3,10,4,50,5,100,6,1000,10000)</f>
        <v>#NAME?</v>
      </c>
      <c r="AE801" t="e" vm="2">
        <f t="shared" ca="1" si="917"/>
        <v>#NAME?</v>
      </c>
      <c r="AF801">
        <f t="shared" si="918"/>
        <v>0</v>
      </c>
      <c r="AG801" t="e" vm="2">
        <f t="shared" ca="1" si="919"/>
        <v>#NAME?</v>
      </c>
      <c r="AH801" t="e">
        <f t="array" aca="1" ref="AH801" ca="1">[1]!LKnum(AE801:AG801)</f>
        <v>#NAME?</v>
      </c>
      <c r="AI801">
        <f t="array" ref="AI801">SUMPRODUCT(([2]符文经济!$BA$6:$BA$205)*(Q801=[2]符文经济!$AU$6:$AU$205)*([2]符文经济!$AT$6:$AT$205=R801))</f>
        <v>0</v>
      </c>
    </row>
    <row r="802" spans="4:35" x14ac:dyDescent="0.2">
      <c r="D802">
        <f t="shared" si="951"/>
        <v>2086054.75378508</v>
      </c>
      <c r="E802">
        <f t="shared" si="951"/>
        <v>463567.72306335258</v>
      </c>
      <c r="F802">
        <f t="shared" si="951"/>
        <v>13048681.06540858</v>
      </c>
      <c r="G802">
        <f t="shared" si="921"/>
        <v>7822</v>
      </c>
      <c r="H802">
        <f t="shared" si="922"/>
        <v>1738</v>
      </c>
      <c r="I802">
        <f t="shared" si="923"/>
        <v>48932</v>
      </c>
      <c r="J802" t="str">
        <f t="shared" si="916"/>
        <v>{1,100,7822,19555}</v>
      </c>
      <c r="K802" t="str">
        <f t="shared" si="924"/>
        <v>{2,100,1738,4345}</v>
      </c>
      <c r="L802" t="str">
        <f t="shared" si="925"/>
        <v>{3,100,48932,122330}</v>
      </c>
      <c r="O802" s="16">
        <v>795</v>
      </c>
      <c r="P802" s="16">
        <v>3</v>
      </c>
      <c r="Q802" s="16">
        <v>10</v>
      </c>
      <c r="R802" s="16">
        <v>19</v>
      </c>
      <c r="S802" s="17">
        <v>0</v>
      </c>
      <c r="T802" s="17">
        <v>370854.17845068203</v>
      </c>
      <c r="U802" s="17">
        <v>4349560.3551361896</v>
      </c>
      <c r="V802">
        <v>1</v>
      </c>
      <c r="W802">
        <v>2</v>
      </c>
      <c r="X802">
        <v>3</v>
      </c>
      <c r="Y802">
        <f t="shared" si="926"/>
        <v>1</v>
      </c>
      <c r="Z802">
        <f t="shared" si="927"/>
        <v>6</v>
      </c>
      <c r="AA802">
        <f t="shared" si="928"/>
        <v>7</v>
      </c>
      <c r="AB802" t="e" vm="1">
        <f t="array" aca="1" ref="AB802" ca="1">_xlfn.SWITCH(Y802,1,1,2,5,3,10,4,50,5,100,6,1000,10000)</f>
        <v>#NAME?</v>
      </c>
      <c r="AC802" t="e" vm="1">
        <f t="array" aca="1" ref="AC802" ca="1">_xlfn.SWITCH(Z802,1,1,2,5,3,10,4,50,5,100,6,1000,10000)</f>
        <v>#NAME?</v>
      </c>
      <c r="AD802" t="e" vm="1">
        <f t="array" aca="1" ref="AD802" ca="1">_xlfn.SWITCH(AA802,1,1,2,5,3,10,4,50,5,100,6,1000,10000)</f>
        <v>#NAME?</v>
      </c>
      <c r="AE802">
        <f t="shared" si="917"/>
        <v>0</v>
      </c>
      <c r="AF802" t="e" vm="2">
        <f t="shared" ca="1" si="918"/>
        <v>#NAME?</v>
      </c>
      <c r="AG802" t="e" vm="2">
        <f t="shared" ca="1" si="919"/>
        <v>#NAME?</v>
      </c>
      <c r="AH802" t="e">
        <f t="array" aca="1" ref="AH802" ca="1">[1]!LKnum(AE802:AG802)</f>
        <v>#NAME?</v>
      </c>
      <c r="AI802">
        <f t="array" ref="AI802">SUMPRODUCT(([2]符文经济!$BA$6:$BA$205)*(Q802=[2]符文经济!$AU$6:$AU$205)*([2]符文经济!$AT$6:$AT$205=R802))</f>
        <v>0</v>
      </c>
    </row>
    <row r="803" spans="4:35" x14ac:dyDescent="0.2">
      <c r="D803">
        <f t="shared" si="951"/>
        <v>2086054.75378508</v>
      </c>
      <c r="E803">
        <f t="shared" si="951"/>
        <v>463567.72306335258</v>
      </c>
      <c r="F803">
        <f t="shared" si="951"/>
        <v>13048681.06540858</v>
      </c>
      <c r="G803">
        <f t="shared" si="921"/>
        <v>7822</v>
      </c>
      <c r="H803">
        <f t="shared" si="922"/>
        <v>1738</v>
      </c>
      <c r="I803">
        <f t="shared" si="923"/>
        <v>48932</v>
      </c>
      <c r="J803" t="str">
        <f t="shared" si="916"/>
        <v>{1,100,7822,19555}</v>
      </c>
      <c r="K803" t="str">
        <f t="shared" si="924"/>
        <v>{2,100,1738,4345}</v>
      </c>
      <c r="L803" t="str">
        <f t="shared" si="925"/>
        <v>{3,100,48932,122330}</v>
      </c>
      <c r="O803" s="16">
        <v>796</v>
      </c>
      <c r="P803" s="16">
        <v>4</v>
      </c>
      <c r="Q803" s="16">
        <v>10</v>
      </c>
      <c r="R803" s="16">
        <v>19</v>
      </c>
      <c r="S803" s="17">
        <v>0</v>
      </c>
      <c r="T803" s="17">
        <v>46356.772306335297</v>
      </c>
      <c r="U803" s="17">
        <v>8046686.6570019601</v>
      </c>
      <c r="V803">
        <v>1</v>
      </c>
      <c r="W803">
        <v>2</v>
      </c>
      <c r="X803">
        <v>3</v>
      </c>
      <c r="Y803">
        <f t="shared" si="926"/>
        <v>1</v>
      </c>
      <c r="Z803">
        <f t="shared" si="927"/>
        <v>5</v>
      </c>
      <c r="AA803">
        <f t="shared" si="928"/>
        <v>7</v>
      </c>
      <c r="AB803" t="e" vm="1">
        <f t="array" aca="1" ref="AB803" ca="1">_xlfn.SWITCH(Y803,1,1,2,5,3,10,4,50,5,100,6,1000,10000)</f>
        <v>#NAME?</v>
      </c>
      <c r="AC803" t="e" vm="1">
        <f t="array" aca="1" ref="AC803" ca="1">_xlfn.SWITCH(Z803,1,1,2,5,3,10,4,50,5,100,6,1000,10000)</f>
        <v>#NAME?</v>
      </c>
      <c r="AD803" t="e" vm="1">
        <f t="array" aca="1" ref="AD803" ca="1">_xlfn.SWITCH(AA803,1,1,2,5,3,10,4,50,5,100,6,1000,10000)</f>
        <v>#NAME?</v>
      </c>
      <c r="AE803">
        <f t="shared" si="917"/>
        <v>0</v>
      </c>
      <c r="AF803" t="e" vm="2">
        <f t="shared" ca="1" si="918"/>
        <v>#NAME?</v>
      </c>
      <c r="AG803" t="e" vm="2">
        <f t="shared" ca="1" si="919"/>
        <v>#NAME?</v>
      </c>
      <c r="AH803" t="e">
        <f t="array" aca="1" ref="AH803" ca="1">[1]!LKnum(AE803:AG803)</f>
        <v>#NAME?</v>
      </c>
      <c r="AI803">
        <f t="array" ref="AI803">SUMPRODUCT(([2]符文经济!$BA$6:$BA$205)*(Q803=[2]符文经济!$AU$6:$AU$205)*([2]符文经济!$AT$6:$AT$205=R803))</f>
        <v>0</v>
      </c>
    </row>
    <row r="804" spans="4:35" x14ac:dyDescent="0.2">
      <c r="D804">
        <f t="shared" ref="D804" si="952">SUM(S804:S807)</f>
        <v>3893737.2816734798</v>
      </c>
      <c r="E804">
        <f t="shared" ref="E804" si="953">SUM(T804:T807)</f>
        <v>865274.95148299623</v>
      </c>
      <c r="F804">
        <f t="shared" ref="F804" si="954">SUM(U804:U807)</f>
        <v>24356089.33507539</v>
      </c>
      <c r="G804">
        <f t="shared" si="921"/>
        <v>14601</v>
      </c>
      <c r="H804">
        <f t="shared" si="922"/>
        <v>3244</v>
      </c>
      <c r="I804">
        <f t="shared" si="923"/>
        <v>91335</v>
      </c>
      <c r="J804" t="str">
        <f t="shared" si="916"/>
        <v>{1,100,14601,36502}</v>
      </c>
      <c r="K804" t="str">
        <f t="shared" si="924"/>
        <v>{2,100,3244,8110}</v>
      </c>
      <c r="L804" t="str">
        <f t="shared" si="925"/>
        <v>{3,100,91335,228337}</v>
      </c>
      <c r="O804">
        <v>797</v>
      </c>
      <c r="P804">
        <v>1</v>
      </c>
      <c r="Q804">
        <v>10</v>
      </c>
      <c r="R804">
        <v>20</v>
      </c>
      <c r="S804" s="14">
        <v>1946868.6408367399</v>
      </c>
      <c r="T804" s="14">
        <v>86527.495148299597</v>
      </c>
      <c r="U804" s="14">
        <v>0</v>
      </c>
      <c r="V804">
        <v>1</v>
      </c>
      <c r="W804">
        <v>2</v>
      </c>
      <c r="X804">
        <v>3</v>
      </c>
      <c r="Y804">
        <f t="shared" si="926"/>
        <v>7</v>
      </c>
      <c r="Z804">
        <f t="shared" si="927"/>
        <v>5</v>
      </c>
      <c r="AA804">
        <f t="shared" si="928"/>
        <v>1</v>
      </c>
      <c r="AB804" t="e" vm="1">
        <f t="array" aca="1" ref="AB804" ca="1">_xlfn.SWITCH(Y804,1,1,2,5,3,10,4,50,5,100,6,1000,10000)</f>
        <v>#NAME?</v>
      </c>
      <c r="AC804" t="e" vm="1">
        <f t="array" aca="1" ref="AC804" ca="1">_xlfn.SWITCH(Z804,1,1,2,5,3,10,4,50,5,100,6,1000,10000)</f>
        <v>#NAME?</v>
      </c>
      <c r="AD804" t="e" vm="1">
        <f t="array" aca="1" ref="AD804" ca="1">_xlfn.SWITCH(AA804,1,1,2,5,3,10,4,50,5,100,6,1000,10000)</f>
        <v>#NAME?</v>
      </c>
      <c r="AE804" t="e" vm="2">
        <f t="shared" ca="1" si="917"/>
        <v>#NAME?</v>
      </c>
      <c r="AF804" t="e" vm="2">
        <f t="shared" ca="1" si="918"/>
        <v>#NAME?</v>
      </c>
      <c r="AG804">
        <f t="shared" si="919"/>
        <v>0</v>
      </c>
      <c r="AH804" t="e">
        <f t="array" aca="1" ref="AH804" ca="1">[1]!LKnum(AE804:AG804)</f>
        <v>#NAME?</v>
      </c>
      <c r="AI804">
        <f t="array" ref="AI804">SUMPRODUCT(([2]符文经济!$BA$6:$BA$205)*(Q804=[2]符文经济!$AU$6:$AU$205)*([2]符文经济!$AT$6:$AT$205=R804))</f>
        <v>0</v>
      </c>
    </row>
    <row r="805" spans="4:35" x14ac:dyDescent="0.2">
      <c r="D805">
        <f t="shared" ref="D805:F807" si="955">D804</f>
        <v>3893737.2816734798</v>
      </c>
      <c r="E805">
        <f t="shared" si="955"/>
        <v>865274.95148299623</v>
      </c>
      <c r="F805">
        <f t="shared" si="955"/>
        <v>24356089.33507539</v>
      </c>
      <c r="G805">
        <f t="shared" si="921"/>
        <v>14601</v>
      </c>
      <c r="H805">
        <f t="shared" si="922"/>
        <v>3244</v>
      </c>
      <c r="I805">
        <f t="shared" si="923"/>
        <v>91335</v>
      </c>
      <c r="J805" t="str">
        <f t="shared" si="916"/>
        <v>{1,100,14601,36502}</v>
      </c>
      <c r="K805" t="str">
        <f t="shared" si="924"/>
        <v>{2,100,3244,8110}</v>
      </c>
      <c r="L805" t="str">
        <f t="shared" si="925"/>
        <v>{3,100,91335,228337}</v>
      </c>
      <c r="O805">
        <v>798</v>
      </c>
      <c r="P805">
        <v>2</v>
      </c>
      <c r="Q805">
        <v>10</v>
      </c>
      <c r="R805">
        <v>20</v>
      </c>
      <c r="S805" s="14">
        <v>1946868.6408367399</v>
      </c>
      <c r="T805" s="14">
        <v>0</v>
      </c>
      <c r="U805" s="14">
        <v>1217804.4667537699</v>
      </c>
      <c r="V805">
        <v>1</v>
      </c>
      <c r="W805">
        <v>2</v>
      </c>
      <c r="X805">
        <v>3</v>
      </c>
      <c r="Y805">
        <f t="shared" si="926"/>
        <v>7</v>
      </c>
      <c r="Z805">
        <f t="shared" si="927"/>
        <v>1</v>
      </c>
      <c r="AA805">
        <f t="shared" si="928"/>
        <v>7</v>
      </c>
      <c r="AB805" t="e" vm="1">
        <f t="array" aca="1" ref="AB805" ca="1">_xlfn.SWITCH(Y805,1,1,2,5,3,10,4,50,5,100,6,1000,10000)</f>
        <v>#NAME?</v>
      </c>
      <c r="AC805" t="e" vm="1">
        <f t="array" aca="1" ref="AC805" ca="1">_xlfn.SWITCH(Z805,1,1,2,5,3,10,4,50,5,100,6,1000,10000)</f>
        <v>#NAME?</v>
      </c>
      <c r="AD805" t="e" vm="1">
        <f t="array" aca="1" ref="AD805" ca="1">_xlfn.SWITCH(AA805,1,1,2,5,3,10,4,50,5,100,6,1000,10000)</f>
        <v>#NAME?</v>
      </c>
      <c r="AE805" t="e" vm="2">
        <f t="shared" ca="1" si="917"/>
        <v>#NAME?</v>
      </c>
      <c r="AF805">
        <f t="shared" si="918"/>
        <v>0</v>
      </c>
      <c r="AG805" t="e" vm="2">
        <f t="shared" ca="1" si="919"/>
        <v>#NAME?</v>
      </c>
      <c r="AH805" t="e">
        <f t="array" aca="1" ref="AH805" ca="1">[1]!LKnum(AE805:AG805)</f>
        <v>#NAME?</v>
      </c>
      <c r="AI805">
        <f t="array" ref="AI805">SUMPRODUCT(([2]符文经济!$BA$6:$BA$205)*(Q805=[2]符文经济!$AU$6:$AU$205)*([2]符文经济!$AT$6:$AT$205=R805))</f>
        <v>0</v>
      </c>
    </row>
    <row r="806" spans="4:35" x14ac:dyDescent="0.2">
      <c r="D806">
        <f t="shared" si="955"/>
        <v>3893737.2816734798</v>
      </c>
      <c r="E806">
        <f t="shared" si="955"/>
        <v>865274.95148299623</v>
      </c>
      <c r="F806">
        <f t="shared" si="955"/>
        <v>24356089.33507539</v>
      </c>
      <c r="G806">
        <f t="shared" si="921"/>
        <v>14601</v>
      </c>
      <c r="H806">
        <f t="shared" si="922"/>
        <v>3244</v>
      </c>
      <c r="I806">
        <f t="shared" si="923"/>
        <v>91335</v>
      </c>
      <c r="J806" t="str">
        <f t="shared" si="916"/>
        <v>{1,100,14601,36502}</v>
      </c>
      <c r="K806" t="str">
        <f t="shared" si="924"/>
        <v>{2,100,3244,8110}</v>
      </c>
      <c r="L806" t="str">
        <f t="shared" si="925"/>
        <v>{3,100,91335,228337}</v>
      </c>
      <c r="O806">
        <v>799</v>
      </c>
      <c r="P806">
        <v>3</v>
      </c>
      <c r="Q806">
        <v>10</v>
      </c>
      <c r="R806">
        <v>20</v>
      </c>
      <c r="S806" s="14">
        <v>0</v>
      </c>
      <c r="T806" s="14">
        <v>692219.96118639701</v>
      </c>
      <c r="U806" s="14">
        <v>8118696.4450251199</v>
      </c>
      <c r="V806">
        <v>1</v>
      </c>
      <c r="W806">
        <v>2</v>
      </c>
      <c r="X806">
        <v>3</v>
      </c>
      <c r="Y806">
        <f t="shared" si="926"/>
        <v>1</v>
      </c>
      <c r="Z806">
        <f t="shared" si="927"/>
        <v>6</v>
      </c>
      <c r="AA806">
        <f t="shared" si="928"/>
        <v>7</v>
      </c>
      <c r="AB806" t="e" vm="1">
        <f t="array" aca="1" ref="AB806" ca="1">_xlfn.SWITCH(Y806,1,1,2,5,3,10,4,50,5,100,6,1000,10000)</f>
        <v>#NAME?</v>
      </c>
      <c r="AC806" t="e" vm="1">
        <f t="array" aca="1" ref="AC806" ca="1">_xlfn.SWITCH(Z806,1,1,2,5,3,10,4,50,5,100,6,1000,10000)</f>
        <v>#NAME?</v>
      </c>
      <c r="AD806" t="e" vm="1">
        <f t="array" aca="1" ref="AD806" ca="1">_xlfn.SWITCH(AA806,1,1,2,5,3,10,4,50,5,100,6,1000,10000)</f>
        <v>#NAME?</v>
      </c>
      <c r="AE806">
        <f t="shared" si="917"/>
        <v>0</v>
      </c>
      <c r="AF806" t="e" vm="2">
        <f t="shared" ca="1" si="918"/>
        <v>#NAME?</v>
      </c>
      <c r="AG806" t="e" vm="2">
        <f t="shared" ca="1" si="919"/>
        <v>#NAME?</v>
      </c>
      <c r="AH806" t="e">
        <f t="array" aca="1" ref="AH806" ca="1">[1]!LKnum(AE806:AG806)</f>
        <v>#NAME?</v>
      </c>
      <c r="AI806">
        <f t="array" ref="AI806">SUMPRODUCT(([2]符文经济!$BA$6:$BA$205)*(Q806=[2]符文经济!$AU$6:$AU$205)*([2]符文经济!$AT$6:$AT$205=R806))</f>
        <v>0</v>
      </c>
    </row>
    <row r="807" spans="4:35" x14ac:dyDescent="0.2">
      <c r="D807">
        <f t="shared" si="955"/>
        <v>3893737.2816734798</v>
      </c>
      <c r="E807">
        <f t="shared" si="955"/>
        <v>865274.95148299623</v>
      </c>
      <c r="F807">
        <f t="shared" si="955"/>
        <v>24356089.33507539</v>
      </c>
      <c r="G807">
        <f t="shared" si="921"/>
        <v>14601</v>
      </c>
      <c r="H807">
        <f t="shared" si="922"/>
        <v>3244</v>
      </c>
      <c r="I807">
        <f t="shared" si="923"/>
        <v>91335</v>
      </c>
      <c r="J807" t="str">
        <f t="shared" si="916"/>
        <v>{1,100,14601,36502}</v>
      </c>
      <c r="K807" t="str">
        <f t="shared" si="924"/>
        <v>{2,100,3244,8110}</v>
      </c>
      <c r="L807" t="str">
        <f t="shared" si="925"/>
        <v>{3,100,91335,228337}</v>
      </c>
      <c r="O807">
        <v>800</v>
      </c>
      <c r="P807">
        <v>4</v>
      </c>
      <c r="Q807">
        <v>10</v>
      </c>
      <c r="R807">
        <v>20</v>
      </c>
      <c r="S807" s="14">
        <v>0</v>
      </c>
      <c r="T807" s="14">
        <v>86527.495148299597</v>
      </c>
      <c r="U807" s="14">
        <v>15019588.4232965</v>
      </c>
      <c r="V807">
        <v>1</v>
      </c>
      <c r="W807">
        <v>2</v>
      </c>
      <c r="X807">
        <v>3</v>
      </c>
      <c r="Y807">
        <f t="shared" si="926"/>
        <v>1</v>
      </c>
      <c r="Z807">
        <f t="shared" si="927"/>
        <v>5</v>
      </c>
      <c r="AA807">
        <f t="shared" si="928"/>
        <v>8</v>
      </c>
      <c r="AB807" t="e" vm="1">
        <f t="array" aca="1" ref="AB807" ca="1">_xlfn.SWITCH(Y807,1,1,2,5,3,10,4,50,5,100,6,1000,10000)</f>
        <v>#NAME?</v>
      </c>
      <c r="AC807" t="e" vm="1">
        <f t="array" aca="1" ref="AC807" ca="1">_xlfn.SWITCH(Z807,1,1,2,5,3,10,4,50,5,100,6,1000,10000)</f>
        <v>#NAME?</v>
      </c>
      <c r="AD807" t="e" vm="1">
        <f t="array" aca="1" ref="AD807" ca="1">_xlfn.SWITCH(AA807,1,1,2,5,3,10,4,50,5,100,6,1000,10000)</f>
        <v>#NAME?</v>
      </c>
      <c r="AE807">
        <f t="shared" si="917"/>
        <v>0</v>
      </c>
      <c r="AF807" t="e" vm="2">
        <f t="shared" ca="1" si="918"/>
        <v>#NAME?</v>
      </c>
      <c r="AG807" t="e" vm="2">
        <f t="shared" ca="1" si="919"/>
        <v>#NAME?</v>
      </c>
      <c r="AH807" t="e">
        <f t="array" aca="1" ref="AH807" ca="1">[1]!LKnum(AE807:AG807)</f>
        <v>#NAME?</v>
      </c>
      <c r="AI807">
        <f t="array" ref="AI807">SUMPRODUCT(([2]符文经济!$BA$6:$BA$205)*(Q807=[2]符文经济!$AU$6:$AU$205)*([2]符文经济!$AT$6:$AT$205=R807))</f>
        <v>0</v>
      </c>
    </row>
    <row r="808" spans="4:35" s="12" customFormat="1" x14ac:dyDescent="0.2">
      <c r="G808"/>
      <c r="H808"/>
      <c r="I808"/>
      <c r="J808"/>
      <c r="K808"/>
      <c r="L808"/>
    </row>
    <row r="809" spans="4:35" x14ac:dyDescent="0.2">
      <c r="D809">
        <f>D807*2.5</f>
        <v>9734343.2041836996</v>
      </c>
      <c r="E809">
        <f t="shared" ref="E809:F809" si="956">E807*2.5</f>
        <v>2163187.3787074904</v>
      </c>
      <c r="F809">
        <f t="shared" si="956"/>
        <v>60890223.337688476</v>
      </c>
      <c r="G809">
        <f t="shared" si="921"/>
        <v>36503</v>
      </c>
      <c r="H809">
        <f t="shared" si="922"/>
        <v>8111</v>
      </c>
      <c r="I809">
        <f t="shared" si="923"/>
        <v>228338</v>
      </c>
      <c r="J809" t="str">
        <f t="shared" ref="J809" si="957">J$7&amp;G809&amp;$J$1&amp;INT(G809*2.5)&amp;$J$2</f>
        <v>{1,100,36503,91257}</v>
      </c>
      <c r="K809" t="str">
        <f t="shared" ref="K809" si="958">K$7&amp;H809&amp;$J$1&amp;INT(H809*2.5)&amp;$J$2</f>
        <v>{2,100,8111,20277}</v>
      </c>
      <c r="L809" t="str">
        <f t="shared" ref="L809" si="959">L$7&amp;I809&amp;$J$1&amp;INT(I809*2.5)&amp;$J$2</f>
        <v>{3,100,228338,570845}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D834"/>
  <sheetViews>
    <sheetView topLeftCell="AN1" workbookViewId="0">
      <selection activeCell="BC800" sqref="BC800"/>
    </sheetView>
  </sheetViews>
  <sheetFormatPr defaultColWidth="9" defaultRowHeight="16.5" x14ac:dyDescent="0.35"/>
  <cols>
    <col min="1" max="28" width="9" style="2"/>
    <col min="29" max="30" width="8" style="3" customWidth="1"/>
    <col min="31" max="31" width="11.375" style="3" customWidth="1"/>
    <col min="32" max="37" width="9" style="4"/>
    <col min="38" max="38" width="9" style="5"/>
    <col min="39" max="44" width="9" style="6"/>
    <col min="45" max="45" width="9" style="2"/>
    <col min="46" max="46" width="15.125" style="2" customWidth="1"/>
    <col min="47" max="47" width="14.625" style="2" customWidth="1"/>
    <col min="48" max="48" width="18" style="2" customWidth="1"/>
    <col min="49" max="49" width="16.75" style="2" customWidth="1"/>
    <col min="50" max="50" width="16" style="2" customWidth="1"/>
    <col min="51" max="55" width="17.5" style="2" customWidth="1"/>
    <col min="56" max="16384" width="9" style="2"/>
  </cols>
  <sheetData>
    <row r="1" spans="1:56" x14ac:dyDescent="0.35">
      <c r="AF1" s="4" t="s">
        <v>41</v>
      </c>
      <c r="AG1" s="4" t="s">
        <v>28</v>
      </c>
      <c r="AH1" s="4" t="s">
        <v>42</v>
      </c>
      <c r="AI1" s="4" t="s">
        <v>29</v>
      </c>
      <c r="AJ1" s="4">
        <v>100</v>
      </c>
    </row>
    <row r="3" spans="1:56" ht="14.25" x14ac:dyDescent="0.2">
      <c r="A3" s="2" t="s">
        <v>43</v>
      </c>
      <c r="H3" s="2" t="s">
        <v>44</v>
      </c>
      <c r="AC3" s="2"/>
      <c r="AD3" s="2"/>
      <c r="AE3" s="2"/>
      <c r="AF3" s="4" t="s">
        <v>43</v>
      </c>
      <c r="AM3" s="6" t="s">
        <v>44</v>
      </c>
    </row>
    <row r="4" spans="1:56" x14ac:dyDescent="0.35">
      <c r="A4" s="2" t="s">
        <v>45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AC4" s="3" t="s">
        <v>34</v>
      </c>
      <c r="AD4" s="3" t="s">
        <v>35</v>
      </c>
      <c r="AE4" s="3" t="s">
        <v>36</v>
      </c>
      <c r="AF4" s="4" t="s">
        <v>45</v>
      </c>
      <c r="AG4" s="4" t="s">
        <v>46</v>
      </c>
      <c r="AH4" s="4" t="s">
        <v>47</v>
      </c>
      <c r="AI4" s="4" t="s">
        <v>48</v>
      </c>
      <c r="AJ4" s="4" t="s">
        <v>49</v>
      </c>
      <c r="AK4" s="4" t="s">
        <v>50</v>
      </c>
      <c r="AM4" s="6" t="s">
        <v>45</v>
      </c>
      <c r="AN4" s="6" t="s">
        <v>46</v>
      </c>
      <c r="AO4" s="6" t="s">
        <v>47</v>
      </c>
      <c r="AP4" s="6" t="s">
        <v>48</v>
      </c>
      <c r="AQ4" s="6" t="s">
        <v>49</v>
      </c>
      <c r="AR4" s="6" t="s">
        <v>50</v>
      </c>
    </row>
    <row r="5" spans="1:56" s="1" customFormat="1" x14ac:dyDescent="0.35">
      <c r="AC5" s="9"/>
      <c r="AD5" s="9"/>
      <c r="AE5" s="9"/>
      <c r="AF5" s="1">
        <v>4</v>
      </c>
      <c r="AG5" s="1">
        <v>11</v>
      </c>
      <c r="AH5" s="1">
        <v>5</v>
      </c>
      <c r="AI5" s="1">
        <v>12</v>
      </c>
      <c r="AJ5" s="1">
        <v>6</v>
      </c>
      <c r="AK5" s="1">
        <v>7</v>
      </c>
      <c r="AL5" s="5"/>
      <c r="AM5" s="1">
        <v>4</v>
      </c>
      <c r="AN5" s="1">
        <v>11</v>
      </c>
      <c r="AO5" s="1">
        <v>5</v>
      </c>
      <c r="AP5" s="1">
        <v>12</v>
      </c>
      <c r="AQ5" s="1">
        <v>6</v>
      </c>
      <c r="AR5" s="1">
        <v>7</v>
      </c>
    </row>
    <row r="6" spans="1:56" x14ac:dyDescent="0.35">
      <c r="A6" s="7">
        <v>1.6549715344895999E-4</v>
      </c>
      <c r="B6" s="7">
        <v>3.3099430689792101E-4</v>
      </c>
      <c r="C6" s="7">
        <v>5.5165717816321096E-4</v>
      </c>
      <c r="D6" s="7">
        <v>6.0682289597954297E-4</v>
      </c>
      <c r="E6" s="7">
        <v>7.7232004942850497E-4</v>
      </c>
      <c r="F6" s="7">
        <v>2.7582858908160602E-4</v>
      </c>
      <c r="G6" s="3"/>
      <c r="H6" s="8">
        <v>4.6339202965708898E-4</v>
      </c>
      <c r="I6" s="8">
        <v>9.2678405931417905E-4</v>
      </c>
      <c r="J6" s="8">
        <v>1.54464009885699E-3</v>
      </c>
      <c r="K6" s="8">
        <v>1.69910410874272E-3</v>
      </c>
      <c r="L6" s="8">
        <v>2.1624961383998101E-3</v>
      </c>
      <c r="M6" s="8">
        <v>7.7232004942849597E-4</v>
      </c>
      <c r="O6" s="2">
        <f>ROUND(A6*10000,0)</f>
        <v>2</v>
      </c>
      <c r="P6" s="2">
        <f t="shared" ref="P6:T21" si="0">ROUND(B6*10000,0)</f>
        <v>3</v>
      </c>
      <c r="Q6" s="2">
        <f t="shared" si="0"/>
        <v>6</v>
      </c>
      <c r="R6" s="2">
        <f t="shared" si="0"/>
        <v>6</v>
      </c>
      <c r="S6" s="2">
        <f t="shared" si="0"/>
        <v>8</v>
      </c>
      <c r="T6" s="2">
        <f t="shared" si="0"/>
        <v>3</v>
      </c>
      <c r="V6" s="2">
        <f>ROUND(H6*10000,0)</f>
        <v>5</v>
      </c>
      <c r="W6" s="2">
        <f t="shared" ref="W6:AA21" si="1">ROUND(I6*10000,0)</f>
        <v>9</v>
      </c>
      <c r="X6" s="2">
        <f t="shared" si="1"/>
        <v>15</v>
      </c>
      <c r="Y6" s="2">
        <f t="shared" si="1"/>
        <v>17</v>
      </c>
      <c r="Z6" s="2">
        <f t="shared" si="1"/>
        <v>22</v>
      </c>
      <c r="AA6" s="2">
        <f t="shared" si="1"/>
        <v>8</v>
      </c>
      <c r="AC6" s="3">
        <v>1</v>
      </c>
      <c r="AD6" s="3">
        <v>1</v>
      </c>
      <c r="AE6" s="3">
        <v>1</v>
      </c>
      <c r="AF6" s="4">
        <f>O6</f>
        <v>2</v>
      </c>
      <c r="AG6" s="4">
        <f t="shared" ref="AG6:AK6" si="2">P6</f>
        <v>3</v>
      </c>
      <c r="AH6" s="4">
        <f t="shared" si="2"/>
        <v>6</v>
      </c>
      <c r="AI6" s="4">
        <f t="shared" si="2"/>
        <v>6</v>
      </c>
      <c r="AJ6" s="4">
        <f t="shared" si="2"/>
        <v>8</v>
      </c>
      <c r="AK6" s="4">
        <f t="shared" si="2"/>
        <v>3</v>
      </c>
      <c r="AL6" s="5">
        <f t="shared" ref="AL6" si="3">U6</f>
        <v>0</v>
      </c>
      <c r="AM6" s="4">
        <f t="shared" ref="AM6" si="4">V6</f>
        <v>5</v>
      </c>
      <c r="AN6" s="4">
        <f t="shared" ref="AN6" si="5">W6</f>
        <v>9</v>
      </c>
      <c r="AO6" s="4">
        <f t="shared" ref="AO6" si="6">X6</f>
        <v>15</v>
      </c>
      <c r="AP6" s="4">
        <f t="shared" ref="AP6" si="7">Y6</f>
        <v>17</v>
      </c>
      <c r="AQ6" s="4">
        <f t="shared" ref="AQ6" si="8">Z6</f>
        <v>22</v>
      </c>
      <c r="AR6" s="4">
        <f t="shared" ref="AR6" si="9">AA6</f>
        <v>8</v>
      </c>
      <c r="AT6" s="2" t="str">
        <f>$AF$1&amp;AF$5&amp;$AG$1&amp;$AJ$1&amp;$AG$1&amp;AF6&amp;$AG$1&amp;AM6&amp;$AI$1</f>
        <v>{4,100,2,5}</v>
      </c>
      <c r="AU6" s="2" t="str">
        <f t="shared" ref="AU6:AY21" si="10">$AF$1&amp;AG$5&amp;$AG$1&amp;$AJ$1&amp;$AG$1&amp;AG6&amp;$AG$1&amp;AN6&amp;$AI$1</f>
        <v>{11,100,3,9}</v>
      </c>
      <c r="AV6" s="2" t="str">
        <f t="shared" si="10"/>
        <v>{5,100,6,15}</v>
      </c>
      <c r="AW6" s="2" t="str">
        <f t="shared" si="10"/>
        <v>{12,100,6,17}</v>
      </c>
      <c r="AX6" s="2" t="str">
        <f t="shared" si="10"/>
        <v>{6,100,8,22}</v>
      </c>
      <c r="AY6" s="2" t="str">
        <f t="shared" si="10"/>
        <v>{7,100,3,8}</v>
      </c>
      <c r="AZ6" s="10" t="str">
        <f>主属性!J8</f>
        <v>{1,100,10,25}</v>
      </c>
      <c r="BA6" s="10" t="str">
        <f>主属性!K8</f>
        <v>{2,100,2,5}</v>
      </c>
      <c r="BB6" s="10" t="str">
        <f>主属性!L8</f>
        <v>{3,100,150,375}</v>
      </c>
      <c r="BC6" s="2">
        <v>1</v>
      </c>
      <c r="BD6" s="2" t="e">
        <f t="array" aca="1" ref="BD6" ca="1">[1]!LKnum(AT6:BB6)</f>
        <v>#NAME?</v>
      </c>
    </row>
    <row r="7" spans="1:56" x14ac:dyDescent="0.35">
      <c r="A7" s="7">
        <v>1.6549715344895999E-4</v>
      </c>
      <c r="B7" s="7">
        <v>3.3099430689792101E-4</v>
      </c>
      <c r="C7" s="7">
        <v>5.5165717816321096E-4</v>
      </c>
      <c r="D7" s="7">
        <v>6.0682289597954297E-4</v>
      </c>
      <c r="E7" s="7">
        <v>7.7232004942850497E-4</v>
      </c>
      <c r="F7" s="7">
        <v>2.7582858908160602E-4</v>
      </c>
      <c r="G7" s="3"/>
      <c r="H7" s="8">
        <v>4.6339202965708898E-4</v>
      </c>
      <c r="I7" s="8">
        <v>9.2678405931417905E-4</v>
      </c>
      <c r="J7" s="8">
        <v>1.54464009885699E-3</v>
      </c>
      <c r="K7" s="8">
        <v>1.69910410874272E-3</v>
      </c>
      <c r="L7" s="8">
        <v>2.1624961383998101E-3</v>
      </c>
      <c r="M7" s="8">
        <v>7.7232004942849597E-4</v>
      </c>
      <c r="O7" s="2">
        <f t="shared" ref="O7:T61" si="11">ROUND(A7*10000,0)</f>
        <v>2</v>
      </c>
      <c r="P7" s="2">
        <f t="shared" si="0"/>
        <v>3</v>
      </c>
      <c r="Q7" s="2">
        <f t="shared" si="0"/>
        <v>6</v>
      </c>
      <c r="R7" s="2">
        <f t="shared" si="0"/>
        <v>6</v>
      </c>
      <c r="S7" s="2">
        <f t="shared" si="0"/>
        <v>8</v>
      </c>
      <c r="T7" s="2">
        <f t="shared" si="0"/>
        <v>3</v>
      </c>
      <c r="V7" s="2">
        <f t="shared" ref="V7:AA61" si="12">ROUND(H7*10000,0)</f>
        <v>5</v>
      </c>
      <c r="W7" s="2">
        <f t="shared" si="1"/>
        <v>9</v>
      </c>
      <c r="X7" s="2">
        <f t="shared" si="1"/>
        <v>15</v>
      </c>
      <c r="Y7" s="2">
        <f t="shared" si="1"/>
        <v>17</v>
      </c>
      <c r="Z7" s="2">
        <f t="shared" si="1"/>
        <v>22</v>
      </c>
      <c r="AA7" s="2">
        <f t="shared" si="1"/>
        <v>8</v>
      </c>
      <c r="AC7" s="3">
        <v>2</v>
      </c>
      <c r="AD7" s="3">
        <v>1</v>
      </c>
      <c r="AE7" s="3">
        <v>1</v>
      </c>
      <c r="AF7" s="4">
        <f t="shared" ref="AF7:AF70" si="13">O7</f>
        <v>2</v>
      </c>
      <c r="AG7" s="4">
        <f t="shared" ref="AG7:AG70" si="14">P7</f>
        <v>3</v>
      </c>
      <c r="AH7" s="4">
        <f t="shared" ref="AH7:AH70" si="15">Q7</f>
        <v>6</v>
      </c>
      <c r="AI7" s="4">
        <f t="shared" ref="AI7:AI70" si="16">R7</f>
        <v>6</v>
      </c>
      <c r="AJ7" s="4">
        <f t="shared" ref="AJ7:AJ70" si="17">S7</f>
        <v>8</v>
      </c>
      <c r="AK7" s="4">
        <f t="shared" ref="AK7:AK70" si="18">T7</f>
        <v>3</v>
      </c>
      <c r="AM7" s="6">
        <f t="shared" ref="AM7:AM70" si="19">V7</f>
        <v>5</v>
      </c>
      <c r="AN7" s="6">
        <f t="shared" ref="AN7:AN70" si="20">W7</f>
        <v>9</v>
      </c>
      <c r="AO7" s="6">
        <f t="shared" ref="AO7:AO70" si="21">X7</f>
        <v>15</v>
      </c>
      <c r="AP7" s="6">
        <f t="shared" ref="AP7:AP70" si="22">Y7</f>
        <v>17</v>
      </c>
      <c r="AQ7" s="6">
        <f t="shared" ref="AQ7:AQ70" si="23">Z7</f>
        <v>22</v>
      </c>
      <c r="AR7" s="6">
        <f t="shared" ref="AR7:AR70" si="24">AA7</f>
        <v>8</v>
      </c>
      <c r="AT7" s="2" t="str">
        <f t="shared" ref="AT7:AY61" si="25">$AF$1&amp;AF$5&amp;$AG$1&amp;$AJ$1&amp;$AG$1&amp;AF7&amp;$AG$1&amp;AM7&amp;$AI$1</f>
        <v>{4,100,2,5}</v>
      </c>
      <c r="AU7" s="2" t="str">
        <f t="shared" si="10"/>
        <v>{11,100,3,9}</v>
      </c>
      <c r="AV7" s="2" t="str">
        <f t="shared" si="10"/>
        <v>{5,100,6,15}</v>
      </c>
      <c r="AW7" s="2" t="str">
        <f t="shared" si="10"/>
        <v>{12,100,6,17}</v>
      </c>
      <c r="AX7" s="2" t="str">
        <f t="shared" si="10"/>
        <v>{6,100,8,22}</v>
      </c>
      <c r="AY7" s="2" t="str">
        <f t="shared" si="10"/>
        <v>{7,100,3,8}</v>
      </c>
      <c r="AZ7" s="10" t="str">
        <f>主属性!J9</f>
        <v>{1,100,10,25}</v>
      </c>
      <c r="BA7" s="10" t="str">
        <f>主属性!K9</f>
        <v>{2,100,2,5}</v>
      </c>
      <c r="BB7" s="10" t="str">
        <f>主属性!L9</f>
        <v>{3,100,150,375}</v>
      </c>
      <c r="BC7" s="2">
        <v>2</v>
      </c>
      <c r="BD7" s="2" t="e">
        <f t="array" aca="1" ref="BD7" ca="1">[1]!LKnum(AT7:BB7)</f>
        <v>#NAME?</v>
      </c>
    </row>
    <row r="8" spans="1:56" x14ac:dyDescent="0.35">
      <c r="A8" s="7">
        <v>1.6549715344895999E-4</v>
      </c>
      <c r="B8" s="7">
        <v>3.3099430689792101E-4</v>
      </c>
      <c r="C8" s="7">
        <v>5.5165717816321096E-4</v>
      </c>
      <c r="D8" s="7">
        <v>6.0682289597954297E-4</v>
      </c>
      <c r="E8" s="7">
        <v>7.7232004942850497E-4</v>
      </c>
      <c r="F8" s="7">
        <v>2.7582858908160602E-4</v>
      </c>
      <c r="G8" s="3"/>
      <c r="H8" s="8">
        <v>4.6339202965708898E-4</v>
      </c>
      <c r="I8" s="8">
        <v>9.2678405931417905E-4</v>
      </c>
      <c r="J8" s="8">
        <v>1.54464009885699E-3</v>
      </c>
      <c r="K8" s="8">
        <v>1.69910410874272E-3</v>
      </c>
      <c r="L8" s="8">
        <v>2.1624961383998101E-3</v>
      </c>
      <c r="M8" s="8">
        <v>7.7232004942849597E-4</v>
      </c>
      <c r="O8" s="2">
        <f t="shared" si="11"/>
        <v>2</v>
      </c>
      <c r="P8" s="2">
        <f t="shared" si="0"/>
        <v>3</v>
      </c>
      <c r="Q8" s="2">
        <f t="shared" si="0"/>
        <v>6</v>
      </c>
      <c r="R8" s="2">
        <f t="shared" si="0"/>
        <v>6</v>
      </c>
      <c r="S8" s="2">
        <f t="shared" si="0"/>
        <v>8</v>
      </c>
      <c r="T8" s="2">
        <f t="shared" si="0"/>
        <v>3</v>
      </c>
      <c r="V8" s="2">
        <f t="shared" si="12"/>
        <v>5</v>
      </c>
      <c r="W8" s="2">
        <f t="shared" si="1"/>
        <v>9</v>
      </c>
      <c r="X8" s="2">
        <f t="shared" si="1"/>
        <v>15</v>
      </c>
      <c r="Y8" s="2">
        <f t="shared" si="1"/>
        <v>17</v>
      </c>
      <c r="Z8" s="2">
        <f t="shared" si="1"/>
        <v>22</v>
      </c>
      <c r="AA8" s="2">
        <f t="shared" si="1"/>
        <v>8</v>
      </c>
      <c r="AC8" s="3">
        <v>3</v>
      </c>
      <c r="AD8" s="3">
        <v>1</v>
      </c>
      <c r="AE8" s="3">
        <v>1</v>
      </c>
      <c r="AF8" s="4">
        <f t="shared" si="13"/>
        <v>2</v>
      </c>
      <c r="AG8" s="4">
        <f t="shared" si="14"/>
        <v>3</v>
      </c>
      <c r="AH8" s="4">
        <f t="shared" si="15"/>
        <v>6</v>
      </c>
      <c r="AI8" s="4">
        <f t="shared" si="16"/>
        <v>6</v>
      </c>
      <c r="AJ8" s="4">
        <f t="shared" si="17"/>
        <v>8</v>
      </c>
      <c r="AK8" s="4">
        <f t="shared" si="18"/>
        <v>3</v>
      </c>
      <c r="AM8" s="6">
        <f t="shared" si="19"/>
        <v>5</v>
      </c>
      <c r="AN8" s="6">
        <f t="shared" si="20"/>
        <v>9</v>
      </c>
      <c r="AO8" s="6">
        <f t="shared" si="21"/>
        <v>15</v>
      </c>
      <c r="AP8" s="6">
        <f t="shared" si="22"/>
        <v>17</v>
      </c>
      <c r="AQ8" s="6">
        <f t="shared" si="23"/>
        <v>22</v>
      </c>
      <c r="AR8" s="6">
        <f t="shared" si="24"/>
        <v>8</v>
      </c>
      <c r="AT8" s="2" t="str">
        <f t="shared" si="25"/>
        <v>{4,100,2,5}</v>
      </c>
      <c r="AU8" s="2" t="str">
        <f t="shared" si="10"/>
        <v>{11,100,3,9}</v>
      </c>
      <c r="AV8" s="2" t="str">
        <f t="shared" si="10"/>
        <v>{5,100,6,15}</v>
      </c>
      <c r="AW8" s="2" t="str">
        <f t="shared" si="10"/>
        <v>{12,100,6,17}</v>
      </c>
      <c r="AX8" s="2" t="str">
        <f t="shared" si="10"/>
        <v>{6,100,8,22}</v>
      </c>
      <c r="AY8" s="2" t="str">
        <f t="shared" si="10"/>
        <v>{7,100,3,8}</v>
      </c>
      <c r="AZ8" s="10" t="str">
        <f>主属性!J10</f>
        <v>{1,100,10,25}</v>
      </c>
      <c r="BA8" s="10" t="str">
        <f>主属性!K10</f>
        <v>{2,100,2,5}</v>
      </c>
      <c r="BB8" s="10" t="str">
        <f>主属性!L10</f>
        <v>{3,100,150,375}</v>
      </c>
      <c r="BC8" s="2">
        <v>3</v>
      </c>
      <c r="BD8" s="2" t="e">
        <f t="array" aca="1" ref="BD8" ca="1">[1]!LKnum(AT8:BB8)</f>
        <v>#NAME?</v>
      </c>
    </row>
    <row r="9" spans="1:56" x14ac:dyDescent="0.35">
      <c r="A9" s="7">
        <v>1.6549715344895999E-4</v>
      </c>
      <c r="B9" s="7">
        <v>3.3099430689792101E-4</v>
      </c>
      <c r="C9" s="7">
        <v>5.5165717816321096E-4</v>
      </c>
      <c r="D9" s="7">
        <v>6.0682289597954297E-4</v>
      </c>
      <c r="E9" s="7">
        <v>7.7232004942850497E-4</v>
      </c>
      <c r="F9" s="7">
        <v>2.7582858908160602E-4</v>
      </c>
      <c r="G9" s="3"/>
      <c r="H9" s="8">
        <v>4.6339202965708898E-4</v>
      </c>
      <c r="I9" s="8">
        <v>9.2678405931417905E-4</v>
      </c>
      <c r="J9" s="8">
        <v>1.54464009885699E-3</v>
      </c>
      <c r="K9" s="8">
        <v>1.69910410874272E-3</v>
      </c>
      <c r="L9" s="8">
        <v>2.1624961383998101E-3</v>
      </c>
      <c r="M9" s="8">
        <v>7.7232004942849597E-4</v>
      </c>
      <c r="O9" s="2">
        <f t="shared" si="11"/>
        <v>2</v>
      </c>
      <c r="P9" s="2">
        <f t="shared" si="0"/>
        <v>3</v>
      </c>
      <c r="Q9" s="2">
        <f t="shared" si="0"/>
        <v>6</v>
      </c>
      <c r="R9" s="2">
        <f t="shared" si="0"/>
        <v>6</v>
      </c>
      <c r="S9" s="2">
        <f t="shared" si="0"/>
        <v>8</v>
      </c>
      <c r="T9" s="2">
        <f t="shared" si="0"/>
        <v>3</v>
      </c>
      <c r="V9" s="2">
        <f t="shared" si="12"/>
        <v>5</v>
      </c>
      <c r="W9" s="2">
        <f t="shared" si="1"/>
        <v>9</v>
      </c>
      <c r="X9" s="2">
        <f t="shared" si="1"/>
        <v>15</v>
      </c>
      <c r="Y9" s="2">
        <f t="shared" si="1"/>
        <v>17</v>
      </c>
      <c r="Z9" s="2">
        <f t="shared" si="1"/>
        <v>22</v>
      </c>
      <c r="AA9" s="2">
        <f t="shared" si="1"/>
        <v>8</v>
      </c>
      <c r="AC9" s="3">
        <v>4</v>
      </c>
      <c r="AD9" s="3">
        <v>1</v>
      </c>
      <c r="AE9" s="3">
        <v>1</v>
      </c>
      <c r="AF9" s="4">
        <f t="shared" si="13"/>
        <v>2</v>
      </c>
      <c r="AG9" s="4">
        <f t="shared" si="14"/>
        <v>3</v>
      </c>
      <c r="AH9" s="4">
        <f t="shared" si="15"/>
        <v>6</v>
      </c>
      <c r="AI9" s="4">
        <f t="shared" si="16"/>
        <v>6</v>
      </c>
      <c r="AJ9" s="4">
        <f t="shared" si="17"/>
        <v>8</v>
      </c>
      <c r="AK9" s="4">
        <f t="shared" si="18"/>
        <v>3</v>
      </c>
      <c r="AM9" s="6">
        <f t="shared" si="19"/>
        <v>5</v>
      </c>
      <c r="AN9" s="6">
        <f t="shared" si="20"/>
        <v>9</v>
      </c>
      <c r="AO9" s="6">
        <f t="shared" si="21"/>
        <v>15</v>
      </c>
      <c r="AP9" s="6">
        <f t="shared" si="22"/>
        <v>17</v>
      </c>
      <c r="AQ9" s="6">
        <f t="shared" si="23"/>
        <v>22</v>
      </c>
      <c r="AR9" s="6">
        <f t="shared" si="24"/>
        <v>8</v>
      </c>
      <c r="AT9" s="2" t="str">
        <f t="shared" si="25"/>
        <v>{4,100,2,5}</v>
      </c>
      <c r="AU9" s="2" t="str">
        <f t="shared" si="10"/>
        <v>{11,100,3,9}</v>
      </c>
      <c r="AV9" s="2" t="str">
        <f t="shared" si="10"/>
        <v>{5,100,6,15}</v>
      </c>
      <c r="AW9" s="2" t="str">
        <f t="shared" si="10"/>
        <v>{12,100,6,17}</v>
      </c>
      <c r="AX9" s="2" t="str">
        <f t="shared" si="10"/>
        <v>{6,100,8,22}</v>
      </c>
      <c r="AY9" s="2" t="str">
        <f t="shared" si="10"/>
        <v>{7,100,3,8}</v>
      </c>
      <c r="AZ9" s="10" t="str">
        <f>主属性!J11</f>
        <v>{1,100,10,25}</v>
      </c>
      <c r="BA9" s="10" t="str">
        <f>主属性!K11</f>
        <v>{2,100,2,5}</v>
      </c>
      <c r="BB9" s="10" t="str">
        <f>主属性!L11</f>
        <v>{3,100,150,375}</v>
      </c>
      <c r="BC9" s="2">
        <v>4</v>
      </c>
      <c r="BD9" s="2" t="e">
        <f t="array" aca="1" ref="BD9" ca="1">[1]!LKnum(AT9:BB9)</f>
        <v>#NAME?</v>
      </c>
    </row>
    <row r="10" spans="1:56" x14ac:dyDescent="0.35">
      <c r="A10" s="7">
        <v>3.4202745046118502E-4</v>
      </c>
      <c r="B10" s="7">
        <v>6.8405490092237004E-4</v>
      </c>
      <c r="C10" s="7">
        <v>1.1400915015372999E-3</v>
      </c>
      <c r="D10" s="7">
        <v>1.25410065169106E-3</v>
      </c>
      <c r="E10" s="7">
        <v>1.5961281021522401E-3</v>
      </c>
      <c r="F10" s="7">
        <v>5.7004575076865095E-4</v>
      </c>
      <c r="G10" s="3"/>
      <c r="H10" s="8">
        <v>9.5767686129131797E-4</v>
      </c>
      <c r="I10" s="8">
        <v>1.9153537225826401E-3</v>
      </c>
      <c r="J10" s="8">
        <v>3.1922562043044502E-3</v>
      </c>
      <c r="K10" s="8">
        <v>3.5114818247349499E-3</v>
      </c>
      <c r="L10" s="8">
        <v>4.46915868602628E-3</v>
      </c>
      <c r="M10" s="8">
        <v>1.5961281021522201E-3</v>
      </c>
      <c r="O10" s="2">
        <f t="shared" si="11"/>
        <v>3</v>
      </c>
      <c r="P10" s="2">
        <f t="shared" si="0"/>
        <v>7</v>
      </c>
      <c r="Q10" s="2">
        <f t="shared" si="0"/>
        <v>11</v>
      </c>
      <c r="R10" s="2">
        <f t="shared" si="0"/>
        <v>13</v>
      </c>
      <c r="S10" s="2">
        <f t="shared" si="0"/>
        <v>16</v>
      </c>
      <c r="T10" s="2">
        <f t="shared" si="0"/>
        <v>6</v>
      </c>
      <c r="V10" s="2">
        <f t="shared" si="12"/>
        <v>10</v>
      </c>
      <c r="W10" s="2">
        <f t="shared" si="1"/>
        <v>19</v>
      </c>
      <c r="X10" s="2">
        <f t="shared" si="1"/>
        <v>32</v>
      </c>
      <c r="Y10" s="2">
        <f t="shared" si="1"/>
        <v>35</v>
      </c>
      <c r="Z10" s="2">
        <f t="shared" si="1"/>
        <v>45</v>
      </c>
      <c r="AA10" s="2">
        <f t="shared" si="1"/>
        <v>16</v>
      </c>
      <c r="AC10" s="3">
        <v>1</v>
      </c>
      <c r="AD10" s="3">
        <v>1</v>
      </c>
      <c r="AE10" s="3">
        <v>2</v>
      </c>
      <c r="AF10" s="4">
        <f t="shared" si="13"/>
        <v>3</v>
      </c>
      <c r="AG10" s="4">
        <f t="shared" si="14"/>
        <v>7</v>
      </c>
      <c r="AH10" s="4">
        <f t="shared" si="15"/>
        <v>11</v>
      </c>
      <c r="AI10" s="4">
        <f t="shared" si="16"/>
        <v>13</v>
      </c>
      <c r="AJ10" s="4">
        <f t="shared" si="17"/>
        <v>16</v>
      </c>
      <c r="AK10" s="4">
        <f t="shared" si="18"/>
        <v>6</v>
      </c>
      <c r="AM10" s="6">
        <f t="shared" si="19"/>
        <v>10</v>
      </c>
      <c r="AN10" s="6">
        <f t="shared" si="20"/>
        <v>19</v>
      </c>
      <c r="AO10" s="6">
        <f t="shared" si="21"/>
        <v>32</v>
      </c>
      <c r="AP10" s="6">
        <f t="shared" si="22"/>
        <v>35</v>
      </c>
      <c r="AQ10" s="6">
        <f t="shared" si="23"/>
        <v>45</v>
      </c>
      <c r="AR10" s="6">
        <f t="shared" si="24"/>
        <v>16</v>
      </c>
      <c r="AT10" s="2" t="str">
        <f t="shared" si="25"/>
        <v>{4,100,3,10}</v>
      </c>
      <c r="AU10" s="2" t="str">
        <f t="shared" si="10"/>
        <v>{11,100,7,19}</v>
      </c>
      <c r="AV10" s="2" t="str">
        <f t="shared" si="10"/>
        <v>{5,100,11,32}</v>
      </c>
      <c r="AW10" s="2" t="str">
        <f t="shared" si="10"/>
        <v>{12,100,13,35}</v>
      </c>
      <c r="AX10" s="2" t="str">
        <f t="shared" si="10"/>
        <v>{6,100,16,45}</v>
      </c>
      <c r="AY10" s="2" t="str">
        <f t="shared" si="10"/>
        <v>{7,100,6,16}</v>
      </c>
      <c r="AZ10" s="10" t="str">
        <f>主属性!J12</f>
        <v>{1,100,10,25}</v>
      </c>
      <c r="BA10" s="10" t="str">
        <f>主属性!K12</f>
        <v>{2,100,2,5}</v>
      </c>
      <c r="BB10" s="10" t="str">
        <f>主属性!L12</f>
        <v>{3,100,150,375}</v>
      </c>
      <c r="BC10" s="2">
        <v>5</v>
      </c>
      <c r="BD10" s="2" t="e">
        <f t="array" aca="1" ref="BD10" ca="1">[1]!LKnum(AT10:BB10)</f>
        <v>#NAME?</v>
      </c>
    </row>
    <row r="11" spans="1:56" x14ac:dyDescent="0.35">
      <c r="A11" s="7">
        <v>3.4202745046118502E-4</v>
      </c>
      <c r="B11" s="7">
        <v>6.8405490092237004E-4</v>
      </c>
      <c r="C11" s="7">
        <v>1.1400915015372999E-3</v>
      </c>
      <c r="D11" s="7">
        <v>1.25410065169106E-3</v>
      </c>
      <c r="E11" s="7">
        <v>1.5961281021522401E-3</v>
      </c>
      <c r="F11" s="7">
        <v>5.7004575076865095E-4</v>
      </c>
      <c r="G11" s="3"/>
      <c r="H11" s="8">
        <v>9.5767686129131797E-4</v>
      </c>
      <c r="I11" s="8">
        <v>1.9153537225826401E-3</v>
      </c>
      <c r="J11" s="8">
        <v>3.1922562043044502E-3</v>
      </c>
      <c r="K11" s="8">
        <v>3.5114818247349499E-3</v>
      </c>
      <c r="L11" s="8">
        <v>4.46915868602628E-3</v>
      </c>
      <c r="M11" s="8">
        <v>1.5961281021522201E-3</v>
      </c>
      <c r="O11" s="2">
        <f t="shared" si="11"/>
        <v>3</v>
      </c>
      <c r="P11" s="2">
        <f t="shared" si="0"/>
        <v>7</v>
      </c>
      <c r="Q11" s="2">
        <f t="shared" si="0"/>
        <v>11</v>
      </c>
      <c r="R11" s="2">
        <f t="shared" si="0"/>
        <v>13</v>
      </c>
      <c r="S11" s="2">
        <f t="shared" si="0"/>
        <v>16</v>
      </c>
      <c r="T11" s="2">
        <f t="shared" si="0"/>
        <v>6</v>
      </c>
      <c r="V11" s="2">
        <f t="shared" si="12"/>
        <v>10</v>
      </c>
      <c r="W11" s="2">
        <f t="shared" si="1"/>
        <v>19</v>
      </c>
      <c r="X11" s="2">
        <f t="shared" si="1"/>
        <v>32</v>
      </c>
      <c r="Y11" s="2">
        <f t="shared" si="1"/>
        <v>35</v>
      </c>
      <c r="Z11" s="2">
        <f t="shared" si="1"/>
        <v>45</v>
      </c>
      <c r="AA11" s="2">
        <f t="shared" si="1"/>
        <v>16</v>
      </c>
      <c r="AC11" s="3">
        <v>2</v>
      </c>
      <c r="AD11" s="3">
        <v>1</v>
      </c>
      <c r="AE11" s="3">
        <v>2</v>
      </c>
      <c r="AF11" s="4">
        <f t="shared" si="13"/>
        <v>3</v>
      </c>
      <c r="AG11" s="4">
        <f t="shared" si="14"/>
        <v>7</v>
      </c>
      <c r="AH11" s="4">
        <f t="shared" si="15"/>
        <v>11</v>
      </c>
      <c r="AI11" s="4">
        <f t="shared" si="16"/>
        <v>13</v>
      </c>
      <c r="AJ11" s="4">
        <f t="shared" si="17"/>
        <v>16</v>
      </c>
      <c r="AK11" s="4">
        <f t="shared" si="18"/>
        <v>6</v>
      </c>
      <c r="AM11" s="6">
        <f t="shared" si="19"/>
        <v>10</v>
      </c>
      <c r="AN11" s="6">
        <f t="shared" si="20"/>
        <v>19</v>
      </c>
      <c r="AO11" s="6">
        <f t="shared" si="21"/>
        <v>32</v>
      </c>
      <c r="AP11" s="6">
        <f t="shared" si="22"/>
        <v>35</v>
      </c>
      <c r="AQ11" s="6">
        <f t="shared" si="23"/>
        <v>45</v>
      </c>
      <c r="AR11" s="6">
        <f t="shared" si="24"/>
        <v>16</v>
      </c>
      <c r="AT11" s="2" t="str">
        <f t="shared" si="25"/>
        <v>{4,100,3,10}</v>
      </c>
      <c r="AU11" s="2" t="str">
        <f t="shared" si="10"/>
        <v>{11,100,7,19}</v>
      </c>
      <c r="AV11" s="2" t="str">
        <f t="shared" si="10"/>
        <v>{5,100,11,32}</v>
      </c>
      <c r="AW11" s="2" t="str">
        <f t="shared" si="10"/>
        <v>{12,100,13,35}</v>
      </c>
      <c r="AX11" s="2" t="str">
        <f t="shared" si="10"/>
        <v>{6,100,16,45}</v>
      </c>
      <c r="AY11" s="2" t="str">
        <f t="shared" si="10"/>
        <v>{7,100,6,16}</v>
      </c>
      <c r="AZ11" s="10" t="str">
        <f>主属性!J13</f>
        <v>{1,100,10,25}</v>
      </c>
      <c r="BA11" s="10" t="str">
        <f>主属性!K13</f>
        <v>{2,100,2,5}</v>
      </c>
      <c r="BB11" s="10" t="str">
        <f>主属性!L13</f>
        <v>{3,100,150,375}</v>
      </c>
      <c r="BC11" s="2">
        <v>6</v>
      </c>
      <c r="BD11" s="2" t="e">
        <f t="array" aca="1" ref="BD11" ca="1">[1]!LKnum(AT11:BB11)</f>
        <v>#NAME?</v>
      </c>
    </row>
    <row r="12" spans="1:56" x14ac:dyDescent="0.35">
      <c r="A12" s="7">
        <v>3.4202745046118502E-4</v>
      </c>
      <c r="B12" s="7">
        <v>6.8405490092237004E-4</v>
      </c>
      <c r="C12" s="7">
        <v>1.1400915015372999E-3</v>
      </c>
      <c r="D12" s="7">
        <v>1.25410065169106E-3</v>
      </c>
      <c r="E12" s="7">
        <v>1.5961281021522401E-3</v>
      </c>
      <c r="F12" s="7">
        <v>5.7004575076865095E-4</v>
      </c>
      <c r="G12" s="3"/>
      <c r="H12" s="8">
        <v>9.5767686129131797E-4</v>
      </c>
      <c r="I12" s="8">
        <v>1.9153537225826401E-3</v>
      </c>
      <c r="J12" s="8">
        <v>3.1922562043044502E-3</v>
      </c>
      <c r="K12" s="8">
        <v>3.5114818247349499E-3</v>
      </c>
      <c r="L12" s="8">
        <v>4.46915868602628E-3</v>
      </c>
      <c r="M12" s="8">
        <v>1.5961281021522201E-3</v>
      </c>
      <c r="O12" s="2">
        <f t="shared" si="11"/>
        <v>3</v>
      </c>
      <c r="P12" s="2">
        <f t="shared" si="0"/>
        <v>7</v>
      </c>
      <c r="Q12" s="2">
        <f t="shared" si="0"/>
        <v>11</v>
      </c>
      <c r="R12" s="2">
        <f t="shared" si="0"/>
        <v>13</v>
      </c>
      <c r="S12" s="2">
        <f t="shared" si="0"/>
        <v>16</v>
      </c>
      <c r="T12" s="2">
        <f t="shared" si="0"/>
        <v>6</v>
      </c>
      <c r="V12" s="2">
        <f t="shared" si="12"/>
        <v>10</v>
      </c>
      <c r="W12" s="2">
        <f t="shared" si="1"/>
        <v>19</v>
      </c>
      <c r="X12" s="2">
        <f t="shared" si="1"/>
        <v>32</v>
      </c>
      <c r="Y12" s="2">
        <f t="shared" si="1"/>
        <v>35</v>
      </c>
      <c r="Z12" s="2">
        <f t="shared" si="1"/>
        <v>45</v>
      </c>
      <c r="AA12" s="2">
        <f t="shared" si="1"/>
        <v>16</v>
      </c>
      <c r="AC12" s="3">
        <v>3</v>
      </c>
      <c r="AD12" s="3">
        <v>1</v>
      </c>
      <c r="AE12" s="3">
        <v>2</v>
      </c>
      <c r="AF12" s="4">
        <f t="shared" si="13"/>
        <v>3</v>
      </c>
      <c r="AG12" s="4">
        <f t="shared" si="14"/>
        <v>7</v>
      </c>
      <c r="AH12" s="4">
        <f t="shared" si="15"/>
        <v>11</v>
      </c>
      <c r="AI12" s="4">
        <f t="shared" si="16"/>
        <v>13</v>
      </c>
      <c r="AJ12" s="4">
        <f t="shared" si="17"/>
        <v>16</v>
      </c>
      <c r="AK12" s="4">
        <f t="shared" si="18"/>
        <v>6</v>
      </c>
      <c r="AM12" s="6">
        <f t="shared" si="19"/>
        <v>10</v>
      </c>
      <c r="AN12" s="6">
        <f t="shared" si="20"/>
        <v>19</v>
      </c>
      <c r="AO12" s="6">
        <f t="shared" si="21"/>
        <v>32</v>
      </c>
      <c r="AP12" s="6">
        <f t="shared" si="22"/>
        <v>35</v>
      </c>
      <c r="AQ12" s="6">
        <f t="shared" si="23"/>
        <v>45</v>
      </c>
      <c r="AR12" s="6">
        <f t="shared" si="24"/>
        <v>16</v>
      </c>
      <c r="AT12" s="2" t="str">
        <f t="shared" si="25"/>
        <v>{4,100,3,10}</v>
      </c>
      <c r="AU12" s="2" t="str">
        <f t="shared" si="10"/>
        <v>{11,100,7,19}</v>
      </c>
      <c r="AV12" s="2" t="str">
        <f t="shared" si="10"/>
        <v>{5,100,11,32}</v>
      </c>
      <c r="AW12" s="2" t="str">
        <f t="shared" si="10"/>
        <v>{12,100,13,35}</v>
      </c>
      <c r="AX12" s="2" t="str">
        <f t="shared" si="10"/>
        <v>{6,100,16,45}</v>
      </c>
      <c r="AY12" s="2" t="str">
        <f t="shared" si="10"/>
        <v>{7,100,6,16}</v>
      </c>
      <c r="AZ12" s="10" t="str">
        <f>主属性!J14</f>
        <v>{1,100,10,25}</v>
      </c>
      <c r="BA12" s="10" t="str">
        <f>主属性!K14</f>
        <v>{2,100,2,5}</v>
      </c>
      <c r="BB12" s="10" t="str">
        <f>主属性!L14</f>
        <v>{3,100,150,375}</v>
      </c>
      <c r="BC12" s="2">
        <v>7</v>
      </c>
      <c r="BD12" s="2" t="e">
        <f t="array" aca="1" ref="BD12" ca="1">[1]!LKnum(AT12:BB12)</f>
        <v>#NAME?</v>
      </c>
    </row>
    <row r="13" spans="1:56" x14ac:dyDescent="0.35">
      <c r="A13" s="7">
        <v>3.4202745046118502E-4</v>
      </c>
      <c r="B13" s="7">
        <v>6.8405490092237004E-4</v>
      </c>
      <c r="C13" s="7">
        <v>1.1400915015372999E-3</v>
      </c>
      <c r="D13" s="7">
        <v>1.25410065169106E-3</v>
      </c>
      <c r="E13" s="7">
        <v>1.5961281021522401E-3</v>
      </c>
      <c r="F13" s="7">
        <v>5.7004575076865095E-4</v>
      </c>
      <c r="G13" s="3"/>
      <c r="H13" s="8">
        <v>9.5767686129131797E-4</v>
      </c>
      <c r="I13" s="8">
        <v>1.9153537225826401E-3</v>
      </c>
      <c r="J13" s="8">
        <v>3.1922562043044502E-3</v>
      </c>
      <c r="K13" s="8">
        <v>3.5114818247349499E-3</v>
      </c>
      <c r="L13" s="8">
        <v>4.46915868602628E-3</v>
      </c>
      <c r="M13" s="8">
        <v>1.5961281021522201E-3</v>
      </c>
      <c r="O13" s="2">
        <f t="shared" si="11"/>
        <v>3</v>
      </c>
      <c r="P13" s="2">
        <f t="shared" si="0"/>
        <v>7</v>
      </c>
      <c r="Q13" s="2">
        <f t="shared" si="0"/>
        <v>11</v>
      </c>
      <c r="R13" s="2">
        <f t="shared" si="0"/>
        <v>13</v>
      </c>
      <c r="S13" s="2">
        <f t="shared" si="0"/>
        <v>16</v>
      </c>
      <c r="T13" s="2">
        <f t="shared" si="0"/>
        <v>6</v>
      </c>
      <c r="V13" s="2">
        <f t="shared" si="12"/>
        <v>10</v>
      </c>
      <c r="W13" s="2">
        <f t="shared" si="1"/>
        <v>19</v>
      </c>
      <c r="X13" s="2">
        <f t="shared" si="1"/>
        <v>32</v>
      </c>
      <c r="Y13" s="2">
        <f t="shared" si="1"/>
        <v>35</v>
      </c>
      <c r="Z13" s="2">
        <f t="shared" si="1"/>
        <v>45</v>
      </c>
      <c r="AA13" s="2">
        <f t="shared" si="1"/>
        <v>16</v>
      </c>
      <c r="AC13" s="3">
        <v>4</v>
      </c>
      <c r="AD13" s="3">
        <v>1</v>
      </c>
      <c r="AE13" s="3">
        <v>2</v>
      </c>
      <c r="AF13" s="4">
        <f t="shared" si="13"/>
        <v>3</v>
      </c>
      <c r="AG13" s="4">
        <f t="shared" si="14"/>
        <v>7</v>
      </c>
      <c r="AH13" s="4">
        <f t="shared" si="15"/>
        <v>11</v>
      </c>
      <c r="AI13" s="4">
        <f t="shared" si="16"/>
        <v>13</v>
      </c>
      <c r="AJ13" s="4">
        <f t="shared" si="17"/>
        <v>16</v>
      </c>
      <c r="AK13" s="4">
        <f t="shared" si="18"/>
        <v>6</v>
      </c>
      <c r="AM13" s="6">
        <f t="shared" si="19"/>
        <v>10</v>
      </c>
      <c r="AN13" s="6">
        <f t="shared" si="20"/>
        <v>19</v>
      </c>
      <c r="AO13" s="6">
        <f t="shared" si="21"/>
        <v>32</v>
      </c>
      <c r="AP13" s="6">
        <f t="shared" si="22"/>
        <v>35</v>
      </c>
      <c r="AQ13" s="6">
        <f t="shared" si="23"/>
        <v>45</v>
      </c>
      <c r="AR13" s="6">
        <f t="shared" si="24"/>
        <v>16</v>
      </c>
      <c r="AT13" s="2" t="str">
        <f t="shared" si="25"/>
        <v>{4,100,3,10}</v>
      </c>
      <c r="AU13" s="2" t="str">
        <f t="shared" si="10"/>
        <v>{11,100,7,19}</v>
      </c>
      <c r="AV13" s="2" t="str">
        <f t="shared" si="10"/>
        <v>{5,100,11,32}</v>
      </c>
      <c r="AW13" s="2" t="str">
        <f t="shared" si="10"/>
        <v>{12,100,13,35}</v>
      </c>
      <c r="AX13" s="2" t="str">
        <f t="shared" si="10"/>
        <v>{6,100,16,45}</v>
      </c>
      <c r="AY13" s="2" t="str">
        <f t="shared" si="10"/>
        <v>{7,100,6,16}</v>
      </c>
      <c r="AZ13" s="10" t="str">
        <f>主属性!J15</f>
        <v>{1,100,10,25}</v>
      </c>
      <c r="BA13" s="10" t="str">
        <f>主属性!K15</f>
        <v>{2,100,2,5}</v>
      </c>
      <c r="BB13" s="10" t="str">
        <f>主属性!L15</f>
        <v>{3,100,150,375}</v>
      </c>
      <c r="BC13" s="2">
        <v>8</v>
      </c>
      <c r="BD13" s="2" t="e">
        <f t="array" aca="1" ref="BD13" ca="1">[1]!LKnum(AT13:BB13)</f>
        <v>#NAME?</v>
      </c>
    </row>
    <row r="14" spans="1:56" x14ac:dyDescent="0.35">
      <c r="A14" s="7">
        <v>5.2959089103667405E-4</v>
      </c>
      <c r="B14" s="7">
        <v>1.0591817820733501E-3</v>
      </c>
      <c r="C14" s="7">
        <v>1.7653029701222801E-3</v>
      </c>
      <c r="D14" s="7">
        <v>1.94183326713454E-3</v>
      </c>
      <c r="E14" s="7">
        <v>2.4714241581712199E-3</v>
      </c>
      <c r="F14" s="7">
        <v>8.8265148506113799E-4</v>
      </c>
      <c r="G14" s="3"/>
      <c r="H14" s="8">
        <v>1.48285449490269E-3</v>
      </c>
      <c r="I14" s="8">
        <v>2.9657089898053701E-3</v>
      </c>
      <c r="J14" s="8">
        <v>4.9428483163423704E-3</v>
      </c>
      <c r="K14" s="8">
        <v>5.4371331479766997E-3</v>
      </c>
      <c r="L14" s="8">
        <v>6.9199876428793997E-3</v>
      </c>
      <c r="M14" s="8">
        <v>2.47142415817119E-3</v>
      </c>
      <c r="O14" s="2">
        <f t="shared" si="11"/>
        <v>5</v>
      </c>
      <c r="P14" s="2">
        <f t="shared" si="0"/>
        <v>11</v>
      </c>
      <c r="Q14" s="2">
        <f t="shared" si="0"/>
        <v>18</v>
      </c>
      <c r="R14" s="2">
        <f t="shared" si="0"/>
        <v>19</v>
      </c>
      <c r="S14" s="2">
        <f t="shared" si="0"/>
        <v>25</v>
      </c>
      <c r="T14" s="2">
        <f t="shared" si="0"/>
        <v>9</v>
      </c>
      <c r="V14" s="2">
        <f t="shared" si="12"/>
        <v>15</v>
      </c>
      <c r="W14" s="2">
        <f t="shared" si="1"/>
        <v>30</v>
      </c>
      <c r="X14" s="2">
        <f t="shared" si="1"/>
        <v>49</v>
      </c>
      <c r="Y14" s="2">
        <f t="shared" si="1"/>
        <v>54</v>
      </c>
      <c r="Z14" s="2">
        <f t="shared" si="1"/>
        <v>69</v>
      </c>
      <c r="AA14" s="2">
        <f t="shared" si="1"/>
        <v>25</v>
      </c>
      <c r="AC14" s="3">
        <v>1</v>
      </c>
      <c r="AD14" s="3">
        <v>1</v>
      </c>
      <c r="AE14" s="3">
        <v>3</v>
      </c>
      <c r="AF14" s="4">
        <f t="shared" si="13"/>
        <v>5</v>
      </c>
      <c r="AG14" s="4">
        <f t="shared" si="14"/>
        <v>11</v>
      </c>
      <c r="AH14" s="4">
        <f t="shared" si="15"/>
        <v>18</v>
      </c>
      <c r="AI14" s="4">
        <f t="shared" si="16"/>
        <v>19</v>
      </c>
      <c r="AJ14" s="4">
        <f t="shared" si="17"/>
        <v>25</v>
      </c>
      <c r="AK14" s="4">
        <f t="shared" si="18"/>
        <v>9</v>
      </c>
      <c r="AM14" s="6">
        <f t="shared" si="19"/>
        <v>15</v>
      </c>
      <c r="AN14" s="6">
        <f t="shared" si="20"/>
        <v>30</v>
      </c>
      <c r="AO14" s="6">
        <f t="shared" si="21"/>
        <v>49</v>
      </c>
      <c r="AP14" s="6">
        <f t="shared" si="22"/>
        <v>54</v>
      </c>
      <c r="AQ14" s="6">
        <f t="shared" si="23"/>
        <v>69</v>
      </c>
      <c r="AR14" s="6">
        <f t="shared" si="24"/>
        <v>25</v>
      </c>
      <c r="AT14" s="2" t="str">
        <f t="shared" si="25"/>
        <v>{4,100,5,15}</v>
      </c>
      <c r="AU14" s="2" t="str">
        <f t="shared" si="10"/>
        <v>{11,100,11,30}</v>
      </c>
      <c r="AV14" s="2" t="str">
        <f t="shared" si="10"/>
        <v>{5,100,18,49}</v>
      </c>
      <c r="AW14" s="2" t="str">
        <f t="shared" si="10"/>
        <v>{12,100,19,54}</v>
      </c>
      <c r="AX14" s="2" t="str">
        <f t="shared" si="10"/>
        <v>{6,100,25,69}</v>
      </c>
      <c r="AY14" s="2" t="str">
        <f t="shared" si="10"/>
        <v>{7,100,9,25}</v>
      </c>
      <c r="AZ14" s="10" t="str">
        <f>主属性!J16</f>
        <v>{1,100,10,25}</v>
      </c>
      <c r="BA14" s="10" t="str">
        <f>主属性!K16</f>
        <v>{2,100,2,5}</v>
      </c>
      <c r="BB14" s="10" t="str">
        <f>主属性!L16</f>
        <v>{3,100,150,375}</v>
      </c>
      <c r="BC14" s="2">
        <v>9</v>
      </c>
      <c r="BD14" s="2" t="e">
        <f t="array" aca="1" ref="BD14" ca="1">[1]!LKnum(AT14:BB14)</f>
        <v>#NAME?</v>
      </c>
    </row>
    <row r="15" spans="1:56" x14ac:dyDescent="0.35">
      <c r="A15" s="7">
        <v>5.2959089103667405E-4</v>
      </c>
      <c r="B15" s="7">
        <v>1.0591817820733501E-3</v>
      </c>
      <c r="C15" s="7">
        <v>1.7653029701222801E-3</v>
      </c>
      <c r="D15" s="7">
        <v>1.94183326713454E-3</v>
      </c>
      <c r="E15" s="7">
        <v>2.4714241581712199E-3</v>
      </c>
      <c r="F15" s="7">
        <v>8.8265148506113799E-4</v>
      </c>
      <c r="G15" s="3"/>
      <c r="H15" s="8">
        <v>1.48285449490269E-3</v>
      </c>
      <c r="I15" s="8">
        <v>2.9657089898053701E-3</v>
      </c>
      <c r="J15" s="8">
        <v>4.9428483163423704E-3</v>
      </c>
      <c r="K15" s="8">
        <v>5.4371331479766997E-3</v>
      </c>
      <c r="L15" s="8">
        <v>6.9199876428793997E-3</v>
      </c>
      <c r="M15" s="8">
        <v>2.47142415817119E-3</v>
      </c>
      <c r="O15" s="2">
        <f t="shared" si="11"/>
        <v>5</v>
      </c>
      <c r="P15" s="2">
        <f t="shared" si="0"/>
        <v>11</v>
      </c>
      <c r="Q15" s="2">
        <f t="shared" si="0"/>
        <v>18</v>
      </c>
      <c r="R15" s="2">
        <f t="shared" si="0"/>
        <v>19</v>
      </c>
      <c r="S15" s="2">
        <f t="shared" si="0"/>
        <v>25</v>
      </c>
      <c r="T15" s="2">
        <f t="shared" si="0"/>
        <v>9</v>
      </c>
      <c r="V15" s="2">
        <f t="shared" si="12"/>
        <v>15</v>
      </c>
      <c r="W15" s="2">
        <f t="shared" si="1"/>
        <v>30</v>
      </c>
      <c r="X15" s="2">
        <f t="shared" si="1"/>
        <v>49</v>
      </c>
      <c r="Y15" s="2">
        <f t="shared" si="1"/>
        <v>54</v>
      </c>
      <c r="Z15" s="2">
        <f t="shared" si="1"/>
        <v>69</v>
      </c>
      <c r="AA15" s="2">
        <f t="shared" si="1"/>
        <v>25</v>
      </c>
      <c r="AC15" s="3">
        <v>2</v>
      </c>
      <c r="AD15" s="3">
        <v>1</v>
      </c>
      <c r="AE15" s="3">
        <v>3</v>
      </c>
      <c r="AF15" s="4">
        <f t="shared" si="13"/>
        <v>5</v>
      </c>
      <c r="AG15" s="4">
        <f t="shared" si="14"/>
        <v>11</v>
      </c>
      <c r="AH15" s="4">
        <f t="shared" si="15"/>
        <v>18</v>
      </c>
      <c r="AI15" s="4">
        <f t="shared" si="16"/>
        <v>19</v>
      </c>
      <c r="AJ15" s="4">
        <f t="shared" si="17"/>
        <v>25</v>
      </c>
      <c r="AK15" s="4">
        <f t="shared" si="18"/>
        <v>9</v>
      </c>
      <c r="AM15" s="6">
        <f t="shared" si="19"/>
        <v>15</v>
      </c>
      <c r="AN15" s="6">
        <f t="shared" si="20"/>
        <v>30</v>
      </c>
      <c r="AO15" s="6">
        <f t="shared" si="21"/>
        <v>49</v>
      </c>
      <c r="AP15" s="6">
        <f t="shared" si="22"/>
        <v>54</v>
      </c>
      <c r="AQ15" s="6">
        <f t="shared" si="23"/>
        <v>69</v>
      </c>
      <c r="AR15" s="6">
        <f t="shared" si="24"/>
        <v>25</v>
      </c>
      <c r="AT15" s="2" t="str">
        <f t="shared" si="25"/>
        <v>{4,100,5,15}</v>
      </c>
      <c r="AU15" s="2" t="str">
        <f t="shared" si="10"/>
        <v>{11,100,11,30}</v>
      </c>
      <c r="AV15" s="2" t="str">
        <f t="shared" si="10"/>
        <v>{5,100,18,49}</v>
      </c>
      <c r="AW15" s="2" t="str">
        <f t="shared" si="10"/>
        <v>{12,100,19,54}</v>
      </c>
      <c r="AX15" s="2" t="str">
        <f t="shared" si="10"/>
        <v>{6,100,25,69}</v>
      </c>
      <c r="AY15" s="2" t="str">
        <f t="shared" si="10"/>
        <v>{7,100,9,25}</v>
      </c>
      <c r="AZ15" s="10" t="str">
        <f>主属性!J17</f>
        <v>{1,100,10,25}</v>
      </c>
      <c r="BA15" s="10" t="str">
        <f>主属性!K17</f>
        <v>{2,100,2,5}</v>
      </c>
      <c r="BB15" s="10" t="str">
        <f>主属性!L17</f>
        <v>{3,100,150,375}</v>
      </c>
      <c r="BC15" s="2">
        <v>10</v>
      </c>
      <c r="BD15" s="2" t="e">
        <f t="array" aca="1" ref="BD15" ca="1">[1]!LKnum(AT15:BB15)</f>
        <v>#NAME?</v>
      </c>
    </row>
    <row r="16" spans="1:56" x14ac:dyDescent="0.35">
      <c r="A16" s="7">
        <v>5.2959089103667405E-4</v>
      </c>
      <c r="B16" s="7">
        <v>1.0591817820733501E-3</v>
      </c>
      <c r="C16" s="7">
        <v>1.7653029701222801E-3</v>
      </c>
      <c r="D16" s="7">
        <v>1.94183326713454E-3</v>
      </c>
      <c r="E16" s="7">
        <v>2.4714241581712199E-3</v>
      </c>
      <c r="F16" s="7">
        <v>8.8265148506113799E-4</v>
      </c>
      <c r="G16" s="3"/>
      <c r="H16" s="8">
        <v>1.48285449490269E-3</v>
      </c>
      <c r="I16" s="8">
        <v>2.9657089898053701E-3</v>
      </c>
      <c r="J16" s="8">
        <v>4.9428483163423704E-3</v>
      </c>
      <c r="K16" s="8">
        <v>5.4371331479766997E-3</v>
      </c>
      <c r="L16" s="8">
        <v>6.9199876428793997E-3</v>
      </c>
      <c r="M16" s="8">
        <v>2.47142415817119E-3</v>
      </c>
      <c r="O16" s="2">
        <f t="shared" si="11"/>
        <v>5</v>
      </c>
      <c r="P16" s="2">
        <f t="shared" si="0"/>
        <v>11</v>
      </c>
      <c r="Q16" s="2">
        <f t="shared" si="0"/>
        <v>18</v>
      </c>
      <c r="R16" s="2">
        <f t="shared" si="0"/>
        <v>19</v>
      </c>
      <c r="S16" s="2">
        <f t="shared" si="0"/>
        <v>25</v>
      </c>
      <c r="T16" s="2">
        <f t="shared" si="0"/>
        <v>9</v>
      </c>
      <c r="V16" s="2">
        <f t="shared" si="12"/>
        <v>15</v>
      </c>
      <c r="W16" s="2">
        <f t="shared" si="1"/>
        <v>30</v>
      </c>
      <c r="X16" s="2">
        <f t="shared" si="1"/>
        <v>49</v>
      </c>
      <c r="Y16" s="2">
        <f t="shared" si="1"/>
        <v>54</v>
      </c>
      <c r="Z16" s="2">
        <f t="shared" si="1"/>
        <v>69</v>
      </c>
      <c r="AA16" s="2">
        <f t="shared" si="1"/>
        <v>25</v>
      </c>
      <c r="AC16" s="3">
        <v>3</v>
      </c>
      <c r="AD16" s="3">
        <v>1</v>
      </c>
      <c r="AE16" s="3">
        <v>3</v>
      </c>
      <c r="AF16" s="4">
        <f t="shared" si="13"/>
        <v>5</v>
      </c>
      <c r="AG16" s="4">
        <f t="shared" si="14"/>
        <v>11</v>
      </c>
      <c r="AH16" s="4">
        <f t="shared" si="15"/>
        <v>18</v>
      </c>
      <c r="AI16" s="4">
        <f t="shared" si="16"/>
        <v>19</v>
      </c>
      <c r="AJ16" s="4">
        <f t="shared" si="17"/>
        <v>25</v>
      </c>
      <c r="AK16" s="4">
        <f t="shared" si="18"/>
        <v>9</v>
      </c>
      <c r="AM16" s="6">
        <f t="shared" si="19"/>
        <v>15</v>
      </c>
      <c r="AN16" s="6">
        <f t="shared" si="20"/>
        <v>30</v>
      </c>
      <c r="AO16" s="6">
        <f t="shared" si="21"/>
        <v>49</v>
      </c>
      <c r="AP16" s="6">
        <f t="shared" si="22"/>
        <v>54</v>
      </c>
      <c r="AQ16" s="6">
        <f t="shared" si="23"/>
        <v>69</v>
      </c>
      <c r="AR16" s="6">
        <f t="shared" si="24"/>
        <v>25</v>
      </c>
      <c r="AT16" s="2" t="str">
        <f t="shared" si="25"/>
        <v>{4,100,5,15}</v>
      </c>
      <c r="AU16" s="2" t="str">
        <f t="shared" si="10"/>
        <v>{11,100,11,30}</v>
      </c>
      <c r="AV16" s="2" t="str">
        <f t="shared" si="10"/>
        <v>{5,100,18,49}</v>
      </c>
      <c r="AW16" s="2" t="str">
        <f t="shared" si="10"/>
        <v>{12,100,19,54}</v>
      </c>
      <c r="AX16" s="2" t="str">
        <f t="shared" si="10"/>
        <v>{6,100,25,69}</v>
      </c>
      <c r="AY16" s="2" t="str">
        <f t="shared" si="10"/>
        <v>{7,100,9,25}</v>
      </c>
      <c r="AZ16" s="10" t="str">
        <f>主属性!J18</f>
        <v>{1,100,10,25}</v>
      </c>
      <c r="BA16" s="10" t="str">
        <f>主属性!K18</f>
        <v>{2,100,2,5}</v>
      </c>
      <c r="BB16" s="10" t="str">
        <f>主属性!L18</f>
        <v>{3,100,150,375}</v>
      </c>
      <c r="BC16" s="2">
        <v>11</v>
      </c>
      <c r="BD16" s="2" t="e">
        <f t="array" aca="1" ref="BD16" ca="1">[1]!LKnum(AT16:BB16)</f>
        <v>#NAME?</v>
      </c>
    </row>
    <row r="17" spans="1:56" x14ac:dyDescent="0.35">
      <c r="A17" s="7">
        <v>5.2959089103667405E-4</v>
      </c>
      <c r="B17" s="7">
        <v>1.0591817820733501E-3</v>
      </c>
      <c r="C17" s="7">
        <v>1.7653029701222801E-3</v>
      </c>
      <c r="D17" s="7">
        <v>1.94183326713454E-3</v>
      </c>
      <c r="E17" s="7">
        <v>2.4714241581712199E-3</v>
      </c>
      <c r="F17" s="7">
        <v>8.8265148506113799E-4</v>
      </c>
      <c r="G17" s="3"/>
      <c r="H17" s="8">
        <v>1.48285449490269E-3</v>
      </c>
      <c r="I17" s="8">
        <v>2.9657089898053701E-3</v>
      </c>
      <c r="J17" s="8">
        <v>4.9428483163423704E-3</v>
      </c>
      <c r="K17" s="8">
        <v>5.4371331479766997E-3</v>
      </c>
      <c r="L17" s="8">
        <v>6.9199876428793997E-3</v>
      </c>
      <c r="M17" s="8">
        <v>2.47142415817119E-3</v>
      </c>
      <c r="O17" s="2">
        <f t="shared" si="11"/>
        <v>5</v>
      </c>
      <c r="P17" s="2">
        <f t="shared" si="0"/>
        <v>11</v>
      </c>
      <c r="Q17" s="2">
        <f t="shared" si="0"/>
        <v>18</v>
      </c>
      <c r="R17" s="2">
        <f t="shared" si="0"/>
        <v>19</v>
      </c>
      <c r="S17" s="2">
        <f t="shared" si="0"/>
        <v>25</v>
      </c>
      <c r="T17" s="2">
        <f t="shared" si="0"/>
        <v>9</v>
      </c>
      <c r="V17" s="2">
        <f t="shared" si="12"/>
        <v>15</v>
      </c>
      <c r="W17" s="2">
        <f t="shared" si="1"/>
        <v>30</v>
      </c>
      <c r="X17" s="2">
        <f t="shared" si="1"/>
        <v>49</v>
      </c>
      <c r="Y17" s="2">
        <f t="shared" si="1"/>
        <v>54</v>
      </c>
      <c r="Z17" s="2">
        <f t="shared" si="1"/>
        <v>69</v>
      </c>
      <c r="AA17" s="2">
        <f t="shared" si="1"/>
        <v>25</v>
      </c>
      <c r="AC17" s="3">
        <v>4</v>
      </c>
      <c r="AD17" s="3">
        <v>1</v>
      </c>
      <c r="AE17" s="3">
        <v>3</v>
      </c>
      <c r="AF17" s="4">
        <f t="shared" si="13"/>
        <v>5</v>
      </c>
      <c r="AG17" s="4">
        <f t="shared" si="14"/>
        <v>11</v>
      </c>
      <c r="AH17" s="4">
        <f t="shared" si="15"/>
        <v>18</v>
      </c>
      <c r="AI17" s="4">
        <f t="shared" si="16"/>
        <v>19</v>
      </c>
      <c r="AJ17" s="4">
        <f t="shared" si="17"/>
        <v>25</v>
      </c>
      <c r="AK17" s="4">
        <f t="shared" si="18"/>
        <v>9</v>
      </c>
      <c r="AM17" s="6">
        <f t="shared" si="19"/>
        <v>15</v>
      </c>
      <c r="AN17" s="6">
        <f t="shared" si="20"/>
        <v>30</v>
      </c>
      <c r="AO17" s="6">
        <f t="shared" si="21"/>
        <v>49</v>
      </c>
      <c r="AP17" s="6">
        <f t="shared" si="22"/>
        <v>54</v>
      </c>
      <c r="AQ17" s="6">
        <f t="shared" si="23"/>
        <v>69</v>
      </c>
      <c r="AR17" s="6">
        <f t="shared" si="24"/>
        <v>25</v>
      </c>
      <c r="AT17" s="2" t="str">
        <f t="shared" si="25"/>
        <v>{4,100,5,15}</v>
      </c>
      <c r="AU17" s="2" t="str">
        <f t="shared" si="10"/>
        <v>{11,100,11,30}</v>
      </c>
      <c r="AV17" s="2" t="str">
        <f t="shared" si="10"/>
        <v>{5,100,18,49}</v>
      </c>
      <c r="AW17" s="2" t="str">
        <f t="shared" si="10"/>
        <v>{12,100,19,54}</v>
      </c>
      <c r="AX17" s="2" t="str">
        <f t="shared" si="10"/>
        <v>{6,100,25,69}</v>
      </c>
      <c r="AY17" s="2" t="str">
        <f t="shared" si="10"/>
        <v>{7,100,9,25}</v>
      </c>
      <c r="AZ17" s="10" t="str">
        <f>主属性!J19</f>
        <v>{1,100,10,25}</v>
      </c>
      <c r="BA17" s="10" t="str">
        <f>主属性!K19</f>
        <v>{2,100,2,5}</v>
      </c>
      <c r="BB17" s="10" t="str">
        <f>主属性!L19</f>
        <v>{3,100,150,375}</v>
      </c>
      <c r="BC17" s="2">
        <v>12</v>
      </c>
      <c r="BD17" s="2" t="e">
        <f t="array" aca="1" ref="BD17" ca="1">[1]!LKnum(AT17:BB17)</f>
        <v>#NAME?</v>
      </c>
    </row>
    <row r="18" spans="1:56" x14ac:dyDescent="0.35">
      <c r="A18" s="7">
        <v>6.6750518557747395E-4</v>
      </c>
      <c r="B18" s="7">
        <v>1.3350103711549501E-3</v>
      </c>
      <c r="C18" s="7">
        <v>2.2250172852582798E-3</v>
      </c>
      <c r="D18" s="7">
        <v>2.44751901378416E-3</v>
      </c>
      <c r="E18" s="7">
        <v>3.1150241993616401E-3</v>
      </c>
      <c r="F18" s="7">
        <v>1.1125086426291399E-3</v>
      </c>
      <c r="G18" s="3"/>
      <c r="H18" s="8">
        <v>1.86901451961693E-3</v>
      </c>
      <c r="I18" s="8">
        <v>3.73802903923385E-3</v>
      </c>
      <c r="J18" s="8">
        <v>6.2300483987231996E-3</v>
      </c>
      <c r="K18" s="8">
        <v>6.8530532385956402E-3</v>
      </c>
      <c r="L18" s="8">
        <v>8.7220677582125795E-3</v>
      </c>
      <c r="M18" s="8">
        <v>3.1150241993615998E-3</v>
      </c>
      <c r="O18" s="2">
        <f t="shared" si="11"/>
        <v>7</v>
      </c>
      <c r="P18" s="2">
        <f t="shared" si="0"/>
        <v>13</v>
      </c>
      <c r="Q18" s="2">
        <f t="shared" si="0"/>
        <v>22</v>
      </c>
      <c r="R18" s="2">
        <f t="shared" si="0"/>
        <v>24</v>
      </c>
      <c r="S18" s="2">
        <f t="shared" si="0"/>
        <v>31</v>
      </c>
      <c r="T18" s="2">
        <f t="shared" si="0"/>
        <v>11</v>
      </c>
      <c r="V18" s="2">
        <f t="shared" si="12"/>
        <v>19</v>
      </c>
      <c r="W18" s="2">
        <f t="shared" si="1"/>
        <v>37</v>
      </c>
      <c r="X18" s="2">
        <f t="shared" si="1"/>
        <v>62</v>
      </c>
      <c r="Y18" s="2">
        <f t="shared" si="1"/>
        <v>69</v>
      </c>
      <c r="Z18" s="2">
        <f t="shared" si="1"/>
        <v>87</v>
      </c>
      <c r="AA18" s="2">
        <f t="shared" si="1"/>
        <v>31</v>
      </c>
      <c r="AC18" s="3">
        <v>1</v>
      </c>
      <c r="AD18" s="3">
        <v>1</v>
      </c>
      <c r="AE18" s="3">
        <v>4</v>
      </c>
      <c r="AF18" s="4">
        <f t="shared" si="13"/>
        <v>7</v>
      </c>
      <c r="AG18" s="4">
        <f t="shared" si="14"/>
        <v>13</v>
      </c>
      <c r="AH18" s="4">
        <f t="shared" si="15"/>
        <v>22</v>
      </c>
      <c r="AI18" s="4">
        <f t="shared" si="16"/>
        <v>24</v>
      </c>
      <c r="AJ18" s="4">
        <f t="shared" si="17"/>
        <v>31</v>
      </c>
      <c r="AK18" s="4">
        <f t="shared" si="18"/>
        <v>11</v>
      </c>
      <c r="AM18" s="6">
        <f t="shared" si="19"/>
        <v>19</v>
      </c>
      <c r="AN18" s="6">
        <f t="shared" si="20"/>
        <v>37</v>
      </c>
      <c r="AO18" s="6">
        <f t="shared" si="21"/>
        <v>62</v>
      </c>
      <c r="AP18" s="6">
        <f t="shared" si="22"/>
        <v>69</v>
      </c>
      <c r="AQ18" s="6">
        <f t="shared" si="23"/>
        <v>87</v>
      </c>
      <c r="AR18" s="6">
        <f t="shared" si="24"/>
        <v>31</v>
      </c>
      <c r="AT18" s="2" t="str">
        <f t="shared" si="25"/>
        <v>{4,100,7,19}</v>
      </c>
      <c r="AU18" s="2" t="str">
        <f t="shared" si="10"/>
        <v>{11,100,13,37}</v>
      </c>
      <c r="AV18" s="2" t="str">
        <f t="shared" si="10"/>
        <v>{5,100,22,62}</v>
      </c>
      <c r="AW18" s="2" t="str">
        <f t="shared" si="10"/>
        <v>{12,100,24,69}</v>
      </c>
      <c r="AX18" s="2" t="str">
        <f t="shared" si="10"/>
        <v>{6,100,31,87}</v>
      </c>
      <c r="AY18" s="2" t="str">
        <f t="shared" si="10"/>
        <v>{7,100,11,31}</v>
      </c>
      <c r="AZ18" s="10" t="str">
        <f>主属性!J20</f>
        <v>{1,100,10,25}</v>
      </c>
      <c r="BA18" s="10" t="str">
        <f>主属性!K20</f>
        <v>{2,100,2,5}</v>
      </c>
      <c r="BB18" s="10" t="str">
        <f>主属性!L20</f>
        <v>{3,100,150,375}</v>
      </c>
      <c r="BC18" s="2">
        <v>13</v>
      </c>
      <c r="BD18" s="2" t="e">
        <f t="array" aca="1" ref="BD18" ca="1">[1]!LKnum(AT18:BB18)</f>
        <v>#NAME?</v>
      </c>
    </row>
    <row r="19" spans="1:56" x14ac:dyDescent="0.35">
      <c r="A19" s="7">
        <v>6.6750518557747395E-4</v>
      </c>
      <c r="B19" s="7">
        <v>1.3350103711549501E-3</v>
      </c>
      <c r="C19" s="7">
        <v>2.2250172852582798E-3</v>
      </c>
      <c r="D19" s="7">
        <v>2.44751901378416E-3</v>
      </c>
      <c r="E19" s="7">
        <v>3.1150241993616401E-3</v>
      </c>
      <c r="F19" s="7">
        <v>1.1125086426291399E-3</v>
      </c>
      <c r="G19" s="3"/>
      <c r="H19" s="8">
        <v>1.86901451961693E-3</v>
      </c>
      <c r="I19" s="8">
        <v>3.73802903923385E-3</v>
      </c>
      <c r="J19" s="8">
        <v>6.2300483987231996E-3</v>
      </c>
      <c r="K19" s="8">
        <v>6.8530532385956402E-3</v>
      </c>
      <c r="L19" s="8">
        <v>8.7220677582125795E-3</v>
      </c>
      <c r="M19" s="8">
        <v>3.1150241993615998E-3</v>
      </c>
      <c r="O19" s="2">
        <f t="shared" si="11"/>
        <v>7</v>
      </c>
      <c r="P19" s="2">
        <f t="shared" si="0"/>
        <v>13</v>
      </c>
      <c r="Q19" s="2">
        <f t="shared" si="0"/>
        <v>22</v>
      </c>
      <c r="R19" s="2">
        <f t="shared" si="0"/>
        <v>24</v>
      </c>
      <c r="S19" s="2">
        <f t="shared" si="0"/>
        <v>31</v>
      </c>
      <c r="T19" s="2">
        <f t="shared" si="0"/>
        <v>11</v>
      </c>
      <c r="V19" s="2">
        <f t="shared" si="12"/>
        <v>19</v>
      </c>
      <c r="W19" s="2">
        <f t="shared" si="1"/>
        <v>37</v>
      </c>
      <c r="X19" s="2">
        <f t="shared" si="1"/>
        <v>62</v>
      </c>
      <c r="Y19" s="2">
        <f t="shared" si="1"/>
        <v>69</v>
      </c>
      <c r="Z19" s="2">
        <f t="shared" si="1"/>
        <v>87</v>
      </c>
      <c r="AA19" s="2">
        <f t="shared" si="1"/>
        <v>31</v>
      </c>
      <c r="AC19" s="3">
        <v>2</v>
      </c>
      <c r="AD19" s="3">
        <v>1</v>
      </c>
      <c r="AE19" s="3">
        <v>4</v>
      </c>
      <c r="AF19" s="4">
        <f t="shared" si="13"/>
        <v>7</v>
      </c>
      <c r="AG19" s="4">
        <f t="shared" si="14"/>
        <v>13</v>
      </c>
      <c r="AH19" s="4">
        <f t="shared" si="15"/>
        <v>22</v>
      </c>
      <c r="AI19" s="4">
        <f t="shared" si="16"/>
        <v>24</v>
      </c>
      <c r="AJ19" s="4">
        <f t="shared" si="17"/>
        <v>31</v>
      </c>
      <c r="AK19" s="4">
        <f t="shared" si="18"/>
        <v>11</v>
      </c>
      <c r="AM19" s="6">
        <f t="shared" si="19"/>
        <v>19</v>
      </c>
      <c r="AN19" s="6">
        <f t="shared" si="20"/>
        <v>37</v>
      </c>
      <c r="AO19" s="6">
        <f t="shared" si="21"/>
        <v>62</v>
      </c>
      <c r="AP19" s="6">
        <f t="shared" si="22"/>
        <v>69</v>
      </c>
      <c r="AQ19" s="6">
        <f t="shared" si="23"/>
        <v>87</v>
      </c>
      <c r="AR19" s="6">
        <f t="shared" si="24"/>
        <v>31</v>
      </c>
      <c r="AT19" s="2" t="str">
        <f t="shared" si="25"/>
        <v>{4,100,7,19}</v>
      </c>
      <c r="AU19" s="2" t="str">
        <f t="shared" si="10"/>
        <v>{11,100,13,37}</v>
      </c>
      <c r="AV19" s="2" t="str">
        <f t="shared" si="10"/>
        <v>{5,100,22,62}</v>
      </c>
      <c r="AW19" s="2" t="str">
        <f t="shared" si="10"/>
        <v>{12,100,24,69}</v>
      </c>
      <c r="AX19" s="2" t="str">
        <f t="shared" si="10"/>
        <v>{6,100,31,87}</v>
      </c>
      <c r="AY19" s="2" t="str">
        <f t="shared" si="10"/>
        <v>{7,100,11,31}</v>
      </c>
      <c r="AZ19" s="10" t="str">
        <f>主属性!J21</f>
        <v>{1,100,10,25}</v>
      </c>
      <c r="BA19" s="10" t="str">
        <f>主属性!K21</f>
        <v>{2,100,2,5}</v>
      </c>
      <c r="BB19" s="10" t="str">
        <f>主属性!L21</f>
        <v>{3,100,150,375}</v>
      </c>
      <c r="BC19" s="2">
        <v>14</v>
      </c>
      <c r="BD19" s="2" t="e">
        <f t="array" aca="1" ref="BD19" ca="1">[1]!LKnum(AT19:BB19)</f>
        <v>#NAME?</v>
      </c>
    </row>
    <row r="20" spans="1:56" x14ac:dyDescent="0.35">
      <c r="A20" s="7">
        <v>6.6750518557747395E-4</v>
      </c>
      <c r="B20" s="7">
        <v>1.3350103711549501E-3</v>
      </c>
      <c r="C20" s="7">
        <v>2.2250172852582798E-3</v>
      </c>
      <c r="D20" s="7">
        <v>2.44751901378416E-3</v>
      </c>
      <c r="E20" s="7">
        <v>3.1150241993616401E-3</v>
      </c>
      <c r="F20" s="7">
        <v>1.1125086426291399E-3</v>
      </c>
      <c r="G20" s="3"/>
      <c r="H20" s="8">
        <v>1.86901451961693E-3</v>
      </c>
      <c r="I20" s="8">
        <v>3.73802903923385E-3</v>
      </c>
      <c r="J20" s="8">
        <v>6.2300483987231996E-3</v>
      </c>
      <c r="K20" s="8">
        <v>6.8530532385956402E-3</v>
      </c>
      <c r="L20" s="8">
        <v>8.7220677582125795E-3</v>
      </c>
      <c r="M20" s="8">
        <v>3.1150241993615998E-3</v>
      </c>
      <c r="O20" s="2">
        <f t="shared" si="11"/>
        <v>7</v>
      </c>
      <c r="P20" s="2">
        <f t="shared" si="0"/>
        <v>13</v>
      </c>
      <c r="Q20" s="2">
        <f t="shared" si="0"/>
        <v>22</v>
      </c>
      <c r="R20" s="2">
        <f t="shared" si="0"/>
        <v>24</v>
      </c>
      <c r="S20" s="2">
        <f t="shared" si="0"/>
        <v>31</v>
      </c>
      <c r="T20" s="2">
        <f t="shared" si="0"/>
        <v>11</v>
      </c>
      <c r="V20" s="2">
        <f t="shared" si="12"/>
        <v>19</v>
      </c>
      <c r="W20" s="2">
        <f t="shared" si="1"/>
        <v>37</v>
      </c>
      <c r="X20" s="2">
        <f t="shared" si="1"/>
        <v>62</v>
      </c>
      <c r="Y20" s="2">
        <f t="shared" si="1"/>
        <v>69</v>
      </c>
      <c r="Z20" s="2">
        <f t="shared" si="1"/>
        <v>87</v>
      </c>
      <c r="AA20" s="2">
        <f t="shared" si="1"/>
        <v>31</v>
      </c>
      <c r="AC20" s="3">
        <v>3</v>
      </c>
      <c r="AD20" s="3">
        <v>1</v>
      </c>
      <c r="AE20" s="3">
        <v>4</v>
      </c>
      <c r="AF20" s="4">
        <f t="shared" si="13"/>
        <v>7</v>
      </c>
      <c r="AG20" s="4">
        <f t="shared" si="14"/>
        <v>13</v>
      </c>
      <c r="AH20" s="4">
        <f t="shared" si="15"/>
        <v>22</v>
      </c>
      <c r="AI20" s="4">
        <f t="shared" si="16"/>
        <v>24</v>
      </c>
      <c r="AJ20" s="4">
        <f t="shared" si="17"/>
        <v>31</v>
      </c>
      <c r="AK20" s="4">
        <f t="shared" si="18"/>
        <v>11</v>
      </c>
      <c r="AM20" s="6">
        <f t="shared" si="19"/>
        <v>19</v>
      </c>
      <c r="AN20" s="6">
        <f t="shared" si="20"/>
        <v>37</v>
      </c>
      <c r="AO20" s="6">
        <f t="shared" si="21"/>
        <v>62</v>
      </c>
      <c r="AP20" s="6">
        <f t="shared" si="22"/>
        <v>69</v>
      </c>
      <c r="AQ20" s="6">
        <f t="shared" si="23"/>
        <v>87</v>
      </c>
      <c r="AR20" s="6">
        <f t="shared" si="24"/>
        <v>31</v>
      </c>
      <c r="AT20" s="2" t="str">
        <f t="shared" si="25"/>
        <v>{4,100,7,19}</v>
      </c>
      <c r="AU20" s="2" t="str">
        <f t="shared" si="10"/>
        <v>{11,100,13,37}</v>
      </c>
      <c r="AV20" s="2" t="str">
        <f t="shared" si="10"/>
        <v>{5,100,22,62}</v>
      </c>
      <c r="AW20" s="2" t="str">
        <f t="shared" si="10"/>
        <v>{12,100,24,69}</v>
      </c>
      <c r="AX20" s="2" t="str">
        <f t="shared" si="10"/>
        <v>{6,100,31,87}</v>
      </c>
      <c r="AY20" s="2" t="str">
        <f t="shared" si="10"/>
        <v>{7,100,11,31}</v>
      </c>
      <c r="AZ20" s="10" t="str">
        <f>主属性!J22</f>
        <v>{1,100,10,25}</v>
      </c>
      <c r="BA20" s="10" t="str">
        <f>主属性!K22</f>
        <v>{2,100,2,5}</v>
      </c>
      <c r="BB20" s="10" t="str">
        <f>主属性!L22</f>
        <v>{3,100,150,375}</v>
      </c>
      <c r="BC20" s="2">
        <v>15</v>
      </c>
      <c r="BD20" s="2" t="e">
        <f t="array" aca="1" ref="BD20" ca="1">[1]!LKnum(AT20:BB20)</f>
        <v>#NAME?</v>
      </c>
    </row>
    <row r="21" spans="1:56" x14ac:dyDescent="0.35">
      <c r="A21" s="7">
        <v>6.6750518557747395E-4</v>
      </c>
      <c r="B21" s="7">
        <v>1.3350103711549501E-3</v>
      </c>
      <c r="C21" s="7">
        <v>2.2250172852582798E-3</v>
      </c>
      <c r="D21" s="7">
        <v>2.44751901378416E-3</v>
      </c>
      <c r="E21" s="7">
        <v>3.1150241993616401E-3</v>
      </c>
      <c r="F21" s="7">
        <v>1.1125086426291399E-3</v>
      </c>
      <c r="G21" s="3"/>
      <c r="H21" s="8">
        <v>1.86901451961693E-3</v>
      </c>
      <c r="I21" s="8">
        <v>3.73802903923385E-3</v>
      </c>
      <c r="J21" s="8">
        <v>6.2300483987231996E-3</v>
      </c>
      <c r="K21" s="8">
        <v>6.8530532385956402E-3</v>
      </c>
      <c r="L21" s="8">
        <v>8.7220677582125795E-3</v>
      </c>
      <c r="M21" s="8">
        <v>3.1150241993615998E-3</v>
      </c>
      <c r="O21" s="2">
        <f t="shared" si="11"/>
        <v>7</v>
      </c>
      <c r="P21" s="2">
        <f t="shared" si="0"/>
        <v>13</v>
      </c>
      <c r="Q21" s="2">
        <f t="shared" si="0"/>
        <v>22</v>
      </c>
      <c r="R21" s="2">
        <f t="shared" si="0"/>
        <v>24</v>
      </c>
      <c r="S21" s="2">
        <f t="shared" si="0"/>
        <v>31</v>
      </c>
      <c r="T21" s="2">
        <f t="shared" si="0"/>
        <v>11</v>
      </c>
      <c r="V21" s="2">
        <f t="shared" si="12"/>
        <v>19</v>
      </c>
      <c r="W21" s="2">
        <f t="shared" si="1"/>
        <v>37</v>
      </c>
      <c r="X21" s="2">
        <f t="shared" si="1"/>
        <v>62</v>
      </c>
      <c r="Y21" s="2">
        <f t="shared" si="1"/>
        <v>69</v>
      </c>
      <c r="Z21" s="2">
        <f t="shared" si="1"/>
        <v>87</v>
      </c>
      <c r="AA21" s="2">
        <f t="shared" si="1"/>
        <v>31</v>
      </c>
      <c r="AC21" s="3">
        <v>4</v>
      </c>
      <c r="AD21" s="3">
        <v>1</v>
      </c>
      <c r="AE21" s="3">
        <v>4</v>
      </c>
      <c r="AF21" s="4">
        <f t="shared" si="13"/>
        <v>7</v>
      </c>
      <c r="AG21" s="4">
        <f t="shared" si="14"/>
        <v>13</v>
      </c>
      <c r="AH21" s="4">
        <f t="shared" si="15"/>
        <v>22</v>
      </c>
      <c r="AI21" s="4">
        <f t="shared" si="16"/>
        <v>24</v>
      </c>
      <c r="AJ21" s="4">
        <f t="shared" si="17"/>
        <v>31</v>
      </c>
      <c r="AK21" s="4">
        <f t="shared" si="18"/>
        <v>11</v>
      </c>
      <c r="AM21" s="6">
        <f t="shared" si="19"/>
        <v>19</v>
      </c>
      <c r="AN21" s="6">
        <f t="shared" si="20"/>
        <v>37</v>
      </c>
      <c r="AO21" s="6">
        <f t="shared" si="21"/>
        <v>62</v>
      </c>
      <c r="AP21" s="6">
        <f t="shared" si="22"/>
        <v>69</v>
      </c>
      <c r="AQ21" s="6">
        <f t="shared" si="23"/>
        <v>87</v>
      </c>
      <c r="AR21" s="6">
        <f t="shared" si="24"/>
        <v>31</v>
      </c>
      <c r="AT21" s="2" t="str">
        <f t="shared" si="25"/>
        <v>{4,100,7,19}</v>
      </c>
      <c r="AU21" s="2" t="str">
        <f t="shared" si="10"/>
        <v>{11,100,13,37}</v>
      </c>
      <c r="AV21" s="2" t="str">
        <f t="shared" si="10"/>
        <v>{5,100,22,62}</v>
      </c>
      <c r="AW21" s="2" t="str">
        <f t="shared" si="10"/>
        <v>{12,100,24,69}</v>
      </c>
      <c r="AX21" s="2" t="str">
        <f t="shared" si="10"/>
        <v>{6,100,31,87}</v>
      </c>
      <c r="AY21" s="2" t="str">
        <f t="shared" si="10"/>
        <v>{7,100,11,31}</v>
      </c>
      <c r="AZ21" s="10" t="str">
        <f>主属性!J23</f>
        <v>{1,100,10,25}</v>
      </c>
      <c r="BA21" s="10" t="str">
        <f>主属性!K23</f>
        <v>{2,100,2,5}</v>
      </c>
      <c r="BB21" s="10" t="str">
        <f>主属性!L23</f>
        <v>{3,100,150,375}</v>
      </c>
      <c r="BC21" s="2">
        <v>16</v>
      </c>
      <c r="BD21" s="2" t="e">
        <f t="array" aca="1" ref="BD21" ca="1">[1]!LKnum(AT21:BB21)</f>
        <v>#NAME?</v>
      </c>
    </row>
    <row r="22" spans="1:56" x14ac:dyDescent="0.35">
      <c r="A22" s="7">
        <v>7.5025376230195505E-4</v>
      </c>
      <c r="B22" s="7">
        <v>1.5005075246039101E-3</v>
      </c>
      <c r="C22" s="7">
        <v>2.5008458743398898E-3</v>
      </c>
      <c r="D22" s="7">
        <v>2.7509304617739298E-3</v>
      </c>
      <c r="E22" s="7">
        <v>3.5011842240758899E-3</v>
      </c>
      <c r="F22" s="7">
        <v>1.2504229371699501E-3</v>
      </c>
      <c r="G22" s="3"/>
      <c r="H22" s="8">
        <v>2.1007105344454701E-3</v>
      </c>
      <c r="I22" s="8">
        <v>4.2014210688909497E-3</v>
      </c>
      <c r="J22" s="8">
        <v>7.0023684481516999E-3</v>
      </c>
      <c r="K22" s="8">
        <v>7.702605292967E-3</v>
      </c>
      <c r="L22" s="8">
        <v>9.8033158274124892E-3</v>
      </c>
      <c r="M22" s="8">
        <v>3.50118422407585E-3</v>
      </c>
      <c r="O22" s="2">
        <f t="shared" si="11"/>
        <v>8</v>
      </c>
      <c r="P22" s="2">
        <f t="shared" si="11"/>
        <v>15</v>
      </c>
      <c r="Q22" s="2">
        <f t="shared" si="11"/>
        <v>25</v>
      </c>
      <c r="R22" s="2">
        <f t="shared" si="11"/>
        <v>28</v>
      </c>
      <c r="S22" s="2">
        <f t="shared" si="11"/>
        <v>35</v>
      </c>
      <c r="T22" s="2">
        <f t="shared" si="11"/>
        <v>13</v>
      </c>
      <c r="V22" s="2">
        <f t="shared" si="12"/>
        <v>21</v>
      </c>
      <c r="W22" s="2">
        <f t="shared" si="12"/>
        <v>42</v>
      </c>
      <c r="X22" s="2">
        <f t="shared" si="12"/>
        <v>70</v>
      </c>
      <c r="Y22" s="2">
        <f t="shared" si="12"/>
        <v>77</v>
      </c>
      <c r="Z22" s="2">
        <f t="shared" si="12"/>
        <v>98</v>
      </c>
      <c r="AA22" s="2">
        <f t="shared" si="12"/>
        <v>35</v>
      </c>
      <c r="AC22" s="3">
        <v>1</v>
      </c>
      <c r="AD22" s="3">
        <v>1</v>
      </c>
      <c r="AE22" s="3">
        <v>5</v>
      </c>
      <c r="AF22" s="4">
        <f t="shared" si="13"/>
        <v>8</v>
      </c>
      <c r="AG22" s="4">
        <f t="shared" si="14"/>
        <v>15</v>
      </c>
      <c r="AH22" s="4">
        <f t="shared" si="15"/>
        <v>25</v>
      </c>
      <c r="AI22" s="4">
        <f t="shared" si="16"/>
        <v>28</v>
      </c>
      <c r="AJ22" s="4">
        <f t="shared" si="17"/>
        <v>35</v>
      </c>
      <c r="AK22" s="4">
        <f t="shared" si="18"/>
        <v>13</v>
      </c>
      <c r="AM22" s="6">
        <f t="shared" si="19"/>
        <v>21</v>
      </c>
      <c r="AN22" s="6">
        <f t="shared" si="20"/>
        <v>42</v>
      </c>
      <c r="AO22" s="6">
        <f t="shared" si="21"/>
        <v>70</v>
      </c>
      <c r="AP22" s="6">
        <f t="shared" si="22"/>
        <v>77</v>
      </c>
      <c r="AQ22" s="6">
        <f t="shared" si="23"/>
        <v>98</v>
      </c>
      <c r="AR22" s="6">
        <f t="shared" si="24"/>
        <v>35</v>
      </c>
      <c r="AT22" s="2" t="str">
        <f t="shared" si="25"/>
        <v>{4,100,8,21}</v>
      </c>
      <c r="AU22" s="2" t="str">
        <f t="shared" si="25"/>
        <v>{11,100,15,42}</v>
      </c>
      <c r="AV22" s="2" t="str">
        <f t="shared" si="25"/>
        <v>{5,100,25,70}</v>
      </c>
      <c r="AW22" s="2" t="str">
        <f t="shared" si="25"/>
        <v>{12,100,28,77}</v>
      </c>
      <c r="AX22" s="2" t="str">
        <f t="shared" si="25"/>
        <v>{6,100,35,98}</v>
      </c>
      <c r="AY22" s="2" t="str">
        <f t="shared" si="25"/>
        <v>{7,100,13,35}</v>
      </c>
      <c r="AZ22" s="10" t="str">
        <f>主属性!J24</f>
        <v>{1,100,10,25}</v>
      </c>
      <c r="BA22" s="10" t="str">
        <f>主属性!K24</f>
        <v>{2,100,2,5}</v>
      </c>
      <c r="BB22" s="10" t="str">
        <f>主属性!L24</f>
        <v>{3,100,150,375}</v>
      </c>
      <c r="BC22" s="2">
        <v>17</v>
      </c>
      <c r="BD22" s="2" t="e">
        <f t="array" aca="1" ref="BD22" ca="1">[1]!LKnum(AT22:BB22)</f>
        <v>#NAME?</v>
      </c>
    </row>
    <row r="23" spans="1:56" x14ac:dyDescent="0.35">
      <c r="A23" s="7">
        <v>7.5025376230195505E-4</v>
      </c>
      <c r="B23" s="7">
        <v>1.5005075246039101E-3</v>
      </c>
      <c r="C23" s="7">
        <v>2.5008458743398898E-3</v>
      </c>
      <c r="D23" s="7">
        <v>2.7509304617739298E-3</v>
      </c>
      <c r="E23" s="7">
        <v>3.5011842240758899E-3</v>
      </c>
      <c r="F23" s="7">
        <v>1.2504229371699501E-3</v>
      </c>
      <c r="G23" s="3"/>
      <c r="H23" s="8">
        <v>2.1007105344454701E-3</v>
      </c>
      <c r="I23" s="8">
        <v>4.2014210688909497E-3</v>
      </c>
      <c r="J23" s="8">
        <v>7.0023684481516999E-3</v>
      </c>
      <c r="K23" s="8">
        <v>7.702605292967E-3</v>
      </c>
      <c r="L23" s="8">
        <v>9.8033158274124892E-3</v>
      </c>
      <c r="M23" s="8">
        <v>3.50118422407585E-3</v>
      </c>
      <c r="O23" s="2">
        <f t="shared" si="11"/>
        <v>8</v>
      </c>
      <c r="P23" s="2">
        <f t="shared" si="11"/>
        <v>15</v>
      </c>
      <c r="Q23" s="2">
        <f t="shared" si="11"/>
        <v>25</v>
      </c>
      <c r="R23" s="2">
        <f t="shared" si="11"/>
        <v>28</v>
      </c>
      <c r="S23" s="2">
        <f t="shared" si="11"/>
        <v>35</v>
      </c>
      <c r="T23" s="2">
        <f t="shared" si="11"/>
        <v>13</v>
      </c>
      <c r="V23" s="2">
        <f t="shared" si="12"/>
        <v>21</v>
      </c>
      <c r="W23" s="2">
        <f t="shared" si="12"/>
        <v>42</v>
      </c>
      <c r="X23" s="2">
        <f t="shared" si="12"/>
        <v>70</v>
      </c>
      <c r="Y23" s="2">
        <f t="shared" si="12"/>
        <v>77</v>
      </c>
      <c r="Z23" s="2">
        <f t="shared" si="12"/>
        <v>98</v>
      </c>
      <c r="AA23" s="2">
        <f t="shared" si="12"/>
        <v>35</v>
      </c>
      <c r="AC23" s="3">
        <v>2</v>
      </c>
      <c r="AD23" s="3">
        <v>1</v>
      </c>
      <c r="AE23" s="3">
        <v>5</v>
      </c>
      <c r="AF23" s="4">
        <f t="shared" si="13"/>
        <v>8</v>
      </c>
      <c r="AG23" s="4">
        <f t="shared" si="14"/>
        <v>15</v>
      </c>
      <c r="AH23" s="4">
        <f t="shared" si="15"/>
        <v>25</v>
      </c>
      <c r="AI23" s="4">
        <f t="shared" si="16"/>
        <v>28</v>
      </c>
      <c r="AJ23" s="4">
        <f t="shared" si="17"/>
        <v>35</v>
      </c>
      <c r="AK23" s="4">
        <f t="shared" si="18"/>
        <v>13</v>
      </c>
      <c r="AM23" s="6">
        <f t="shared" si="19"/>
        <v>21</v>
      </c>
      <c r="AN23" s="6">
        <f t="shared" si="20"/>
        <v>42</v>
      </c>
      <c r="AO23" s="6">
        <f t="shared" si="21"/>
        <v>70</v>
      </c>
      <c r="AP23" s="6">
        <f t="shared" si="22"/>
        <v>77</v>
      </c>
      <c r="AQ23" s="6">
        <f t="shared" si="23"/>
        <v>98</v>
      </c>
      <c r="AR23" s="6">
        <f t="shared" si="24"/>
        <v>35</v>
      </c>
      <c r="AT23" s="2" t="str">
        <f t="shared" si="25"/>
        <v>{4,100,8,21}</v>
      </c>
      <c r="AU23" s="2" t="str">
        <f t="shared" si="25"/>
        <v>{11,100,15,42}</v>
      </c>
      <c r="AV23" s="2" t="str">
        <f t="shared" si="25"/>
        <v>{5,100,25,70}</v>
      </c>
      <c r="AW23" s="2" t="str">
        <f t="shared" si="25"/>
        <v>{12,100,28,77}</v>
      </c>
      <c r="AX23" s="2" t="str">
        <f t="shared" si="25"/>
        <v>{6,100,35,98}</v>
      </c>
      <c r="AY23" s="2" t="str">
        <f t="shared" si="25"/>
        <v>{7,100,13,35}</v>
      </c>
      <c r="AZ23" s="10" t="str">
        <f>主属性!J25</f>
        <v>{1,100,10,25}</v>
      </c>
      <c r="BA23" s="10" t="str">
        <f>主属性!K25</f>
        <v>{2,100,2,5}</v>
      </c>
      <c r="BB23" s="10" t="str">
        <f>主属性!L25</f>
        <v>{3,100,150,375}</v>
      </c>
      <c r="BC23" s="2">
        <v>18</v>
      </c>
      <c r="BD23" s="2" t="e">
        <f t="array" aca="1" ref="BD23" ca="1">[1]!LKnum(AT23:BB23)</f>
        <v>#NAME?</v>
      </c>
    </row>
    <row r="24" spans="1:56" x14ac:dyDescent="0.35">
      <c r="A24" s="7">
        <v>7.5025376230195505E-4</v>
      </c>
      <c r="B24" s="7">
        <v>1.5005075246039101E-3</v>
      </c>
      <c r="C24" s="7">
        <v>2.5008458743398898E-3</v>
      </c>
      <c r="D24" s="7">
        <v>2.7509304617739298E-3</v>
      </c>
      <c r="E24" s="7">
        <v>3.5011842240758899E-3</v>
      </c>
      <c r="F24" s="7">
        <v>1.2504229371699501E-3</v>
      </c>
      <c r="G24" s="3"/>
      <c r="H24" s="8">
        <v>2.1007105344454701E-3</v>
      </c>
      <c r="I24" s="8">
        <v>4.2014210688909497E-3</v>
      </c>
      <c r="J24" s="8">
        <v>7.0023684481516999E-3</v>
      </c>
      <c r="K24" s="8">
        <v>7.702605292967E-3</v>
      </c>
      <c r="L24" s="8">
        <v>9.8033158274124892E-3</v>
      </c>
      <c r="M24" s="8">
        <v>3.50118422407585E-3</v>
      </c>
      <c r="O24" s="2">
        <f t="shared" si="11"/>
        <v>8</v>
      </c>
      <c r="P24" s="2">
        <f t="shared" si="11"/>
        <v>15</v>
      </c>
      <c r="Q24" s="2">
        <f t="shared" si="11"/>
        <v>25</v>
      </c>
      <c r="R24" s="2">
        <f t="shared" si="11"/>
        <v>28</v>
      </c>
      <c r="S24" s="2">
        <f t="shared" si="11"/>
        <v>35</v>
      </c>
      <c r="T24" s="2">
        <f t="shared" si="11"/>
        <v>13</v>
      </c>
      <c r="V24" s="2">
        <f t="shared" si="12"/>
        <v>21</v>
      </c>
      <c r="W24" s="2">
        <f t="shared" si="12"/>
        <v>42</v>
      </c>
      <c r="X24" s="2">
        <f t="shared" si="12"/>
        <v>70</v>
      </c>
      <c r="Y24" s="2">
        <f t="shared" si="12"/>
        <v>77</v>
      </c>
      <c r="Z24" s="2">
        <f t="shared" si="12"/>
        <v>98</v>
      </c>
      <c r="AA24" s="2">
        <f t="shared" si="12"/>
        <v>35</v>
      </c>
      <c r="AC24" s="3">
        <v>3</v>
      </c>
      <c r="AD24" s="3">
        <v>1</v>
      </c>
      <c r="AE24" s="3">
        <v>5</v>
      </c>
      <c r="AF24" s="4">
        <f t="shared" si="13"/>
        <v>8</v>
      </c>
      <c r="AG24" s="4">
        <f t="shared" si="14"/>
        <v>15</v>
      </c>
      <c r="AH24" s="4">
        <f t="shared" si="15"/>
        <v>25</v>
      </c>
      <c r="AI24" s="4">
        <f t="shared" si="16"/>
        <v>28</v>
      </c>
      <c r="AJ24" s="4">
        <f t="shared" si="17"/>
        <v>35</v>
      </c>
      <c r="AK24" s="4">
        <f t="shared" si="18"/>
        <v>13</v>
      </c>
      <c r="AM24" s="6">
        <f t="shared" si="19"/>
        <v>21</v>
      </c>
      <c r="AN24" s="6">
        <f t="shared" si="20"/>
        <v>42</v>
      </c>
      <c r="AO24" s="6">
        <f t="shared" si="21"/>
        <v>70</v>
      </c>
      <c r="AP24" s="6">
        <f t="shared" si="22"/>
        <v>77</v>
      </c>
      <c r="AQ24" s="6">
        <f t="shared" si="23"/>
        <v>98</v>
      </c>
      <c r="AR24" s="6">
        <f t="shared" si="24"/>
        <v>35</v>
      </c>
      <c r="AT24" s="2" t="str">
        <f t="shared" si="25"/>
        <v>{4,100,8,21}</v>
      </c>
      <c r="AU24" s="2" t="str">
        <f t="shared" si="25"/>
        <v>{11,100,15,42}</v>
      </c>
      <c r="AV24" s="2" t="str">
        <f t="shared" si="25"/>
        <v>{5,100,25,70}</v>
      </c>
      <c r="AW24" s="2" t="str">
        <f t="shared" si="25"/>
        <v>{12,100,28,77}</v>
      </c>
      <c r="AX24" s="2" t="str">
        <f t="shared" si="25"/>
        <v>{6,100,35,98}</v>
      </c>
      <c r="AY24" s="2" t="str">
        <f t="shared" si="25"/>
        <v>{7,100,13,35}</v>
      </c>
      <c r="AZ24" s="10" t="str">
        <f>主属性!J26</f>
        <v>{1,100,10,25}</v>
      </c>
      <c r="BA24" s="10" t="str">
        <f>主属性!K26</f>
        <v>{2,100,2,5}</v>
      </c>
      <c r="BB24" s="10" t="str">
        <f>主属性!L26</f>
        <v>{3,100,150,375}</v>
      </c>
      <c r="BC24" s="2">
        <v>19</v>
      </c>
      <c r="BD24" s="2" t="e">
        <f t="array" aca="1" ref="BD24" ca="1">[1]!LKnum(AT24:BB24)</f>
        <v>#NAME?</v>
      </c>
    </row>
    <row r="25" spans="1:56" x14ac:dyDescent="0.35">
      <c r="A25" s="7">
        <v>7.5025376230195505E-4</v>
      </c>
      <c r="B25" s="7">
        <v>1.5005075246039101E-3</v>
      </c>
      <c r="C25" s="7">
        <v>2.5008458743398898E-3</v>
      </c>
      <c r="D25" s="7">
        <v>2.7509304617739298E-3</v>
      </c>
      <c r="E25" s="7">
        <v>3.5011842240758899E-3</v>
      </c>
      <c r="F25" s="7">
        <v>1.2504229371699501E-3</v>
      </c>
      <c r="G25" s="3"/>
      <c r="H25" s="8">
        <v>2.1007105344454701E-3</v>
      </c>
      <c r="I25" s="8">
        <v>4.2014210688909497E-3</v>
      </c>
      <c r="J25" s="8">
        <v>7.0023684481516999E-3</v>
      </c>
      <c r="K25" s="8">
        <v>7.702605292967E-3</v>
      </c>
      <c r="L25" s="8">
        <v>9.8033158274124892E-3</v>
      </c>
      <c r="M25" s="8">
        <v>3.50118422407585E-3</v>
      </c>
      <c r="O25" s="2">
        <f t="shared" si="11"/>
        <v>8</v>
      </c>
      <c r="P25" s="2">
        <f t="shared" si="11"/>
        <v>15</v>
      </c>
      <c r="Q25" s="2">
        <f t="shared" si="11"/>
        <v>25</v>
      </c>
      <c r="R25" s="2">
        <f t="shared" si="11"/>
        <v>28</v>
      </c>
      <c r="S25" s="2">
        <f t="shared" si="11"/>
        <v>35</v>
      </c>
      <c r="T25" s="2">
        <f t="shared" si="11"/>
        <v>13</v>
      </c>
      <c r="V25" s="2">
        <f t="shared" si="12"/>
        <v>21</v>
      </c>
      <c r="W25" s="2">
        <f t="shared" si="12"/>
        <v>42</v>
      </c>
      <c r="X25" s="2">
        <f t="shared" si="12"/>
        <v>70</v>
      </c>
      <c r="Y25" s="2">
        <f t="shared" si="12"/>
        <v>77</v>
      </c>
      <c r="Z25" s="2">
        <f t="shared" si="12"/>
        <v>98</v>
      </c>
      <c r="AA25" s="2">
        <f t="shared" si="12"/>
        <v>35</v>
      </c>
      <c r="AC25" s="3">
        <v>4</v>
      </c>
      <c r="AD25" s="3">
        <v>1</v>
      </c>
      <c r="AE25" s="3">
        <v>5</v>
      </c>
      <c r="AF25" s="4">
        <f t="shared" si="13"/>
        <v>8</v>
      </c>
      <c r="AG25" s="4">
        <f t="shared" si="14"/>
        <v>15</v>
      </c>
      <c r="AH25" s="4">
        <f t="shared" si="15"/>
        <v>25</v>
      </c>
      <c r="AI25" s="4">
        <f t="shared" si="16"/>
        <v>28</v>
      </c>
      <c r="AJ25" s="4">
        <f t="shared" si="17"/>
        <v>35</v>
      </c>
      <c r="AK25" s="4">
        <f t="shared" si="18"/>
        <v>13</v>
      </c>
      <c r="AM25" s="6">
        <f t="shared" si="19"/>
        <v>21</v>
      </c>
      <c r="AN25" s="6">
        <f t="shared" si="20"/>
        <v>42</v>
      </c>
      <c r="AO25" s="6">
        <f t="shared" si="21"/>
        <v>70</v>
      </c>
      <c r="AP25" s="6">
        <f t="shared" si="22"/>
        <v>77</v>
      </c>
      <c r="AQ25" s="6">
        <f t="shared" si="23"/>
        <v>98</v>
      </c>
      <c r="AR25" s="6">
        <f t="shared" si="24"/>
        <v>35</v>
      </c>
      <c r="AT25" s="2" t="str">
        <f t="shared" si="25"/>
        <v>{4,100,8,21}</v>
      </c>
      <c r="AU25" s="2" t="str">
        <f t="shared" si="25"/>
        <v>{11,100,15,42}</v>
      </c>
      <c r="AV25" s="2" t="str">
        <f t="shared" si="25"/>
        <v>{5,100,25,70}</v>
      </c>
      <c r="AW25" s="2" t="str">
        <f t="shared" si="25"/>
        <v>{12,100,28,77}</v>
      </c>
      <c r="AX25" s="2" t="str">
        <f t="shared" si="25"/>
        <v>{6,100,35,98}</v>
      </c>
      <c r="AY25" s="2" t="str">
        <f t="shared" si="25"/>
        <v>{7,100,13,35}</v>
      </c>
      <c r="AZ25" s="10" t="str">
        <f>主属性!J27</f>
        <v>{1,100,10,25}</v>
      </c>
      <c r="BA25" s="10" t="str">
        <f>主属性!K27</f>
        <v>{2,100,2,5}</v>
      </c>
      <c r="BB25" s="10" t="str">
        <f>主属性!L27</f>
        <v>{3,100,150,375}</v>
      </c>
      <c r="BC25" s="2">
        <v>20</v>
      </c>
      <c r="BD25" s="2" t="e">
        <f t="array" aca="1" ref="BD25" ca="1">[1]!LKnum(AT25:BB25)</f>
        <v>#NAME?</v>
      </c>
    </row>
    <row r="26" spans="1:56" x14ac:dyDescent="0.35">
      <c r="A26" s="7">
        <v>8.3668005354752299E-4</v>
      </c>
      <c r="B26" s="7">
        <v>1.6733601070950501E-3</v>
      </c>
      <c r="C26" s="7">
        <v>2.78893351182513E-3</v>
      </c>
      <c r="D26" s="7">
        <v>3.0678268630076901E-3</v>
      </c>
      <c r="E26" s="7">
        <v>3.90450691655522E-3</v>
      </c>
      <c r="F26" s="7">
        <v>1.39446675591256E-3</v>
      </c>
      <c r="G26" s="3"/>
      <c r="H26" s="8">
        <v>2.34270414993307E-3</v>
      </c>
      <c r="I26" s="8">
        <v>4.6854082998661296E-3</v>
      </c>
      <c r="J26" s="8">
        <v>7.8090138331103499E-3</v>
      </c>
      <c r="K26" s="8">
        <v>8.5899152164215405E-3</v>
      </c>
      <c r="L26" s="8">
        <v>1.09326193663546E-2</v>
      </c>
      <c r="M26" s="8">
        <v>3.9045069165551801E-3</v>
      </c>
      <c r="O26" s="2">
        <f t="shared" si="11"/>
        <v>8</v>
      </c>
      <c r="P26" s="2">
        <f t="shared" si="11"/>
        <v>17</v>
      </c>
      <c r="Q26" s="2">
        <f t="shared" si="11"/>
        <v>28</v>
      </c>
      <c r="R26" s="2">
        <f t="shared" si="11"/>
        <v>31</v>
      </c>
      <c r="S26" s="2">
        <f t="shared" si="11"/>
        <v>39</v>
      </c>
      <c r="T26" s="2">
        <f t="shared" si="11"/>
        <v>14</v>
      </c>
      <c r="V26" s="2">
        <f t="shared" si="12"/>
        <v>23</v>
      </c>
      <c r="W26" s="2">
        <f t="shared" si="12"/>
        <v>47</v>
      </c>
      <c r="X26" s="2">
        <f t="shared" si="12"/>
        <v>78</v>
      </c>
      <c r="Y26" s="2">
        <f t="shared" si="12"/>
        <v>86</v>
      </c>
      <c r="Z26" s="2">
        <f t="shared" si="12"/>
        <v>109</v>
      </c>
      <c r="AA26" s="2">
        <f t="shared" si="12"/>
        <v>39</v>
      </c>
      <c r="AC26" s="3">
        <v>1</v>
      </c>
      <c r="AD26" s="3">
        <v>1</v>
      </c>
      <c r="AE26" s="3">
        <v>6</v>
      </c>
      <c r="AF26" s="4">
        <f t="shared" si="13"/>
        <v>8</v>
      </c>
      <c r="AG26" s="4">
        <f t="shared" si="14"/>
        <v>17</v>
      </c>
      <c r="AH26" s="4">
        <f t="shared" si="15"/>
        <v>28</v>
      </c>
      <c r="AI26" s="4">
        <f t="shared" si="16"/>
        <v>31</v>
      </c>
      <c r="AJ26" s="4">
        <f t="shared" si="17"/>
        <v>39</v>
      </c>
      <c r="AK26" s="4">
        <f t="shared" si="18"/>
        <v>14</v>
      </c>
      <c r="AM26" s="6">
        <f t="shared" si="19"/>
        <v>23</v>
      </c>
      <c r="AN26" s="6">
        <f t="shared" si="20"/>
        <v>47</v>
      </c>
      <c r="AO26" s="6">
        <f t="shared" si="21"/>
        <v>78</v>
      </c>
      <c r="AP26" s="6">
        <f t="shared" si="22"/>
        <v>86</v>
      </c>
      <c r="AQ26" s="6">
        <f t="shared" si="23"/>
        <v>109</v>
      </c>
      <c r="AR26" s="6">
        <f t="shared" si="24"/>
        <v>39</v>
      </c>
      <c r="AT26" s="2" t="str">
        <f t="shared" si="25"/>
        <v>{4,100,8,23}</v>
      </c>
      <c r="AU26" s="2" t="str">
        <f t="shared" si="25"/>
        <v>{11,100,17,47}</v>
      </c>
      <c r="AV26" s="2" t="str">
        <f t="shared" si="25"/>
        <v>{5,100,28,78}</v>
      </c>
      <c r="AW26" s="2" t="str">
        <f t="shared" si="25"/>
        <v>{12,100,31,86}</v>
      </c>
      <c r="AX26" s="2" t="str">
        <f t="shared" si="25"/>
        <v>{6,100,39,109}</v>
      </c>
      <c r="AY26" s="2" t="str">
        <f t="shared" si="25"/>
        <v>{7,100,14,39}</v>
      </c>
      <c r="AZ26" s="10" t="str">
        <f>主属性!J28</f>
        <v>{1,100,10,25}</v>
      </c>
      <c r="BA26" s="10" t="str">
        <f>主属性!K28</f>
        <v>{2,100,2,5}</v>
      </c>
      <c r="BB26" s="10" t="str">
        <f>主属性!L28</f>
        <v>{3,100,150,375}</v>
      </c>
      <c r="BC26" s="2">
        <v>21</v>
      </c>
      <c r="BD26" s="2" t="e">
        <f t="array" aca="1" ref="BD26" ca="1">[1]!LKnum(AT26:BB26)</f>
        <v>#NAME?</v>
      </c>
    </row>
    <row r="27" spans="1:56" x14ac:dyDescent="0.35">
      <c r="A27" s="7">
        <v>8.3668005354752299E-4</v>
      </c>
      <c r="B27" s="7">
        <v>1.6733601070950501E-3</v>
      </c>
      <c r="C27" s="7">
        <v>2.78893351182513E-3</v>
      </c>
      <c r="D27" s="7">
        <v>3.0678268630076901E-3</v>
      </c>
      <c r="E27" s="7">
        <v>3.90450691655522E-3</v>
      </c>
      <c r="F27" s="7">
        <v>1.39446675591256E-3</v>
      </c>
      <c r="G27" s="3"/>
      <c r="H27" s="8">
        <v>2.34270414993307E-3</v>
      </c>
      <c r="I27" s="8">
        <v>4.6854082998661296E-3</v>
      </c>
      <c r="J27" s="8">
        <v>7.8090138331103499E-3</v>
      </c>
      <c r="K27" s="8">
        <v>8.5899152164215405E-3</v>
      </c>
      <c r="L27" s="8">
        <v>1.09326193663546E-2</v>
      </c>
      <c r="M27" s="8">
        <v>3.9045069165551801E-3</v>
      </c>
      <c r="O27" s="2">
        <f t="shared" si="11"/>
        <v>8</v>
      </c>
      <c r="P27" s="2">
        <f t="shared" si="11"/>
        <v>17</v>
      </c>
      <c r="Q27" s="2">
        <f t="shared" si="11"/>
        <v>28</v>
      </c>
      <c r="R27" s="2">
        <f t="shared" si="11"/>
        <v>31</v>
      </c>
      <c r="S27" s="2">
        <f t="shared" si="11"/>
        <v>39</v>
      </c>
      <c r="T27" s="2">
        <f t="shared" si="11"/>
        <v>14</v>
      </c>
      <c r="V27" s="2">
        <f t="shared" si="12"/>
        <v>23</v>
      </c>
      <c r="W27" s="2">
        <f t="shared" si="12"/>
        <v>47</v>
      </c>
      <c r="X27" s="2">
        <f t="shared" si="12"/>
        <v>78</v>
      </c>
      <c r="Y27" s="2">
        <f t="shared" si="12"/>
        <v>86</v>
      </c>
      <c r="Z27" s="2">
        <f t="shared" si="12"/>
        <v>109</v>
      </c>
      <c r="AA27" s="2">
        <f t="shared" si="12"/>
        <v>39</v>
      </c>
      <c r="AC27" s="3">
        <v>2</v>
      </c>
      <c r="AD27" s="3">
        <v>1</v>
      </c>
      <c r="AE27" s="3">
        <v>6</v>
      </c>
      <c r="AF27" s="4">
        <f t="shared" si="13"/>
        <v>8</v>
      </c>
      <c r="AG27" s="4">
        <f t="shared" si="14"/>
        <v>17</v>
      </c>
      <c r="AH27" s="4">
        <f t="shared" si="15"/>
        <v>28</v>
      </c>
      <c r="AI27" s="4">
        <f t="shared" si="16"/>
        <v>31</v>
      </c>
      <c r="AJ27" s="4">
        <f t="shared" si="17"/>
        <v>39</v>
      </c>
      <c r="AK27" s="4">
        <f t="shared" si="18"/>
        <v>14</v>
      </c>
      <c r="AM27" s="6">
        <f t="shared" si="19"/>
        <v>23</v>
      </c>
      <c r="AN27" s="6">
        <f t="shared" si="20"/>
        <v>47</v>
      </c>
      <c r="AO27" s="6">
        <f t="shared" si="21"/>
        <v>78</v>
      </c>
      <c r="AP27" s="6">
        <f t="shared" si="22"/>
        <v>86</v>
      </c>
      <c r="AQ27" s="6">
        <f t="shared" si="23"/>
        <v>109</v>
      </c>
      <c r="AR27" s="6">
        <f t="shared" si="24"/>
        <v>39</v>
      </c>
      <c r="AT27" s="2" t="str">
        <f t="shared" si="25"/>
        <v>{4,100,8,23}</v>
      </c>
      <c r="AU27" s="2" t="str">
        <f t="shared" si="25"/>
        <v>{11,100,17,47}</v>
      </c>
      <c r="AV27" s="2" t="str">
        <f t="shared" si="25"/>
        <v>{5,100,28,78}</v>
      </c>
      <c r="AW27" s="2" t="str">
        <f t="shared" si="25"/>
        <v>{12,100,31,86}</v>
      </c>
      <c r="AX27" s="2" t="str">
        <f t="shared" si="25"/>
        <v>{6,100,39,109}</v>
      </c>
      <c r="AY27" s="2" t="str">
        <f t="shared" si="25"/>
        <v>{7,100,14,39}</v>
      </c>
      <c r="AZ27" s="10" t="str">
        <f>主属性!J29</f>
        <v>{1,100,10,25}</v>
      </c>
      <c r="BA27" s="10" t="str">
        <f>主属性!K29</f>
        <v>{2,100,2,5}</v>
      </c>
      <c r="BB27" s="10" t="str">
        <f>主属性!L29</f>
        <v>{3,100,150,375}</v>
      </c>
      <c r="BC27" s="2">
        <v>22</v>
      </c>
      <c r="BD27" s="2" t="e">
        <f t="array" aca="1" ref="BD27" ca="1">[1]!LKnum(AT27:BB27)</f>
        <v>#NAME?</v>
      </c>
    </row>
    <row r="28" spans="1:56" x14ac:dyDescent="0.35">
      <c r="A28" s="7">
        <v>8.3668005354752299E-4</v>
      </c>
      <c r="B28" s="7">
        <v>1.6733601070950501E-3</v>
      </c>
      <c r="C28" s="7">
        <v>2.78893351182513E-3</v>
      </c>
      <c r="D28" s="7">
        <v>3.0678268630076901E-3</v>
      </c>
      <c r="E28" s="7">
        <v>3.90450691655522E-3</v>
      </c>
      <c r="F28" s="7">
        <v>1.39446675591256E-3</v>
      </c>
      <c r="G28" s="3"/>
      <c r="H28" s="8">
        <v>2.34270414993307E-3</v>
      </c>
      <c r="I28" s="8">
        <v>4.6854082998661296E-3</v>
      </c>
      <c r="J28" s="8">
        <v>7.8090138331103499E-3</v>
      </c>
      <c r="K28" s="8">
        <v>8.5899152164215405E-3</v>
      </c>
      <c r="L28" s="8">
        <v>1.09326193663546E-2</v>
      </c>
      <c r="M28" s="8">
        <v>3.9045069165551801E-3</v>
      </c>
      <c r="O28" s="2">
        <f t="shared" si="11"/>
        <v>8</v>
      </c>
      <c r="P28" s="2">
        <f t="shared" si="11"/>
        <v>17</v>
      </c>
      <c r="Q28" s="2">
        <f t="shared" si="11"/>
        <v>28</v>
      </c>
      <c r="R28" s="2">
        <f t="shared" si="11"/>
        <v>31</v>
      </c>
      <c r="S28" s="2">
        <f t="shared" si="11"/>
        <v>39</v>
      </c>
      <c r="T28" s="2">
        <f t="shared" si="11"/>
        <v>14</v>
      </c>
      <c r="V28" s="2">
        <f t="shared" si="12"/>
        <v>23</v>
      </c>
      <c r="W28" s="2">
        <f t="shared" si="12"/>
        <v>47</v>
      </c>
      <c r="X28" s="2">
        <f t="shared" si="12"/>
        <v>78</v>
      </c>
      <c r="Y28" s="2">
        <f t="shared" si="12"/>
        <v>86</v>
      </c>
      <c r="Z28" s="2">
        <f t="shared" si="12"/>
        <v>109</v>
      </c>
      <c r="AA28" s="2">
        <f t="shared" si="12"/>
        <v>39</v>
      </c>
      <c r="AC28" s="3">
        <v>3</v>
      </c>
      <c r="AD28" s="3">
        <v>1</v>
      </c>
      <c r="AE28" s="3">
        <v>6</v>
      </c>
      <c r="AF28" s="4">
        <f t="shared" si="13"/>
        <v>8</v>
      </c>
      <c r="AG28" s="4">
        <f t="shared" si="14"/>
        <v>17</v>
      </c>
      <c r="AH28" s="4">
        <f t="shared" si="15"/>
        <v>28</v>
      </c>
      <c r="AI28" s="4">
        <f t="shared" si="16"/>
        <v>31</v>
      </c>
      <c r="AJ28" s="4">
        <f t="shared" si="17"/>
        <v>39</v>
      </c>
      <c r="AK28" s="4">
        <f t="shared" si="18"/>
        <v>14</v>
      </c>
      <c r="AM28" s="6">
        <f t="shared" si="19"/>
        <v>23</v>
      </c>
      <c r="AN28" s="6">
        <f t="shared" si="20"/>
        <v>47</v>
      </c>
      <c r="AO28" s="6">
        <f t="shared" si="21"/>
        <v>78</v>
      </c>
      <c r="AP28" s="6">
        <f t="shared" si="22"/>
        <v>86</v>
      </c>
      <c r="AQ28" s="6">
        <f t="shared" si="23"/>
        <v>109</v>
      </c>
      <c r="AR28" s="6">
        <f t="shared" si="24"/>
        <v>39</v>
      </c>
      <c r="AT28" s="2" t="str">
        <f t="shared" si="25"/>
        <v>{4,100,8,23}</v>
      </c>
      <c r="AU28" s="2" t="str">
        <f t="shared" si="25"/>
        <v>{11,100,17,47}</v>
      </c>
      <c r="AV28" s="2" t="str">
        <f t="shared" si="25"/>
        <v>{5,100,28,78}</v>
      </c>
      <c r="AW28" s="2" t="str">
        <f t="shared" si="25"/>
        <v>{12,100,31,86}</v>
      </c>
      <c r="AX28" s="2" t="str">
        <f t="shared" si="25"/>
        <v>{6,100,39,109}</v>
      </c>
      <c r="AY28" s="2" t="str">
        <f t="shared" si="25"/>
        <v>{7,100,14,39}</v>
      </c>
      <c r="AZ28" s="10" t="str">
        <f>主属性!J30</f>
        <v>{1,100,10,25}</v>
      </c>
      <c r="BA28" s="10" t="str">
        <f>主属性!K30</f>
        <v>{2,100,2,5}</v>
      </c>
      <c r="BB28" s="10" t="str">
        <f>主属性!L30</f>
        <v>{3,100,150,375}</v>
      </c>
      <c r="BC28" s="2">
        <v>23</v>
      </c>
      <c r="BD28" s="2" t="e">
        <f t="array" aca="1" ref="BD28" ca="1">[1]!LKnum(AT28:BB28)</f>
        <v>#NAME?</v>
      </c>
    </row>
    <row r="29" spans="1:56" x14ac:dyDescent="0.35">
      <c r="A29" s="7">
        <v>8.3668005354752299E-4</v>
      </c>
      <c r="B29" s="7">
        <v>1.6733601070950501E-3</v>
      </c>
      <c r="C29" s="7">
        <v>2.78893351182513E-3</v>
      </c>
      <c r="D29" s="7">
        <v>3.0678268630076901E-3</v>
      </c>
      <c r="E29" s="7">
        <v>3.90450691655522E-3</v>
      </c>
      <c r="F29" s="7">
        <v>1.39446675591256E-3</v>
      </c>
      <c r="G29" s="3"/>
      <c r="H29" s="8">
        <v>2.34270414993307E-3</v>
      </c>
      <c r="I29" s="8">
        <v>4.6854082998661296E-3</v>
      </c>
      <c r="J29" s="8">
        <v>7.8090138331103499E-3</v>
      </c>
      <c r="K29" s="8">
        <v>8.5899152164215405E-3</v>
      </c>
      <c r="L29" s="8">
        <v>1.09326193663546E-2</v>
      </c>
      <c r="M29" s="8">
        <v>3.9045069165551801E-3</v>
      </c>
      <c r="O29" s="2">
        <f t="shared" si="11"/>
        <v>8</v>
      </c>
      <c r="P29" s="2">
        <f t="shared" si="11"/>
        <v>17</v>
      </c>
      <c r="Q29" s="2">
        <f t="shared" si="11"/>
        <v>28</v>
      </c>
      <c r="R29" s="2">
        <f t="shared" si="11"/>
        <v>31</v>
      </c>
      <c r="S29" s="2">
        <f t="shared" si="11"/>
        <v>39</v>
      </c>
      <c r="T29" s="2">
        <f t="shared" si="11"/>
        <v>14</v>
      </c>
      <c r="V29" s="2">
        <f t="shared" si="12"/>
        <v>23</v>
      </c>
      <c r="W29" s="2">
        <f t="shared" si="12"/>
        <v>47</v>
      </c>
      <c r="X29" s="2">
        <f t="shared" si="12"/>
        <v>78</v>
      </c>
      <c r="Y29" s="2">
        <f t="shared" si="12"/>
        <v>86</v>
      </c>
      <c r="Z29" s="2">
        <f t="shared" si="12"/>
        <v>109</v>
      </c>
      <c r="AA29" s="2">
        <f t="shared" si="12"/>
        <v>39</v>
      </c>
      <c r="AC29" s="3">
        <v>4</v>
      </c>
      <c r="AD29" s="3">
        <v>1</v>
      </c>
      <c r="AE29" s="3">
        <v>6</v>
      </c>
      <c r="AF29" s="4">
        <f t="shared" si="13"/>
        <v>8</v>
      </c>
      <c r="AG29" s="4">
        <f t="shared" si="14"/>
        <v>17</v>
      </c>
      <c r="AH29" s="4">
        <f t="shared" si="15"/>
        <v>28</v>
      </c>
      <c r="AI29" s="4">
        <f t="shared" si="16"/>
        <v>31</v>
      </c>
      <c r="AJ29" s="4">
        <f t="shared" si="17"/>
        <v>39</v>
      </c>
      <c r="AK29" s="4">
        <f t="shared" si="18"/>
        <v>14</v>
      </c>
      <c r="AM29" s="6">
        <f t="shared" si="19"/>
        <v>23</v>
      </c>
      <c r="AN29" s="6">
        <f t="shared" si="20"/>
        <v>47</v>
      </c>
      <c r="AO29" s="6">
        <f t="shared" si="21"/>
        <v>78</v>
      </c>
      <c r="AP29" s="6">
        <f t="shared" si="22"/>
        <v>86</v>
      </c>
      <c r="AQ29" s="6">
        <f t="shared" si="23"/>
        <v>109</v>
      </c>
      <c r="AR29" s="6">
        <f t="shared" si="24"/>
        <v>39</v>
      </c>
      <c r="AT29" s="2" t="str">
        <f t="shared" si="25"/>
        <v>{4,100,8,23}</v>
      </c>
      <c r="AU29" s="2" t="str">
        <f t="shared" si="25"/>
        <v>{11,100,17,47}</v>
      </c>
      <c r="AV29" s="2" t="str">
        <f t="shared" si="25"/>
        <v>{5,100,28,78}</v>
      </c>
      <c r="AW29" s="2" t="str">
        <f t="shared" si="25"/>
        <v>{12,100,31,86}</v>
      </c>
      <c r="AX29" s="2" t="str">
        <f t="shared" si="25"/>
        <v>{6,100,39,109}</v>
      </c>
      <c r="AY29" s="2" t="str">
        <f t="shared" si="25"/>
        <v>{7,100,14,39}</v>
      </c>
      <c r="AZ29" s="10" t="str">
        <f>主属性!J31</f>
        <v>{1,100,10,25}</v>
      </c>
      <c r="BA29" s="10" t="str">
        <f>主属性!K31</f>
        <v>{2,100,2,5}</v>
      </c>
      <c r="BB29" s="10" t="str">
        <f>主属性!L31</f>
        <v>{3,100,150,375}</v>
      </c>
      <c r="BC29" s="2">
        <v>24</v>
      </c>
      <c r="BD29" s="2" t="e">
        <f t="array" aca="1" ref="BD29" ca="1">[1]!LKnum(AT29:BB29)</f>
        <v>#NAME?</v>
      </c>
    </row>
    <row r="30" spans="1:56" x14ac:dyDescent="0.35">
      <c r="A30" s="7">
        <v>9.2678405931418003E-4</v>
      </c>
      <c r="B30" s="7">
        <v>1.8535681186283601E-3</v>
      </c>
      <c r="C30" s="7">
        <v>3.0892801977139899E-3</v>
      </c>
      <c r="D30" s="7">
        <v>3.39820821748544E-3</v>
      </c>
      <c r="E30" s="7">
        <v>4.3249922767996298E-3</v>
      </c>
      <c r="F30" s="7">
        <v>1.54464009885699E-3</v>
      </c>
      <c r="G30" s="3"/>
      <c r="H30" s="8">
        <v>2.5949953660797001E-3</v>
      </c>
      <c r="I30" s="8">
        <v>5.1899907321594097E-3</v>
      </c>
      <c r="J30" s="8">
        <v>8.6499845535991608E-3</v>
      </c>
      <c r="K30" s="8">
        <v>9.5149830089592408E-3</v>
      </c>
      <c r="L30" s="8">
        <v>1.2109978375039E-2</v>
      </c>
      <c r="M30" s="8">
        <v>4.3249922767995804E-3</v>
      </c>
      <c r="O30" s="2">
        <f t="shared" si="11"/>
        <v>9</v>
      </c>
      <c r="P30" s="2">
        <f t="shared" si="11"/>
        <v>19</v>
      </c>
      <c r="Q30" s="2">
        <f t="shared" si="11"/>
        <v>31</v>
      </c>
      <c r="R30" s="2">
        <f t="shared" si="11"/>
        <v>34</v>
      </c>
      <c r="S30" s="2">
        <f t="shared" si="11"/>
        <v>43</v>
      </c>
      <c r="T30" s="2">
        <f t="shared" si="11"/>
        <v>15</v>
      </c>
      <c r="V30" s="2">
        <f t="shared" si="12"/>
        <v>26</v>
      </c>
      <c r="W30" s="2">
        <f t="shared" si="12"/>
        <v>52</v>
      </c>
      <c r="X30" s="2">
        <f t="shared" si="12"/>
        <v>86</v>
      </c>
      <c r="Y30" s="2">
        <f t="shared" si="12"/>
        <v>95</v>
      </c>
      <c r="Z30" s="2">
        <f t="shared" si="12"/>
        <v>121</v>
      </c>
      <c r="AA30" s="2">
        <f t="shared" si="12"/>
        <v>43</v>
      </c>
      <c r="AC30" s="3">
        <v>1</v>
      </c>
      <c r="AD30" s="3">
        <v>1</v>
      </c>
      <c r="AE30" s="3">
        <v>7</v>
      </c>
      <c r="AF30" s="4">
        <f t="shared" si="13"/>
        <v>9</v>
      </c>
      <c r="AG30" s="4">
        <f t="shared" si="14"/>
        <v>19</v>
      </c>
      <c r="AH30" s="4">
        <f t="shared" si="15"/>
        <v>31</v>
      </c>
      <c r="AI30" s="4">
        <f t="shared" si="16"/>
        <v>34</v>
      </c>
      <c r="AJ30" s="4">
        <f t="shared" si="17"/>
        <v>43</v>
      </c>
      <c r="AK30" s="4">
        <f t="shared" si="18"/>
        <v>15</v>
      </c>
      <c r="AM30" s="6">
        <f t="shared" si="19"/>
        <v>26</v>
      </c>
      <c r="AN30" s="6">
        <f t="shared" si="20"/>
        <v>52</v>
      </c>
      <c r="AO30" s="6">
        <f t="shared" si="21"/>
        <v>86</v>
      </c>
      <c r="AP30" s="6">
        <f t="shared" si="22"/>
        <v>95</v>
      </c>
      <c r="AQ30" s="6">
        <f t="shared" si="23"/>
        <v>121</v>
      </c>
      <c r="AR30" s="6">
        <f t="shared" si="24"/>
        <v>43</v>
      </c>
      <c r="AT30" s="2" t="str">
        <f t="shared" si="25"/>
        <v>{4,100,9,26}</v>
      </c>
      <c r="AU30" s="2" t="str">
        <f t="shared" si="25"/>
        <v>{11,100,19,52}</v>
      </c>
      <c r="AV30" s="2" t="str">
        <f t="shared" si="25"/>
        <v>{5,100,31,86}</v>
      </c>
      <c r="AW30" s="2" t="str">
        <f t="shared" si="25"/>
        <v>{12,100,34,95}</v>
      </c>
      <c r="AX30" s="2" t="str">
        <f t="shared" si="25"/>
        <v>{6,100,43,121}</v>
      </c>
      <c r="AY30" s="2" t="str">
        <f t="shared" si="25"/>
        <v>{7,100,15,43}</v>
      </c>
      <c r="AZ30" s="10" t="str">
        <f>主属性!J32</f>
        <v>{1,100,10,25}</v>
      </c>
      <c r="BA30" s="10" t="str">
        <f>主属性!K32</f>
        <v>{2,100,2,5}</v>
      </c>
      <c r="BB30" s="10" t="str">
        <f>主属性!L32</f>
        <v>{3,100,150,375}</v>
      </c>
      <c r="BC30" s="2">
        <v>25</v>
      </c>
      <c r="BD30" s="2" t="e">
        <f t="array" aca="1" ref="BD30" ca="1">[1]!LKnum(AT30:BB30)</f>
        <v>#NAME?</v>
      </c>
    </row>
    <row r="31" spans="1:56" x14ac:dyDescent="0.35">
      <c r="A31" s="7">
        <v>9.2678405931418003E-4</v>
      </c>
      <c r="B31" s="7">
        <v>1.8535681186283601E-3</v>
      </c>
      <c r="C31" s="7">
        <v>3.0892801977139899E-3</v>
      </c>
      <c r="D31" s="7">
        <v>3.39820821748544E-3</v>
      </c>
      <c r="E31" s="7">
        <v>4.3249922767996298E-3</v>
      </c>
      <c r="F31" s="7">
        <v>1.54464009885699E-3</v>
      </c>
      <c r="G31" s="3"/>
      <c r="H31" s="8">
        <v>2.5949953660797001E-3</v>
      </c>
      <c r="I31" s="8">
        <v>5.1899907321594097E-3</v>
      </c>
      <c r="J31" s="8">
        <v>8.6499845535991608E-3</v>
      </c>
      <c r="K31" s="8">
        <v>9.5149830089592408E-3</v>
      </c>
      <c r="L31" s="8">
        <v>1.2109978375039E-2</v>
      </c>
      <c r="M31" s="8">
        <v>4.3249922767995804E-3</v>
      </c>
      <c r="O31" s="2">
        <f t="shared" si="11"/>
        <v>9</v>
      </c>
      <c r="P31" s="2">
        <f t="shared" si="11"/>
        <v>19</v>
      </c>
      <c r="Q31" s="2">
        <f t="shared" si="11"/>
        <v>31</v>
      </c>
      <c r="R31" s="2">
        <f t="shared" si="11"/>
        <v>34</v>
      </c>
      <c r="S31" s="2">
        <f t="shared" si="11"/>
        <v>43</v>
      </c>
      <c r="T31" s="2">
        <f t="shared" si="11"/>
        <v>15</v>
      </c>
      <c r="V31" s="2">
        <f t="shared" si="12"/>
        <v>26</v>
      </c>
      <c r="W31" s="2">
        <f t="shared" si="12"/>
        <v>52</v>
      </c>
      <c r="X31" s="2">
        <f t="shared" si="12"/>
        <v>86</v>
      </c>
      <c r="Y31" s="2">
        <f t="shared" si="12"/>
        <v>95</v>
      </c>
      <c r="Z31" s="2">
        <f t="shared" si="12"/>
        <v>121</v>
      </c>
      <c r="AA31" s="2">
        <f t="shared" si="12"/>
        <v>43</v>
      </c>
      <c r="AC31" s="3">
        <v>2</v>
      </c>
      <c r="AD31" s="3">
        <v>1</v>
      </c>
      <c r="AE31" s="3">
        <v>7</v>
      </c>
      <c r="AF31" s="4">
        <f t="shared" si="13"/>
        <v>9</v>
      </c>
      <c r="AG31" s="4">
        <f t="shared" si="14"/>
        <v>19</v>
      </c>
      <c r="AH31" s="4">
        <f t="shared" si="15"/>
        <v>31</v>
      </c>
      <c r="AI31" s="4">
        <f t="shared" si="16"/>
        <v>34</v>
      </c>
      <c r="AJ31" s="4">
        <f t="shared" si="17"/>
        <v>43</v>
      </c>
      <c r="AK31" s="4">
        <f t="shared" si="18"/>
        <v>15</v>
      </c>
      <c r="AM31" s="6">
        <f t="shared" si="19"/>
        <v>26</v>
      </c>
      <c r="AN31" s="6">
        <f t="shared" si="20"/>
        <v>52</v>
      </c>
      <c r="AO31" s="6">
        <f t="shared" si="21"/>
        <v>86</v>
      </c>
      <c r="AP31" s="6">
        <f t="shared" si="22"/>
        <v>95</v>
      </c>
      <c r="AQ31" s="6">
        <f t="shared" si="23"/>
        <v>121</v>
      </c>
      <c r="AR31" s="6">
        <f t="shared" si="24"/>
        <v>43</v>
      </c>
      <c r="AT31" s="2" t="str">
        <f t="shared" si="25"/>
        <v>{4,100,9,26}</v>
      </c>
      <c r="AU31" s="2" t="str">
        <f t="shared" si="25"/>
        <v>{11,100,19,52}</v>
      </c>
      <c r="AV31" s="2" t="str">
        <f t="shared" si="25"/>
        <v>{5,100,31,86}</v>
      </c>
      <c r="AW31" s="2" t="str">
        <f t="shared" si="25"/>
        <v>{12,100,34,95}</v>
      </c>
      <c r="AX31" s="2" t="str">
        <f t="shared" si="25"/>
        <v>{6,100,43,121}</v>
      </c>
      <c r="AY31" s="2" t="str">
        <f t="shared" si="25"/>
        <v>{7,100,15,43}</v>
      </c>
      <c r="AZ31" s="10" t="str">
        <f>主属性!J33</f>
        <v>{1,100,10,25}</v>
      </c>
      <c r="BA31" s="10" t="str">
        <f>主属性!K33</f>
        <v>{2,100,2,5}</v>
      </c>
      <c r="BB31" s="10" t="str">
        <f>主属性!L33</f>
        <v>{3,100,150,375}</v>
      </c>
      <c r="BC31" s="2">
        <v>26</v>
      </c>
      <c r="BD31" s="2" t="e">
        <f t="array" aca="1" ref="BD31" ca="1">[1]!LKnum(AT31:BB31)</f>
        <v>#NAME?</v>
      </c>
    </row>
    <row r="32" spans="1:56" x14ac:dyDescent="0.35">
      <c r="A32" s="7">
        <v>9.2678405931418003E-4</v>
      </c>
      <c r="B32" s="7">
        <v>1.8535681186283601E-3</v>
      </c>
      <c r="C32" s="7">
        <v>3.0892801977139899E-3</v>
      </c>
      <c r="D32" s="7">
        <v>3.39820821748544E-3</v>
      </c>
      <c r="E32" s="7">
        <v>4.3249922767996298E-3</v>
      </c>
      <c r="F32" s="7">
        <v>1.54464009885699E-3</v>
      </c>
      <c r="G32" s="3"/>
      <c r="H32" s="8">
        <v>2.5949953660797001E-3</v>
      </c>
      <c r="I32" s="8">
        <v>5.1899907321594097E-3</v>
      </c>
      <c r="J32" s="8">
        <v>8.6499845535991608E-3</v>
      </c>
      <c r="K32" s="8">
        <v>9.5149830089592408E-3</v>
      </c>
      <c r="L32" s="8">
        <v>1.2109978375039E-2</v>
      </c>
      <c r="M32" s="8">
        <v>4.3249922767995804E-3</v>
      </c>
      <c r="O32" s="2">
        <f t="shared" si="11"/>
        <v>9</v>
      </c>
      <c r="P32" s="2">
        <f t="shared" si="11"/>
        <v>19</v>
      </c>
      <c r="Q32" s="2">
        <f t="shared" si="11"/>
        <v>31</v>
      </c>
      <c r="R32" s="2">
        <f t="shared" si="11"/>
        <v>34</v>
      </c>
      <c r="S32" s="2">
        <f t="shared" si="11"/>
        <v>43</v>
      </c>
      <c r="T32" s="2">
        <f t="shared" si="11"/>
        <v>15</v>
      </c>
      <c r="V32" s="2">
        <f t="shared" si="12"/>
        <v>26</v>
      </c>
      <c r="W32" s="2">
        <f t="shared" si="12"/>
        <v>52</v>
      </c>
      <c r="X32" s="2">
        <f t="shared" si="12"/>
        <v>86</v>
      </c>
      <c r="Y32" s="2">
        <f t="shared" si="12"/>
        <v>95</v>
      </c>
      <c r="Z32" s="2">
        <f t="shared" si="12"/>
        <v>121</v>
      </c>
      <c r="AA32" s="2">
        <f t="shared" si="12"/>
        <v>43</v>
      </c>
      <c r="AC32" s="3">
        <v>3</v>
      </c>
      <c r="AD32" s="3">
        <v>1</v>
      </c>
      <c r="AE32" s="3">
        <v>7</v>
      </c>
      <c r="AF32" s="4">
        <f t="shared" si="13"/>
        <v>9</v>
      </c>
      <c r="AG32" s="4">
        <f t="shared" si="14"/>
        <v>19</v>
      </c>
      <c r="AH32" s="4">
        <f t="shared" si="15"/>
        <v>31</v>
      </c>
      <c r="AI32" s="4">
        <f t="shared" si="16"/>
        <v>34</v>
      </c>
      <c r="AJ32" s="4">
        <f t="shared" si="17"/>
        <v>43</v>
      </c>
      <c r="AK32" s="4">
        <f t="shared" si="18"/>
        <v>15</v>
      </c>
      <c r="AM32" s="6">
        <f t="shared" si="19"/>
        <v>26</v>
      </c>
      <c r="AN32" s="6">
        <f t="shared" si="20"/>
        <v>52</v>
      </c>
      <c r="AO32" s="6">
        <f t="shared" si="21"/>
        <v>86</v>
      </c>
      <c r="AP32" s="6">
        <f t="shared" si="22"/>
        <v>95</v>
      </c>
      <c r="AQ32" s="6">
        <f t="shared" si="23"/>
        <v>121</v>
      </c>
      <c r="AR32" s="6">
        <f t="shared" si="24"/>
        <v>43</v>
      </c>
      <c r="AT32" s="2" t="str">
        <f t="shared" si="25"/>
        <v>{4,100,9,26}</v>
      </c>
      <c r="AU32" s="2" t="str">
        <f t="shared" si="25"/>
        <v>{11,100,19,52}</v>
      </c>
      <c r="AV32" s="2" t="str">
        <f t="shared" si="25"/>
        <v>{5,100,31,86}</v>
      </c>
      <c r="AW32" s="2" t="str">
        <f t="shared" si="25"/>
        <v>{12,100,34,95}</v>
      </c>
      <c r="AX32" s="2" t="str">
        <f t="shared" si="25"/>
        <v>{6,100,43,121}</v>
      </c>
      <c r="AY32" s="2" t="str">
        <f t="shared" si="25"/>
        <v>{7,100,15,43}</v>
      </c>
      <c r="AZ32" s="10" t="str">
        <f>主属性!J34</f>
        <v>{1,100,10,25}</v>
      </c>
      <c r="BA32" s="10" t="str">
        <f>主属性!K34</f>
        <v>{2,100,2,5}</v>
      </c>
      <c r="BB32" s="10" t="str">
        <f>主属性!L34</f>
        <v>{3,100,150,375}</v>
      </c>
      <c r="BC32" s="2">
        <v>27</v>
      </c>
      <c r="BD32" s="2" t="e">
        <f t="array" aca="1" ref="BD32" ca="1">[1]!LKnum(AT32:BB32)</f>
        <v>#NAME?</v>
      </c>
    </row>
    <row r="33" spans="1:56" x14ac:dyDescent="0.35">
      <c r="A33" s="7">
        <v>9.2678405931418003E-4</v>
      </c>
      <c r="B33" s="7">
        <v>1.8535681186283601E-3</v>
      </c>
      <c r="C33" s="7">
        <v>3.0892801977139899E-3</v>
      </c>
      <c r="D33" s="7">
        <v>3.39820821748544E-3</v>
      </c>
      <c r="E33" s="7">
        <v>4.3249922767996298E-3</v>
      </c>
      <c r="F33" s="7">
        <v>1.54464009885699E-3</v>
      </c>
      <c r="G33" s="3"/>
      <c r="H33" s="8">
        <v>2.5949953660797001E-3</v>
      </c>
      <c r="I33" s="8">
        <v>5.1899907321594097E-3</v>
      </c>
      <c r="J33" s="8">
        <v>8.6499845535991608E-3</v>
      </c>
      <c r="K33" s="8">
        <v>9.5149830089592408E-3</v>
      </c>
      <c r="L33" s="8">
        <v>1.2109978375039E-2</v>
      </c>
      <c r="M33" s="8">
        <v>4.3249922767995804E-3</v>
      </c>
      <c r="O33" s="2">
        <f t="shared" si="11"/>
        <v>9</v>
      </c>
      <c r="P33" s="2">
        <f t="shared" si="11"/>
        <v>19</v>
      </c>
      <c r="Q33" s="2">
        <f t="shared" si="11"/>
        <v>31</v>
      </c>
      <c r="R33" s="2">
        <f t="shared" si="11"/>
        <v>34</v>
      </c>
      <c r="S33" s="2">
        <f t="shared" si="11"/>
        <v>43</v>
      </c>
      <c r="T33" s="2">
        <f t="shared" si="11"/>
        <v>15</v>
      </c>
      <c r="V33" s="2">
        <f t="shared" si="12"/>
        <v>26</v>
      </c>
      <c r="W33" s="2">
        <f t="shared" si="12"/>
        <v>52</v>
      </c>
      <c r="X33" s="2">
        <f t="shared" si="12"/>
        <v>86</v>
      </c>
      <c r="Y33" s="2">
        <f t="shared" si="12"/>
        <v>95</v>
      </c>
      <c r="Z33" s="2">
        <f t="shared" si="12"/>
        <v>121</v>
      </c>
      <c r="AA33" s="2">
        <f t="shared" si="12"/>
        <v>43</v>
      </c>
      <c r="AC33" s="3">
        <v>4</v>
      </c>
      <c r="AD33" s="3">
        <v>1</v>
      </c>
      <c r="AE33" s="3">
        <v>7</v>
      </c>
      <c r="AF33" s="4">
        <f t="shared" si="13"/>
        <v>9</v>
      </c>
      <c r="AG33" s="4">
        <f t="shared" si="14"/>
        <v>19</v>
      </c>
      <c r="AH33" s="4">
        <f t="shared" si="15"/>
        <v>31</v>
      </c>
      <c r="AI33" s="4">
        <f t="shared" si="16"/>
        <v>34</v>
      </c>
      <c r="AJ33" s="4">
        <f t="shared" si="17"/>
        <v>43</v>
      </c>
      <c r="AK33" s="4">
        <f t="shared" si="18"/>
        <v>15</v>
      </c>
      <c r="AM33" s="6">
        <f t="shared" si="19"/>
        <v>26</v>
      </c>
      <c r="AN33" s="6">
        <f t="shared" si="20"/>
        <v>52</v>
      </c>
      <c r="AO33" s="6">
        <f t="shared" si="21"/>
        <v>86</v>
      </c>
      <c r="AP33" s="6">
        <f t="shared" si="22"/>
        <v>95</v>
      </c>
      <c r="AQ33" s="6">
        <f t="shared" si="23"/>
        <v>121</v>
      </c>
      <c r="AR33" s="6">
        <f t="shared" si="24"/>
        <v>43</v>
      </c>
      <c r="AT33" s="2" t="str">
        <f t="shared" si="25"/>
        <v>{4,100,9,26}</v>
      </c>
      <c r="AU33" s="2" t="str">
        <f t="shared" si="25"/>
        <v>{11,100,19,52}</v>
      </c>
      <c r="AV33" s="2" t="str">
        <f t="shared" si="25"/>
        <v>{5,100,31,86}</v>
      </c>
      <c r="AW33" s="2" t="str">
        <f t="shared" si="25"/>
        <v>{12,100,34,95}</v>
      </c>
      <c r="AX33" s="2" t="str">
        <f t="shared" si="25"/>
        <v>{6,100,43,121}</v>
      </c>
      <c r="AY33" s="2" t="str">
        <f t="shared" si="25"/>
        <v>{7,100,15,43}</v>
      </c>
      <c r="AZ33" s="10" t="str">
        <f>主属性!J35</f>
        <v>{1,100,10,25}</v>
      </c>
      <c r="BA33" s="10" t="str">
        <f>主属性!K35</f>
        <v>{2,100,2,5}</v>
      </c>
      <c r="BB33" s="10" t="str">
        <f>主属性!L35</f>
        <v>{3,100,150,375}</v>
      </c>
      <c r="BC33" s="2">
        <v>28</v>
      </c>
      <c r="BD33" s="2" t="e">
        <f t="array" aca="1" ref="BD33" ca="1">[1]!LKnum(AT33:BB33)</f>
        <v>#NAME?</v>
      </c>
    </row>
    <row r="34" spans="1:56" x14ac:dyDescent="0.35">
      <c r="A34" s="7">
        <v>1.0205657796019201E-3</v>
      </c>
      <c r="B34" s="7">
        <v>2.0411315592038502E-3</v>
      </c>
      <c r="C34" s="7">
        <v>3.4018859320064702E-3</v>
      </c>
      <c r="D34" s="7">
        <v>3.74207452520719E-3</v>
      </c>
      <c r="E34" s="7">
        <v>4.7626403048091201E-3</v>
      </c>
      <c r="F34" s="7">
        <v>1.7009429660032401E-3</v>
      </c>
      <c r="G34" s="3"/>
      <c r="H34" s="8">
        <v>2.8575841828853898E-3</v>
      </c>
      <c r="I34" s="8">
        <v>5.7151683657707796E-3</v>
      </c>
      <c r="J34" s="8">
        <v>9.5252806096181308E-3</v>
      </c>
      <c r="K34" s="8">
        <v>1.04778086705801E-2</v>
      </c>
      <c r="L34" s="8">
        <v>1.3335392853465499E-2</v>
      </c>
      <c r="M34" s="8">
        <v>4.7626403048090602E-3</v>
      </c>
      <c r="O34" s="2">
        <f t="shared" si="11"/>
        <v>10</v>
      </c>
      <c r="P34" s="2">
        <f t="shared" si="11"/>
        <v>20</v>
      </c>
      <c r="Q34" s="2">
        <f t="shared" si="11"/>
        <v>34</v>
      </c>
      <c r="R34" s="2">
        <f t="shared" si="11"/>
        <v>37</v>
      </c>
      <c r="S34" s="2">
        <f t="shared" si="11"/>
        <v>48</v>
      </c>
      <c r="T34" s="2">
        <f t="shared" si="11"/>
        <v>17</v>
      </c>
      <c r="V34" s="2">
        <f t="shared" si="12"/>
        <v>29</v>
      </c>
      <c r="W34" s="2">
        <f t="shared" si="12"/>
        <v>57</v>
      </c>
      <c r="X34" s="2">
        <f t="shared" si="12"/>
        <v>95</v>
      </c>
      <c r="Y34" s="2">
        <f t="shared" si="12"/>
        <v>105</v>
      </c>
      <c r="Z34" s="2">
        <f t="shared" si="12"/>
        <v>133</v>
      </c>
      <c r="AA34" s="2">
        <f t="shared" si="12"/>
        <v>48</v>
      </c>
      <c r="AC34" s="3">
        <v>1</v>
      </c>
      <c r="AD34" s="3">
        <v>1</v>
      </c>
      <c r="AE34" s="3">
        <v>8</v>
      </c>
      <c r="AF34" s="4">
        <f t="shared" si="13"/>
        <v>10</v>
      </c>
      <c r="AG34" s="4">
        <f t="shared" si="14"/>
        <v>20</v>
      </c>
      <c r="AH34" s="4">
        <f t="shared" si="15"/>
        <v>34</v>
      </c>
      <c r="AI34" s="4">
        <f t="shared" si="16"/>
        <v>37</v>
      </c>
      <c r="AJ34" s="4">
        <f t="shared" si="17"/>
        <v>48</v>
      </c>
      <c r="AK34" s="4">
        <f t="shared" si="18"/>
        <v>17</v>
      </c>
      <c r="AM34" s="6">
        <f t="shared" si="19"/>
        <v>29</v>
      </c>
      <c r="AN34" s="6">
        <f t="shared" si="20"/>
        <v>57</v>
      </c>
      <c r="AO34" s="6">
        <f t="shared" si="21"/>
        <v>95</v>
      </c>
      <c r="AP34" s="6">
        <f t="shared" si="22"/>
        <v>105</v>
      </c>
      <c r="AQ34" s="6">
        <f t="shared" si="23"/>
        <v>133</v>
      </c>
      <c r="AR34" s="6">
        <f t="shared" si="24"/>
        <v>48</v>
      </c>
      <c r="AT34" s="2" t="str">
        <f t="shared" si="25"/>
        <v>{4,100,10,29}</v>
      </c>
      <c r="AU34" s="2" t="str">
        <f t="shared" si="25"/>
        <v>{11,100,20,57}</v>
      </c>
      <c r="AV34" s="2" t="str">
        <f t="shared" si="25"/>
        <v>{5,100,34,95}</v>
      </c>
      <c r="AW34" s="2" t="str">
        <f t="shared" si="25"/>
        <v>{12,100,37,105}</v>
      </c>
      <c r="AX34" s="2" t="str">
        <f t="shared" si="25"/>
        <v>{6,100,48,133}</v>
      </c>
      <c r="AY34" s="2" t="str">
        <f t="shared" si="25"/>
        <v>{7,100,17,48}</v>
      </c>
      <c r="AZ34" s="10" t="str">
        <f>主属性!J36</f>
        <v>{1,100,11,27}</v>
      </c>
      <c r="BA34" s="10" t="str">
        <f>主属性!K36</f>
        <v>{2,100,2,5}</v>
      </c>
      <c r="BB34" s="10" t="str">
        <f>主属性!L36</f>
        <v>{3,100,150,375}</v>
      </c>
      <c r="BC34" s="2">
        <v>29</v>
      </c>
      <c r="BD34" s="2" t="e">
        <f t="array" aca="1" ref="BD34" ca="1">[1]!LKnum(AT34:BB34)</f>
        <v>#NAME?</v>
      </c>
    </row>
    <row r="35" spans="1:56" x14ac:dyDescent="0.35">
      <c r="A35" s="7">
        <v>1.0205657796019201E-3</v>
      </c>
      <c r="B35" s="7">
        <v>2.0411315592038502E-3</v>
      </c>
      <c r="C35" s="7">
        <v>3.4018859320064702E-3</v>
      </c>
      <c r="D35" s="7">
        <v>3.74207452520719E-3</v>
      </c>
      <c r="E35" s="7">
        <v>4.7626403048091201E-3</v>
      </c>
      <c r="F35" s="7">
        <v>1.7009429660032401E-3</v>
      </c>
      <c r="G35" s="3"/>
      <c r="H35" s="8">
        <v>2.8575841828853898E-3</v>
      </c>
      <c r="I35" s="8">
        <v>5.7151683657707796E-3</v>
      </c>
      <c r="J35" s="8">
        <v>9.5252806096181308E-3</v>
      </c>
      <c r="K35" s="8">
        <v>1.04778086705801E-2</v>
      </c>
      <c r="L35" s="8">
        <v>1.3335392853465499E-2</v>
      </c>
      <c r="M35" s="8">
        <v>4.7626403048090602E-3</v>
      </c>
      <c r="O35" s="2">
        <f t="shared" si="11"/>
        <v>10</v>
      </c>
      <c r="P35" s="2">
        <f t="shared" si="11"/>
        <v>20</v>
      </c>
      <c r="Q35" s="2">
        <f t="shared" si="11"/>
        <v>34</v>
      </c>
      <c r="R35" s="2">
        <f t="shared" si="11"/>
        <v>37</v>
      </c>
      <c r="S35" s="2">
        <f t="shared" si="11"/>
        <v>48</v>
      </c>
      <c r="T35" s="2">
        <f t="shared" si="11"/>
        <v>17</v>
      </c>
      <c r="V35" s="2">
        <f t="shared" si="12"/>
        <v>29</v>
      </c>
      <c r="W35" s="2">
        <f t="shared" si="12"/>
        <v>57</v>
      </c>
      <c r="X35" s="2">
        <f t="shared" si="12"/>
        <v>95</v>
      </c>
      <c r="Y35" s="2">
        <f t="shared" si="12"/>
        <v>105</v>
      </c>
      <c r="Z35" s="2">
        <f t="shared" si="12"/>
        <v>133</v>
      </c>
      <c r="AA35" s="2">
        <f t="shared" si="12"/>
        <v>48</v>
      </c>
      <c r="AC35" s="3">
        <v>2</v>
      </c>
      <c r="AD35" s="3">
        <v>1</v>
      </c>
      <c r="AE35" s="3">
        <v>8</v>
      </c>
      <c r="AF35" s="4">
        <f t="shared" si="13"/>
        <v>10</v>
      </c>
      <c r="AG35" s="4">
        <f t="shared" si="14"/>
        <v>20</v>
      </c>
      <c r="AH35" s="4">
        <f t="shared" si="15"/>
        <v>34</v>
      </c>
      <c r="AI35" s="4">
        <f t="shared" si="16"/>
        <v>37</v>
      </c>
      <c r="AJ35" s="4">
        <f t="shared" si="17"/>
        <v>48</v>
      </c>
      <c r="AK35" s="4">
        <f t="shared" si="18"/>
        <v>17</v>
      </c>
      <c r="AM35" s="6">
        <f t="shared" si="19"/>
        <v>29</v>
      </c>
      <c r="AN35" s="6">
        <f t="shared" si="20"/>
        <v>57</v>
      </c>
      <c r="AO35" s="6">
        <f t="shared" si="21"/>
        <v>95</v>
      </c>
      <c r="AP35" s="6">
        <f t="shared" si="22"/>
        <v>105</v>
      </c>
      <c r="AQ35" s="6">
        <f t="shared" si="23"/>
        <v>133</v>
      </c>
      <c r="AR35" s="6">
        <f t="shared" si="24"/>
        <v>48</v>
      </c>
      <c r="AT35" s="2" t="str">
        <f t="shared" si="25"/>
        <v>{4,100,10,29}</v>
      </c>
      <c r="AU35" s="2" t="str">
        <f t="shared" si="25"/>
        <v>{11,100,20,57}</v>
      </c>
      <c r="AV35" s="2" t="str">
        <f t="shared" si="25"/>
        <v>{5,100,34,95}</v>
      </c>
      <c r="AW35" s="2" t="str">
        <f t="shared" si="25"/>
        <v>{12,100,37,105}</v>
      </c>
      <c r="AX35" s="2" t="str">
        <f t="shared" si="25"/>
        <v>{6,100,48,133}</v>
      </c>
      <c r="AY35" s="2" t="str">
        <f t="shared" si="25"/>
        <v>{7,100,17,48}</v>
      </c>
      <c r="AZ35" s="10" t="str">
        <f>主属性!J37</f>
        <v>{1,100,11,27}</v>
      </c>
      <c r="BA35" s="10" t="str">
        <f>主属性!K37</f>
        <v>{2,100,2,5}</v>
      </c>
      <c r="BB35" s="10" t="str">
        <f>主属性!L37</f>
        <v>{3,100,150,375}</v>
      </c>
      <c r="BC35" s="2">
        <v>30</v>
      </c>
      <c r="BD35" s="2" t="e">
        <f t="array" aca="1" ref="BD35" ca="1">[1]!LKnum(AT35:BB35)</f>
        <v>#NAME?</v>
      </c>
    </row>
    <row r="36" spans="1:56" x14ac:dyDescent="0.35">
      <c r="A36" s="7">
        <v>1.0205657796019201E-3</v>
      </c>
      <c r="B36" s="7">
        <v>2.0411315592038502E-3</v>
      </c>
      <c r="C36" s="7">
        <v>3.4018859320064702E-3</v>
      </c>
      <c r="D36" s="7">
        <v>3.74207452520719E-3</v>
      </c>
      <c r="E36" s="7">
        <v>4.7626403048091201E-3</v>
      </c>
      <c r="F36" s="7">
        <v>1.7009429660032401E-3</v>
      </c>
      <c r="G36" s="3"/>
      <c r="H36" s="8">
        <v>2.8575841828853898E-3</v>
      </c>
      <c r="I36" s="8">
        <v>5.7151683657707796E-3</v>
      </c>
      <c r="J36" s="8">
        <v>9.5252806096181308E-3</v>
      </c>
      <c r="K36" s="8">
        <v>1.04778086705801E-2</v>
      </c>
      <c r="L36" s="8">
        <v>1.3335392853465499E-2</v>
      </c>
      <c r="M36" s="8">
        <v>4.7626403048090602E-3</v>
      </c>
      <c r="O36" s="2">
        <f t="shared" si="11"/>
        <v>10</v>
      </c>
      <c r="P36" s="2">
        <f t="shared" si="11"/>
        <v>20</v>
      </c>
      <c r="Q36" s="2">
        <f t="shared" si="11"/>
        <v>34</v>
      </c>
      <c r="R36" s="2">
        <f t="shared" si="11"/>
        <v>37</v>
      </c>
      <c r="S36" s="2">
        <f t="shared" si="11"/>
        <v>48</v>
      </c>
      <c r="T36" s="2">
        <f t="shared" si="11"/>
        <v>17</v>
      </c>
      <c r="V36" s="2">
        <f t="shared" si="12"/>
        <v>29</v>
      </c>
      <c r="W36" s="2">
        <f t="shared" si="12"/>
        <v>57</v>
      </c>
      <c r="X36" s="2">
        <f t="shared" si="12"/>
        <v>95</v>
      </c>
      <c r="Y36" s="2">
        <f t="shared" si="12"/>
        <v>105</v>
      </c>
      <c r="Z36" s="2">
        <f t="shared" si="12"/>
        <v>133</v>
      </c>
      <c r="AA36" s="2">
        <f t="shared" si="12"/>
        <v>48</v>
      </c>
      <c r="AC36" s="3">
        <v>3</v>
      </c>
      <c r="AD36" s="3">
        <v>1</v>
      </c>
      <c r="AE36" s="3">
        <v>8</v>
      </c>
      <c r="AF36" s="4">
        <f t="shared" si="13"/>
        <v>10</v>
      </c>
      <c r="AG36" s="4">
        <f t="shared" si="14"/>
        <v>20</v>
      </c>
      <c r="AH36" s="4">
        <f t="shared" si="15"/>
        <v>34</v>
      </c>
      <c r="AI36" s="4">
        <f t="shared" si="16"/>
        <v>37</v>
      </c>
      <c r="AJ36" s="4">
        <f t="shared" si="17"/>
        <v>48</v>
      </c>
      <c r="AK36" s="4">
        <f t="shared" si="18"/>
        <v>17</v>
      </c>
      <c r="AM36" s="6">
        <f t="shared" si="19"/>
        <v>29</v>
      </c>
      <c r="AN36" s="6">
        <f t="shared" si="20"/>
        <v>57</v>
      </c>
      <c r="AO36" s="6">
        <f t="shared" si="21"/>
        <v>95</v>
      </c>
      <c r="AP36" s="6">
        <f t="shared" si="22"/>
        <v>105</v>
      </c>
      <c r="AQ36" s="6">
        <f t="shared" si="23"/>
        <v>133</v>
      </c>
      <c r="AR36" s="6">
        <f t="shared" si="24"/>
        <v>48</v>
      </c>
      <c r="AT36" s="2" t="str">
        <f t="shared" si="25"/>
        <v>{4,100,10,29}</v>
      </c>
      <c r="AU36" s="2" t="str">
        <f t="shared" si="25"/>
        <v>{11,100,20,57}</v>
      </c>
      <c r="AV36" s="2" t="str">
        <f t="shared" si="25"/>
        <v>{5,100,34,95}</v>
      </c>
      <c r="AW36" s="2" t="str">
        <f t="shared" si="25"/>
        <v>{12,100,37,105}</v>
      </c>
      <c r="AX36" s="2" t="str">
        <f t="shared" si="25"/>
        <v>{6,100,48,133}</v>
      </c>
      <c r="AY36" s="2" t="str">
        <f t="shared" si="25"/>
        <v>{7,100,17,48}</v>
      </c>
      <c r="AZ36" s="10" t="str">
        <f>主属性!J38</f>
        <v>{1,100,11,27}</v>
      </c>
      <c r="BA36" s="10" t="str">
        <f>主属性!K38</f>
        <v>{2,100,2,5}</v>
      </c>
      <c r="BB36" s="10" t="str">
        <f>主属性!L38</f>
        <v>{3,100,150,375}</v>
      </c>
      <c r="BC36" s="2">
        <v>31</v>
      </c>
      <c r="BD36" s="2" t="e">
        <f t="array" aca="1" ref="BD36" ca="1">[1]!LKnum(AT36:BB36)</f>
        <v>#NAME?</v>
      </c>
    </row>
    <row r="37" spans="1:56" x14ac:dyDescent="0.35">
      <c r="A37" s="7">
        <v>1.0205657796019201E-3</v>
      </c>
      <c r="B37" s="7">
        <v>2.0411315592038502E-3</v>
      </c>
      <c r="C37" s="7">
        <v>3.4018859320064702E-3</v>
      </c>
      <c r="D37" s="7">
        <v>3.74207452520719E-3</v>
      </c>
      <c r="E37" s="7">
        <v>4.7626403048091201E-3</v>
      </c>
      <c r="F37" s="7">
        <v>1.7009429660032401E-3</v>
      </c>
      <c r="G37" s="3"/>
      <c r="H37" s="8">
        <v>2.8575841828853898E-3</v>
      </c>
      <c r="I37" s="8">
        <v>5.7151683657707796E-3</v>
      </c>
      <c r="J37" s="8">
        <v>9.5252806096181308E-3</v>
      </c>
      <c r="K37" s="8">
        <v>1.04778086705801E-2</v>
      </c>
      <c r="L37" s="8">
        <v>1.3335392853465499E-2</v>
      </c>
      <c r="M37" s="8">
        <v>4.7626403048090602E-3</v>
      </c>
      <c r="O37" s="2">
        <f t="shared" si="11"/>
        <v>10</v>
      </c>
      <c r="P37" s="2">
        <f t="shared" si="11"/>
        <v>20</v>
      </c>
      <c r="Q37" s="2">
        <f t="shared" si="11"/>
        <v>34</v>
      </c>
      <c r="R37" s="2">
        <f t="shared" si="11"/>
        <v>37</v>
      </c>
      <c r="S37" s="2">
        <f t="shared" si="11"/>
        <v>48</v>
      </c>
      <c r="T37" s="2">
        <f t="shared" si="11"/>
        <v>17</v>
      </c>
      <c r="V37" s="2">
        <f t="shared" si="12"/>
        <v>29</v>
      </c>
      <c r="W37" s="2">
        <f t="shared" si="12"/>
        <v>57</v>
      </c>
      <c r="X37" s="2">
        <f t="shared" si="12"/>
        <v>95</v>
      </c>
      <c r="Y37" s="2">
        <f t="shared" si="12"/>
        <v>105</v>
      </c>
      <c r="Z37" s="2">
        <f t="shared" si="12"/>
        <v>133</v>
      </c>
      <c r="AA37" s="2">
        <f t="shared" si="12"/>
        <v>48</v>
      </c>
      <c r="AC37" s="3">
        <v>4</v>
      </c>
      <c r="AD37" s="3">
        <v>1</v>
      </c>
      <c r="AE37" s="3">
        <v>8</v>
      </c>
      <c r="AF37" s="4">
        <f t="shared" si="13"/>
        <v>10</v>
      </c>
      <c r="AG37" s="4">
        <f t="shared" si="14"/>
        <v>20</v>
      </c>
      <c r="AH37" s="4">
        <f t="shared" si="15"/>
        <v>34</v>
      </c>
      <c r="AI37" s="4">
        <f t="shared" si="16"/>
        <v>37</v>
      </c>
      <c r="AJ37" s="4">
        <f t="shared" si="17"/>
        <v>48</v>
      </c>
      <c r="AK37" s="4">
        <f t="shared" si="18"/>
        <v>17</v>
      </c>
      <c r="AM37" s="6">
        <f t="shared" si="19"/>
        <v>29</v>
      </c>
      <c r="AN37" s="6">
        <f t="shared" si="20"/>
        <v>57</v>
      </c>
      <c r="AO37" s="6">
        <f t="shared" si="21"/>
        <v>95</v>
      </c>
      <c r="AP37" s="6">
        <f t="shared" si="22"/>
        <v>105</v>
      </c>
      <c r="AQ37" s="6">
        <f t="shared" si="23"/>
        <v>133</v>
      </c>
      <c r="AR37" s="6">
        <f t="shared" si="24"/>
        <v>48</v>
      </c>
      <c r="AT37" s="2" t="str">
        <f t="shared" si="25"/>
        <v>{4,100,10,29}</v>
      </c>
      <c r="AU37" s="2" t="str">
        <f t="shared" si="25"/>
        <v>{11,100,20,57}</v>
      </c>
      <c r="AV37" s="2" t="str">
        <f t="shared" si="25"/>
        <v>{5,100,34,95}</v>
      </c>
      <c r="AW37" s="2" t="str">
        <f t="shared" si="25"/>
        <v>{12,100,37,105}</v>
      </c>
      <c r="AX37" s="2" t="str">
        <f t="shared" si="25"/>
        <v>{6,100,48,133}</v>
      </c>
      <c r="AY37" s="2" t="str">
        <f t="shared" si="25"/>
        <v>{7,100,17,48}</v>
      </c>
      <c r="AZ37" s="10" t="str">
        <f>主属性!J39</f>
        <v>{1,100,11,27}</v>
      </c>
      <c r="BA37" s="10" t="str">
        <f>主属性!K39</f>
        <v>{2,100,2,5}</v>
      </c>
      <c r="BB37" s="10" t="str">
        <f>主属性!L39</f>
        <v>{3,100,150,375}</v>
      </c>
      <c r="BC37" s="2">
        <v>32</v>
      </c>
      <c r="BD37" s="2" t="e">
        <f t="array" aca="1" ref="BD37" ca="1">[1]!LKnum(AT37:BB37)</f>
        <v>#NAME?</v>
      </c>
    </row>
    <row r="38" spans="1:56" x14ac:dyDescent="0.35">
      <c r="A38" s="7">
        <v>1.1180252144107599E-3</v>
      </c>
      <c r="B38" s="7">
        <v>2.2360504288215198E-3</v>
      </c>
      <c r="C38" s="7">
        <v>3.7267507147025901E-3</v>
      </c>
      <c r="D38" s="7">
        <v>4.0994257861729196E-3</v>
      </c>
      <c r="E38" s="7">
        <v>5.2174510005836899E-3</v>
      </c>
      <c r="F38" s="7">
        <v>1.8633753573512901E-3</v>
      </c>
      <c r="G38" s="3"/>
      <c r="H38" s="8">
        <v>3.1304706003501201E-3</v>
      </c>
      <c r="I38" s="8">
        <v>6.2609412007002402E-3</v>
      </c>
      <c r="J38" s="8">
        <v>1.0434902001167199E-2</v>
      </c>
      <c r="K38" s="8">
        <v>1.14783922012842E-2</v>
      </c>
      <c r="L38" s="8">
        <v>1.4608862801634301E-2</v>
      </c>
      <c r="M38" s="8">
        <v>5.2174510005836196E-3</v>
      </c>
      <c r="O38" s="2">
        <f t="shared" si="11"/>
        <v>11</v>
      </c>
      <c r="P38" s="2">
        <f t="shared" si="11"/>
        <v>22</v>
      </c>
      <c r="Q38" s="2">
        <f t="shared" si="11"/>
        <v>37</v>
      </c>
      <c r="R38" s="2">
        <f t="shared" si="11"/>
        <v>41</v>
      </c>
      <c r="S38" s="2">
        <f t="shared" si="11"/>
        <v>52</v>
      </c>
      <c r="T38" s="2">
        <f t="shared" si="11"/>
        <v>19</v>
      </c>
      <c r="V38" s="2">
        <f t="shared" si="12"/>
        <v>31</v>
      </c>
      <c r="W38" s="2">
        <f t="shared" si="12"/>
        <v>63</v>
      </c>
      <c r="X38" s="2">
        <f t="shared" si="12"/>
        <v>104</v>
      </c>
      <c r="Y38" s="2">
        <f t="shared" si="12"/>
        <v>115</v>
      </c>
      <c r="Z38" s="2">
        <f t="shared" si="12"/>
        <v>146</v>
      </c>
      <c r="AA38" s="2">
        <f t="shared" si="12"/>
        <v>52</v>
      </c>
      <c r="AC38" s="3">
        <v>1</v>
      </c>
      <c r="AD38" s="3">
        <v>1</v>
      </c>
      <c r="AE38" s="3">
        <v>9</v>
      </c>
      <c r="AF38" s="4">
        <f t="shared" si="13"/>
        <v>11</v>
      </c>
      <c r="AG38" s="4">
        <f t="shared" si="14"/>
        <v>22</v>
      </c>
      <c r="AH38" s="4">
        <f t="shared" si="15"/>
        <v>37</v>
      </c>
      <c r="AI38" s="4">
        <f t="shared" si="16"/>
        <v>41</v>
      </c>
      <c r="AJ38" s="4">
        <f t="shared" si="17"/>
        <v>52</v>
      </c>
      <c r="AK38" s="4">
        <f t="shared" si="18"/>
        <v>19</v>
      </c>
      <c r="AM38" s="6">
        <f t="shared" si="19"/>
        <v>31</v>
      </c>
      <c r="AN38" s="6">
        <f t="shared" si="20"/>
        <v>63</v>
      </c>
      <c r="AO38" s="6">
        <f t="shared" si="21"/>
        <v>104</v>
      </c>
      <c r="AP38" s="6">
        <f t="shared" si="22"/>
        <v>115</v>
      </c>
      <c r="AQ38" s="6">
        <f t="shared" si="23"/>
        <v>146</v>
      </c>
      <c r="AR38" s="6">
        <f t="shared" si="24"/>
        <v>52</v>
      </c>
      <c r="AT38" s="2" t="str">
        <f t="shared" si="25"/>
        <v>{4,100,11,31}</v>
      </c>
      <c r="AU38" s="2" t="str">
        <f t="shared" si="25"/>
        <v>{11,100,22,63}</v>
      </c>
      <c r="AV38" s="2" t="str">
        <f t="shared" si="25"/>
        <v>{5,100,37,104}</v>
      </c>
      <c r="AW38" s="2" t="str">
        <f t="shared" si="25"/>
        <v>{12,100,41,115}</v>
      </c>
      <c r="AX38" s="2" t="str">
        <f t="shared" si="25"/>
        <v>{6,100,52,146}</v>
      </c>
      <c r="AY38" s="2" t="str">
        <f t="shared" si="25"/>
        <v>{7,100,19,52}</v>
      </c>
      <c r="AZ38" s="10" t="str">
        <f>主属性!J40</f>
        <v>{1,100,12,30}</v>
      </c>
      <c r="BA38" s="10" t="str">
        <f>主属性!K40</f>
        <v>{2,100,2,5}</v>
      </c>
      <c r="BB38" s="10" t="str">
        <f>主属性!L40</f>
        <v>{3,100,150,375}</v>
      </c>
      <c r="BC38" s="2">
        <v>33</v>
      </c>
      <c r="BD38" s="2" t="e">
        <f t="array" aca="1" ref="BD38" ca="1">[1]!LKnum(AT38:BB38)</f>
        <v>#NAME?</v>
      </c>
    </row>
    <row r="39" spans="1:56" x14ac:dyDescent="0.35">
      <c r="A39" s="7">
        <v>1.1180252144107599E-3</v>
      </c>
      <c r="B39" s="7">
        <v>2.2360504288215198E-3</v>
      </c>
      <c r="C39" s="7">
        <v>3.7267507147025901E-3</v>
      </c>
      <c r="D39" s="7">
        <v>4.0994257861729196E-3</v>
      </c>
      <c r="E39" s="7">
        <v>5.2174510005836899E-3</v>
      </c>
      <c r="F39" s="7">
        <v>1.8633753573512901E-3</v>
      </c>
      <c r="G39" s="3"/>
      <c r="H39" s="8">
        <v>3.1304706003501201E-3</v>
      </c>
      <c r="I39" s="8">
        <v>6.2609412007002402E-3</v>
      </c>
      <c r="J39" s="8">
        <v>1.0434902001167199E-2</v>
      </c>
      <c r="K39" s="8">
        <v>1.14783922012842E-2</v>
      </c>
      <c r="L39" s="8">
        <v>1.4608862801634301E-2</v>
      </c>
      <c r="M39" s="8">
        <v>5.2174510005836196E-3</v>
      </c>
      <c r="O39" s="2">
        <f t="shared" si="11"/>
        <v>11</v>
      </c>
      <c r="P39" s="2">
        <f t="shared" si="11"/>
        <v>22</v>
      </c>
      <c r="Q39" s="2">
        <f t="shared" si="11"/>
        <v>37</v>
      </c>
      <c r="R39" s="2">
        <f t="shared" si="11"/>
        <v>41</v>
      </c>
      <c r="S39" s="2">
        <f t="shared" si="11"/>
        <v>52</v>
      </c>
      <c r="T39" s="2">
        <f t="shared" si="11"/>
        <v>19</v>
      </c>
      <c r="V39" s="2">
        <f t="shared" si="12"/>
        <v>31</v>
      </c>
      <c r="W39" s="2">
        <f t="shared" si="12"/>
        <v>63</v>
      </c>
      <c r="X39" s="2">
        <f t="shared" si="12"/>
        <v>104</v>
      </c>
      <c r="Y39" s="2">
        <f t="shared" si="12"/>
        <v>115</v>
      </c>
      <c r="Z39" s="2">
        <f t="shared" si="12"/>
        <v>146</v>
      </c>
      <c r="AA39" s="2">
        <f t="shared" si="12"/>
        <v>52</v>
      </c>
      <c r="AC39" s="3">
        <v>2</v>
      </c>
      <c r="AD39" s="3">
        <v>1</v>
      </c>
      <c r="AE39" s="3">
        <v>9</v>
      </c>
      <c r="AF39" s="4">
        <f t="shared" si="13"/>
        <v>11</v>
      </c>
      <c r="AG39" s="4">
        <f t="shared" si="14"/>
        <v>22</v>
      </c>
      <c r="AH39" s="4">
        <f t="shared" si="15"/>
        <v>37</v>
      </c>
      <c r="AI39" s="4">
        <f t="shared" si="16"/>
        <v>41</v>
      </c>
      <c r="AJ39" s="4">
        <f t="shared" si="17"/>
        <v>52</v>
      </c>
      <c r="AK39" s="4">
        <f t="shared" si="18"/>
        <v>19</v>
      </c>
      <c r="AM39" s="6">
        <f t="shared" si="19"/>
        <v>31</v>
      </c>
      <c r="AN39" s="6">
        <f t="shared" si="20"/>
        <v>63</v>
      </c>
      <c r="AO39" s="6">
        <f t="shared" si="21"/>
        <v>104</v>
      </c>
      <c r="AP39" s="6">
        <f t="shared" si="22"/>
        <v>115</v>
      </c>
      <c r="AQ39" s="6">
        <f t="shared" si="23"/>
        <v>146</v>
      </c>
      <c r="AR39" s="6">
        <f t="shared" si="24"/>
        <v>52</v>
      </c>
      <c r="AT39" s="2" t="str">
        <f t="shared" si="25"/>
        <v>{4,100,11,31}</v>
      </c>
      <c r="AU39" s="2" t="str">
        <f t="shared" si="25"/>
        <v>{11,100,22,63}</v>
      </c>
      <c r="AV39" s="2" t="str">
        <f t="shared" si="25"/>
        <v>{5,100,37,104}</v>
      </c>
      <c r="AW39" s="2" t="str">
        <f t="shared" si="25"/>
        <v>{12,100,41,115}</v>
      </c>
      <c r="AX39" s="2" t="str">
        <f t="shared" si="25"/>
        <v>{6,100,52,146}</v>
      </c>
      <c r="AY39" s="2" t="str">
        <f t="shared" si="25"/>
        <v>{7,100,19,52}</v>
      </c>
      <c r="AZ39" s="10" t="str">
        <f>主属性!J41</f>
        <v>{1,100,12,30}</v>
      </c>
      <c r="BA39" s="10" t="str">
        <f>主属性!K41</f>
        <v>{2,100,2,5}</v>
      </c>
      <c r="BB39" s="10" t="str">
        <f>主属性!L41</f>
        <v>{3,100,150,375}</v>
      </c>
      <c r="BC39" s="2">
        <v>34</v>
      </c>
      <c r="BD39" s="2" t="e">
        <f t="array" aca="1" ref="BD39" ca="1">[1]!LKnum(AT39:BB39)</f>
        <v>#NAME?</v>
      </c>
    </row>
    <row r="40" spans="1:56" x14ac:dyDescent="0.35">
      <c r="A40" s="7">
        <v>1.1180252144107599E-3</v>
      </c>
      <c r="B40" s="7">
        <v>2.2360504288215198E-3</v>
      </c>
      <c r="C40" s="7">
        <v>3.7267507147025901E-3</v>
      </c>
      <c r="D40" s="7">
        <v>4.0994257861729196E-3</v>
      </c>
      <c r="E40" s="7">
        <v>5.2174510005836899E-3</v>
      </c>
      <c r="F40" s="7">
        <v>1.8633753573512901E-3</v>
      </c>
      <c r="G40" s="3"/>
      <c r="H40" s="8">
        <v>3.1304706003501201E-3</v>
      </c>
      <c r="I40" s="8">
        <v>6.2609412007002402E-3</v>
      </c>
      <c r="J40" s="8">
        <v>1.0434902001167199E-2</v>
      </c>
      <c r="K40" s="8">
        <v>1.14783922012842E-2</v>
      </c>
      <c r="L40" s="8">
        <v>1.4608862801634301E-2</v>
      </c>
      <c r="M40" s="8">
        <v>5.2174510005836196E-3</v>
      </c>
      <c r="O40" s="2">
        <f t="shared" si="11"/>
        <v>11</v>
      </c>
      <c r="P40" s="2">
        <f t="shared" si="11"/>
        <v>22</v>
      </c>
      <c r="Q40" s="2">
        <f t="shared" si="11"/>
        <v>37</v>
      </c>
      <c r="R40" s="2">
        <f t="shared" si="11"/>
        <v>41</v>
      </c>
      <c r="S40" s="2">
        <f t="shared" si="11"/>
        <v>52</v>
      </c>
      <c r="T40" s="2">
        <f t="shared" si="11"/>
        <v>19</v>
      </c>
      <c r="V40" s="2">
        <f t="shared" si="12"/>
        <v>31</v>
      </c>
      <c r="W40" s="2">
        <f t="shared" si="12"/>
        <v>63</v>
      </c>
      <c r="X40" s="2">
        <f t="shared" si="12"/>
        <v>104</v>
      </c>
      <c r="Y40" s="2">
        <f t="shared" si="12"/>
        <v>115</v>
      </c>
      <c r="Z40" s="2">
        <f t="shared" si="12"/>
        <v>146</v>
      </c>
      <c r="AA40" s="2">
        <f t="shared" si="12"/>
        <v>52</v>
      </c>
      <c r="AC40" s="3">
        <v>3</v>
      </c>
      <c r="AD40" s="3">
        <v>1</v>
      </c>
      <c r="AE40" s="3">
        <v>9</v>
      </c>
      <c r="AF40" s="4">
        <f t="shared" si="13"/>
        <v>11</v>
      </c>
      <c r="AG40" s="4">
        <f t="shared" si="14"/>
        <v>22</v>
      </c>
      <c r="AH40" s="4">
        <f t="shared" si="15"/>
        <v>37</v>
      </c>
      <c r="AI40" s="4">
        <f t="shared" si="16"/>
        <v>41</v>
      </c>
      <c r="AJ40" s="4">
        <f t="shared" si="17"/>
        <v>52</v>
      </c>
      <c r="AK40" s="4">
        <f t="shared" si="18"/>
        <v>19</v>
      </c>
      <c r="AM40" s="6">
        <f t="shared" si="19"/>
        <v>31</v>
      </c>
      <c r="AN40" s="6">
        <f t="shared" si="20"/>
        <v>63</v>
      </c>
      <c r="AO40" s="6">
        <f t="shared" si="21"/>
        <v>104</v>
      </c>
      <c r="AP40" s="6">
        <f t="shared" si="22"/>
        <v>115</v>
      </c>
      <c r="AQ40" s="6">
        <f t="shared" si="23"/>
        <v>146</v>
      </c>
      <c r="AR40" s="6">
        <f t="shared" si="24"/>
        <v>52</v>
      </c>
      <c r="AT40" s="2" t="str">
        <f t="shared" si="25"/>
        <v>{4,100,11,31}</v>
      </c>
      <c r="AU40" s="2" t="str">
        <f t="shared" si="25"/>
        <v>{11,100,22,63}</v>
      </c>
      <c r="AV40" s="2" t="str">
        <f t="shared" si="25"/>
        <v>{5,100,37,104}</v>
      </c>
      <c r="AW40" s="2" t="str">
        <f t="shared" si="25"/>
        <v>{12,100,41,115}</v>
      </c>
      <c r="AX40" s="2" t="str">
        <f t="shared" si="25"/>
        <v>{6,100,52,146}</v>
      </c>
      <c r="AY40" s="2" t="str">
        <f t="shared" si="25"/>
        <v>{7,100,19,52}</v>
      </c>
      <c r="AZ40" s="10" t="str">
        <f>主属性!J42</f>
        <v>{1,100,12,30}</v>
      </c>
      <c r="BA40" s="10" t="str">
        <f>主属性!K42</f>
        <v>{2,100,2,5}</v>
      </c>
      <c r="BB40" s="10" t="str">
        <f>主属性!L42</f>
        <v>{3,100,150,375}</v>
      </c>
      <c r="BC40" s="2">
        <v>35</v>
      </c>
      <c r="BD40" s="2" t="e">
        <f t="array" aca="1" ref="BD40" ca="1">[1]!LKnum(AT40:BB40)</f>
        <v>#NAME?</v>
      </c>
    </row>
    <row r="41" spans="1:56" x14ac:dyDescent="0.35">
      <c r="A41" s="7">
        <v>1.1180252144107599E-3</v>
      </c>
      <c r="B41" s="7">
        <v>2.2360504288215198E-3</v>
      </c>
      <c r="C41" s="7">
        <v>3.7267507147025901E-3</v>
      </c>
      <c r="D41" s="7">
        <v>4.0994257861729196E-3</v>
      </c>
      <c r="E41" s="7">
        <v>5.2174510005836899E-3</v>
      </c>
      <c r="F41" s="7">
        <v>1.8633753573512901E-3</v>
      </c>
      <c r="G41" s="3"/>
      <c r="H41" s="8">
        <v>3.1304706003501201E-3</v>
      </c>
      <c r="I41" s="8">
        <v>6.2609412007002402E-3</v>
      </c>
      <c r="J41" s="8">
        <v>1.0434902001167199E-2</v>
      </c>
      <c r="K41" s="8">
        <v>1.14783922012842E-2</v>
      </c>
      <c r="L41" s="8">
        <v>1.4608862801634301E-2</v>
      </c>
      <c r="M41" s="8">
        <v>5.2174510005836196E-3</v>
      </c>
      <c r="O41" s="2">
        <f t="shared" si="11"/>
        <v>11</v>
      </c>
      <c r="P41" s="2">
        <f t="shared" si="11"/>
        <v>22</v>
      </c>
      <c r="Q41" s="2">
        <f t="shared" si="11"/>
        <v>37</v>
      </c>
      <c r="R41" s="2">
        <f t="shared" si="11"/>
        <v>41</v>
      </c>
      <c r="S41" s="2">
        <f t="shared" si="11"/>
        <v>52</v>
      </c>
      <c r="T41" s="2">
        <f t="shared" si="11"/>
        <v>19</v>
      </c>
      <c r="V41" s="2">
        <f t="shared" si="12"/>
        <v>31</v>
      </c>
      <c r="W41" s="2">
        <f t="shared" si="12"/>
        <v>63</v>
      </c>
      <c r="X41" s="2">
        <f t="shared" si="12"/>
        <v>104</v>
      </c>
      <c r="Y41" s="2">
        <f t="shared" si="12"/>
        <v>115</v>
      </c>
      <c r="Z41" s="2">
        <f t="shared" si="12"/>
        <v>146</v>
      </c>
      <c r="AA41" s="2">
        <f t="shared" si="12"/>
        <v>52</v>
      </c>
      <c r="AC41" s="3">
        <v>4</v>
      </c>
      <c r="AD41" s="3">
        <v>1</v>
      </c>
      <c r="AE41" s="3">
        <v>9</v>
      </c>
      <c r="AF41" s="4">
        <f t="shared" si="13"/>
        <v>11</v>
      </c>
      <c r="AG41" s="4">
        <f t="shared" si="14"/>
        <v>22</v>
      </c>
      <c r="AH41" s="4">
        <f t="shared" si="15"/>
        <v>37</v>
      </c>
      <c r="AI41" s="4">
        <f t="shared" si="16"/>
        <v>41</v>
      </c>
      <c r="AJ41" s="4">
        <f t="shared" si="17"/>
        <v>52</v>
      </c>
      <c r="AK41" s="4">
        <f t="shared" si="18"/>
        <v>19</v>
      </c>
      <c r="AM41" s="6">
        <f t="shared" si="19"/>
        <v>31</v>
      </c>
      <c r="AN41" s="6">
        <f t="shared" si="20"/>
        <v>63</v>
      </c>
      <c r="AO41" s="6">
        <f t="shared" si="21"/>
        <v>104</v>
      </c>
      <c r="AP41" s="6">
        <f t="shared" si="22"/>
        <v>115</v>
      </c>
      <c r="AQ41" s="6">
        <f t="shared" si="23"/>
        <v>146</v>
      </c>
      <c r="AR41" s="6">
        <f t="shared" si="24"/>
        <v>52</v>
      </c>
      <c r="AT41" s="2" t="str">
        <f t="shared" si="25"/>
        <v>{4,100,11,31}</v>
      </c>
      <c r="AU41" s="2" t="str">
        <f t="shared" si="25"/>
        <v>{11,100,22,63}</v>
      </c>
      <c r="AV41" s="2" t="str">
        <f t="shared" si="25"/>
        <v>{5,100,37,104}</v>
      </c>
      <c r="AW41" s="2" t="str">
        <f t="shared" si="25"/>
        <v>{12,100,41,115}</v>
      </c>
      <c r="AX41" s="2" t="str">
        <f t="shared" si="25"/>
        <v>{6,100,52,146}</v>
      </c>
      <c r="AY41" s="2" t="str">
        <f t="shared" si="25"/>
        <v>{7,100,19,52}</v>
      </c>
      <c r="AZ41" s="10" t="str">
        <f>主属性!J43</f>
        <v>{1,100,12,30}</v>
      </c>
      <c r="BA41" s="10" t="str">
        <f>主属性!K43</f>
        <v>{2,100,2,5}</v>
      </c>
      <c r="BB41" s="10" t="str">
        <f>主属性!L43</f>
        <v>{3,100,150,375}</v>
      </c>
      <c r="BC41" s="2">
        <v>36</v>
      </c>
      <c r="BD41" s="2" t="e">
        <f t="array" aca="1" ref="BD41" ca="1">[1]!LKnum(AT41:BB41)</f>
        <v>#NAME?</v>
      </c>
    </row>
    <row r="42" spans="1:56" x14ac:dyDescent="0.35">
      <c r="A42" s="7">
        <v>1.2191623637406799E-3</v>
      </c>
      <c r="B42" s="7">
        <v>2.4383247274813598E-3</v>
      </c>
      <c r="C42" s="7">
        <v>4.0638745458023299E-3</v>
      </c>
      <c r="D42" s="7">
        <v>4.4702620003826401E-3</v>
      </c>
      <c r="E42" s="7">
        <v>5.6894243641233298E-3</v>
      </c>
      <c r="F42" s="7">
        <v>2.0319372729011701E-3</v>
      </c>
      <c r="G42" s="3"/>
      <c r="H42" s="8">
        <v>3.4136546184739E-3</v>
      </c>
      <c r="I42" s="8">
        <v>6.8273092369478001E-3</v>
      </c>
      <c r="J42" s="8">
        <v>1.13788487282465E-2</v>
      </c>
      <c r="K42" s="8">
        <v>1.25167336010714E-2</v>
      </c>
      <c r="L42" s="8">
        <v>1.5930388219545299E-2</v>
      </c>
      <c r="M42" s="8">
        <v>5.6894243641232604E-3</v>
      </c>
      <c r="O42" s="2">
        <f t="shared" si="11"/>
        <v>12</v>
      </c>
      <c r="P42" s="2">
        <f t="shared" si="11"/>
        <v>24</v>
      </c>
      <c r="Q42" s="2">
        <f t="shared" si="11"/>
        <v>41</v>
      </c>
      <c r="R42" s="2">
        <f t="shared" si="11"/>
        <v>45</v>
      </c>
      <c r="S42" s="2">
        <f t="shared" si="11"/>
        <v>57</v>
      </c>
      <c r="T42" s="2">
        <f t="shared" si="11"/>
        <v>20</v>
      </c>
      <c r="V42" s="2">
        <f t="shared" si="12"/>
        <v>34</v>
      </c>
      <c r="W42" s="2">
        <f t="shared" si="12"/>
        <v>68</v>
      </c>
      <c r="X42" s="2">
        <f t="shared" si="12"/>
        <v>114</v>
      </c>
      <c r="Y42" s="2">
        <f t="shared" si="12"/>
        <v>125</v>
      </c>
      <c r="Z42" s="2">
        <f t="shared" si="12"/>
        <v>159</v>
      </c>
      <c r="AA42" s="2">
        <f t="shared" si="12"/>
        <v>57</v>
      </c>
      <c r="AC42" s="3">
        <v>1</v>
      </c>
      <c r="AD42" s="3">
        <v>1</v>
      </c>
      <c r="AE42" s="3">
        <v>10</v>
      </c>
      <c r="AF42" s="4">
        <f t="shared" si="13"/>
        <v>12</v>
      </c>
      <c r="AG42" s="4">
        <f t="shared" si="14"/>
        <v>24</v>
      </c>
      <c r="AH42" s="4">
        <f t="shared" si="15"/>
        <v>41</v>
      </c>
      <c r="AI42" s="4">
        <f t="shared" si="16"/>
        <v>45</v>
      </c>
      <c r="AJ42" s="4">
        <f t="shared" si="17"/>
        <v>57</v>
      </c>
      <c r="AK42" s="4">
        <f t="shared" si="18"/>
        <v>20</v>
      </c>
      <c r="AM42" s="6">
        <f t="shared" si="19"/>
        <v>34</v>
      </c>
      <c r="AN42" s="6">
        <f t="shared" si="20"/>
        <v>68</v>
      </c>
      <c r="AO42" s="6">
        <f t="shared" si="21"/>
        <v>114</v>
      </c>
      <c r="AP42" s="6">
        <f t="shared" si="22"/>
        <v>125</v>
      </c>
      <c r="AQ42" s="6">
        <f t="shared" si="23"/>
        <v>159</v>
      </c>
      <c r="AR42" s="6">
        <f t="shared" si="24"/>
        <v>57</v>
      </c>
      <c r="AT42" s="2" t="str">
        <f t="shared" si="25"/>
        <v>{4,100,12,34}</v>
      </c>
      <c r="AU42" s="2" t="str">
        <f t="shared" si="25"/>
        <v>{11,100,24,68}</v>
      </c>
      <c r="AV42" s="2" t="str">
        <f t="shared" si="25"/>
        <v>{5,100,41,114}</v>
      </c>
      <c r="AW42" s="2" t="str">
        <f t="shared" si="25"/>
        <v>{12,100,45,125}</v>
      </c>
      <c r="AX42" s="2" t="str">
        <f t="shared" si="25"/>
        <v>{6,100,57,159}</v>
      </c>
      <c r="AY42" s="2" t="str">
        <f t="shared" si="25"/>
        <v>{7,100,20,57}</v>
      </c>
      <c r="AZ42" s="10" t="str">
        <f>主属性!J44</f>
        <v>{1,100,14,35}</v>
      </c>
      <c r="BA42" s="10" t="str">
        <f>主属性!K44</f>
        <v>{2,100,3,7}</v>
      </c>
      <c r="BB42" s="10" t="str">
        <f>主属性!L44</f>
        <v>{3,100,150,375}</v>
      </c>
      <c r="BC42" s="2">
        <v>37</v>
      </c>
      <c r="BD42" s="2" t="e">
        <f t="array" aca="1" ref="BD42" ca="1">[1]!LKnum(AT42:BB42)</f>
        <v>#NAME?</v>
      </c>
    </row>
    <row r="43" spans="1:56" x14ac:dyDescent="0.35">
      <c r="A43" s="7">
        <v>1.2191623637406799E-3</v>
      </c>
      <c r="B43" s="7">
        <v>2.4383247274813598E-3</v>
      </c>
      <c r="C43" s="7">
        <v>4.0638745458023299E-3</v>
      </c>
      <c r="D43" s="7">
        <v>4.4702620003826401E-3</v>
      </c>
      <c r="E43" s="7">
        <v>5.6894243641233298E-3</v>
      </c>
      <c r="F43" s="7">
        <v>2.0319372729011701E-3</v>
      </c>
      <c r="G43" s="3"/>
      <c r="H43" s="8">
        <v>3.4136546184739E-3</v>
      </c>
      <c r="I43" s="8">
        <v>6.8273092369478001E-3</v>
      </c>
      <c r="J43" s="8">
        <v>1.13788487282465E-2</v>
      </c>
      <c r="K43" s="8">
        <v>1.25167336010714E-2</v>
      </c>
      <c r="L43" s="8">
        <v>1.5930388219545299E-2</v>
      </c>
      <c r="M43" s="8">
        <v>5.6894243641232604E-3</v>
      </c>
      <c r="O43" s="2">
        <f t="shared" si="11"/>
        <v>12</v>
      </c>
      <c r="P43" s="2">
        <f t="shared" si="11"/>
        <v>24</v>
      </c>
      <c r="Q43" s="2">
        <f t="shared" si="11"/>
        <v>41</v>
      </c>
      <c r="R43" s="2">
        <f t="shared" si="11"/>
        <v>45</v>
      </c>
      <c r="S43" s="2">
        <f t="shared" si="11"/>
        <v>57</v>
      </c>
      <c r="T43" s="2">
        <f t="shared" si="11"/>
        <v>20</v>
      </c>
      <c r="V43" s="2">
        <f t="shared" si="12"/>
        <v>34</v>
      </c>
      <c r="W43" s="2">
        <f t="shared" si="12"/>
        <v>68</v>
      </c>
      <c r="X43" s="2">
        <f t="shared" si="12"/>
        <v>114</v>
      </c>
      <c r="Y43" s="2">
        <f t="shared" si="12"/>
        <v>125</v>
      </c>
      <c r="Z43" s="2">
        <f t="shared" si="12"/>
        <v>159</v>
      </c>
      <c r="AA43" s="2">
        <f t="shared" si="12"/>
        <v>57</v>
      </c>
      <c r="AC43" s="3">
        <v>2</v>
      </c>
      <c r="AD43" s="3">
        <v>1</v>
      </c>
      <c r="AE43" s="3">
        <v>10</v>
      </c>
      <c r="AF43" s="4">
        <f t="shared" si="13"/>
        <v>12</v>
      </c>
      <c r="AG43" s="4">
        <f t="shared" si="14"/>
        <v>24</v>
      </c>
      <c r="AH43" s="4">
        <f t="shared" si="15"/>
        <v>41</v>
      </c>
      <c r="AI43" s="4">
        <f t="shared" si="16"/>
        <v>45</v>
      </c>
      <c r="AJ43" s="4">
        <f t="shared" si="17"/>
        <v>57</v>
      </c>
      <c r="AK43" s="4">
        <f t="shared" si="18"/>
        <v>20</v>
      </c>
      <c r="AM43" s="6">
        <f t="shared" si="19"/>
        <v>34</v>
      </c>
      <c r="AN43" s="6">
        <f t="shared" si="20"/>
        <v>68</v>
      </c>
      <c r="AO43" s="6">
        <f t="shared" si="21"/>
        <v>114</v>
      </c>
      <c r="AP43" s="6">
        <f t="shared" si="22"/>
        <v>125</v>
      </c>
      <c r="AQ43" s="6">
        <f t="shared" si="23"/>
        <v>159</v>
      </c>
      <c r="AR43" s="6">
        <f t="shared" si="24"/>
        <v>57</v>
      </c>
      <c r="AT43" s="2" t="str">
        <f t="shared" si="25"/>
        <v>{4,100,12,34}</v>
      </c>
      <c r="AU43" s="2" t="str">
        <f t="shared" si="25"/>
        <v>{11,100,24,68}</v>
      </c>
      <c r="AV43" s="2" t="str">
        <f t="shared" si="25"/>
        <v>{5,100,41,114}</v>
      </c>
      <c r="AW43" s="2" t="str">
        <f t="shared" si="25"/>
        <v>{12,100,45,125}</v>
      </c>
      <c r="AX43" s="2" t="str">
        <f t="shared" si="25"/>
        <v>{6,100,57,159}</v>
      </c>
      <c r="AY43" s="2" t="str">
        <f t="shared" si="25"/>
        <v>{7,100,20,57}</v>
      </c>
      <c r="AZ43" s="10" t="str">
        <f>主属性!J45</f>
        <v>{1,100,14,35}</v>
      </c>
      <c r="BA43" s="10" t="str">
        <f>主属性!K45</f>
        <v>{2,100,3,7}</v>
      </c>
      <c r="BB43" s="10" t="str">
        <f>主属性!L45</f>
        <v>{3,100,150,375}</v>
      </c>
      <c r="BC43" s="2">
        <v>38</v>
      </c>
      <c r="BD43" s="2" t="e">
        <f t="array" aca="1" ref="BD43" ca="1">[1]!LKnum(AT43:BB43)</f>
        <v>#NAME?</v>
      </c>
    </row>
    <row r="44" spans="1:56" x14ac:dyDescent="0.35">
      <c r="A44" s="7">
        <v>1.2191623637406799E-3</v>
      </c>
      <c r="B44" s="7">
        <v>2.4383247274813598E-3</v>
      </c>
      <c r="C44" s="7">
        <v>4.0638745458023299E-3</v>
      </c>
      <c r="D44" s="7">
        <v>4.4702620003826401E-3</v>
      </c>
      <c r="E44" s="7">
        <v>5.6894243641233298E-3</v>
      </c>
      <c r="F44" s="7">
        <v>2.0319372729011701E-3</v>
      </c>
      <c r="G44" s="3"/>
      <c r="H44" s="8">
        <v>3.4136546184739E-3</v>
      </c>
      <c r="I44" s="8">
        <v>6.8273092369478001E-3</v>
      </c>
      <c r="J44" s="8">
        <v>1.13788487282465E-2</v>
      </c>
      <c r="K44" s="8">
        <v>1.25167336010714E-2</v>
      </c>
      <c r="L44" s="8">
        <v>1.5930388219545299E-2</v>
      </c>
      <c r="M44" s="8">
        <v>5.6894243641232604E-3</v>
      </c>
      <c r="O44" s="2">
        <f t="shared" si="11"/>
        <v>12</v>
      </c>
      <c r="P44" s="2">
        <f t="shared" si="11"/>
        <v>24</v>
      </c>
      <c r="Q44" s="2">
        <f t="shared" si="11"/>
        <v>41</v>
      </c>
      <c r="R44" s="2">
        <f t="shared" si="11"/>
        <v>45</v>
      </c>
      <c r="S44" s="2">
        <f t="shared" si="11"/>
        <v>57</v>
      </c>
      <c r="T44" s="2">
        <f t="shared" si="11"/>
        <v>20</v>
      </c>
      <c r="V44" s="2">
        <f t="shared" si="12"/>
        <v>34</v>
      </c>
      <c r="W44" s="2">
        <f t="shared" si="12"/>
        <v>68</v>
      </c>
      <c r="X44" s="2">
        <f t="shared" si="12"/>
        <v>114</v>
      </c>
      <c r="Y44" s="2">
        <f t="shared" si="12"/>
        <v>125</v>
      </c>
      <c r="Z44" s="2">
        <f t="shared" si="12"/>
        <v>159</v>
      </c>
      <c r="AA44" s="2">
        <f t="shared" si="12"/>
        <v>57</v>
      </c>
      <c r="AC44" s="3">
        <v>3</v>
      </c>
      <c r="AD44" s="3">
        <v>1</v>
      </c>
      <c r="AE44" s="3">
        <v>10</v>
      </c>
      <c r="AF44" s="4">
        <f t="shared" si="13"/>
        <v>12</v>
      </c>
      <c r="AG44" s="4">
        <f t="shared" si="14"/>
        <v>24</v>
      </c>
      <c r="AH44" s="4">
        <f t="shared" si="15"/>
        <v>41</v>
      </c>
      <c r="AI44" s="4">
        <f t="shared" si="16"/>
        <v>45</v>
      </c>
      <c r="AJ44" s="4">
        <f t="shared" si="17"/>
        <v>57</v>
      </c>
      <c r="AK44" s="4">
        <f t="shared" si="18"/>
        <v>20</v>
      </c>
      <c r="AM44" s="6">
        <f t="shared" si="19"/>
        <v>34</v>
      </c>
      <c r="AN44" s="6">
        <f t="shared" si="20"/>
        <v>68</v>
      </c>
      <c r="AO44" s="6">
        <f t="shared" si="21"/>
        <v>114</v>
      </c>
      <c r="AP44" s="6">
        <f t="shared" si="22"/>
        <v>125</v>
      </c>
      <c r="AQ44" s="6">
        <f t="shared" si="23"/>
        <v>159</v>
      </c>
      <c r="AR44" s="6">
        <f t="shared" si="24"/>
        <v>57</v>
      </c>
      <c r="AT44" s="2" t="str">
        <f t="shared" si="25"/>
        <v>{4,100,12,34}</v>
      </c>
      <c r="AU44" s="2" t="str">
        <f t="shared" si="25"/>
        <v>{11,100,24,68}</v>
      </c>
      <c r="AV44" s="2" t="str">
        <f t="shared" si="25"/>
        <v>{5,100,41,114}</v>
      </c>
      <c r="AW44" s="2" t="str">
        <f t="shared" si="25"/>
        <v>{12,100,45,125}</v>
      </c>
      <c r="AX44" s="2" t="str">
        <f t="shared" si="25"/>
        <v>{6,100,57,159}</v>
      </c>
      <c r="AY44" s="2" t="str">
        <f t="shared" si="25"/>
        <v>{7,100,20,57}</v>
      </c>
      <c r="AZ44" s="10" t="str">
        <f>主属性!J46</f>
        <v>{1,100,14,35}</v>
      </c>
      <c r="BA44" s="10" t="str">
        <f>主属性!K46</f>
        <v>{2,100,3,7}</v>
      </c>
      <c r="BB44" s="10" t="str">
        <f>主属性!L46</f>
        <v>{3,100,150,375}</v>
      </c>
      <c r="BC44" s="2">
        <v>39</v>
      </c>
      <c r="BD44" s="2" t="e">
        <f t="array" aca="1" ref="BD44" ca="1">[1]!LKnum(AT44:BB44)</f>
        <v>#NAME?</v>
      </c>
    </row>
    <row r="45" spans="1:56" x14ac:dyDescent="0.35">
      <c r="A45" s="7">
        <v>1.2191623637406799E-3</v>
      </c>
      <c r="B45" s="7">
        <v>2.4383247274813598E-3</v>
      </c>
      <c r="C45" s="7">
        <v>4.0638745458023299E-3</v>
      </c>
      <c r="D45" s="7">
        <v>4.4702620003826401E-3</v>
      </c>
      <c r="E45" s="7">
        <v>5.6894243641233298E-3</v>
      </c>
      <c r="F45" s="7">
        <v>2.0319372729011701E-3</v>
      </c>
      <c r="G45" s="3"/>
      <c r="H45" s="8">
        <v>3.4136546184739E-3</v>
      </c>
      <c r="I45" s="8">
        <v>6.8273092369478001E-3</v>
      </c>
      <c r="J45" s="8">
        <v>1.13788487282465E-2</v>
      </c>
      <c r="K45" s="8">
        <v>1.25167336010714E-2</v>
      </c>
      <c r="L45" s="8">
        <v>1.5930388219545299E-2</v>
      </c>
      <c r="M45" s="8">
        <v>5.6894243641232604E-3</v>
      </c>
      <c r="O45" s="2">
        <f t="shared" si="11"/>
        <v>12</v>
      </c>
      <c r="P45" s="2">
        <f t="shared" si="11"/>
        <v>24</v>
      </c>
      <c r="Q45" s="2">
        <f t="shared" si="11"/>
        <v>41</v>
      </c>
      <c r="R45" s="2">
        <f t="shared" si="11"/>
        <v>45</v>
      </c>
      <c r="S45" s="2">
        <f t="shared" si="11"/>
        <v>57</v>
      </c>
      <c r="T45" s="2">
        <f t="shared" si="11"/>
        <v>20</v>
      </c>
      <c r="V45" s="2">
        <f t="shared" si="12"/>
        <v>34</v>
      </c>
      <c r="W45" s="2">
        <f t="shared" si="12"/>
        <v>68</v>
      </c>
      <c r="X45" s="2">
        <f t="shared" si="12"/>
        <v>114</v>
      </c>
      <c r="Y45" s="2">
        <f t="shared" si="12"/>
        <v>125</v>
      </c>
      <c r="Z45" s="2">
        <f t="shared" si="12"/>
        <v>159</v>
      </c>
      <c r="AA45" s="2">
        <f t="shared" si="12"/>
        <v>57</v>
      </c>
      <c r="AC45" s="3">
        <v>4</v>
      </c>
      <c r="AD45" s="3">
        <v>1</v>
      </c>
      <c r="AE45" s="3">
        <v>10</v>
      </c>
      <c r="AF45" s="4">
        <f t="shared" si="13"/>
        <v>12</v>
      </c>
      <c r="AG45" s="4">
        <f t="shared" si="14"/>
        <v>24</v>
      </c>
      <c r="AH45" s="4">
        <f t="shared" si="15"/>
        <v>41</v>
      </c>
      <c r="AI45" s="4">
        <f t="shared" si="16"/>
        <v>45</v>
      </c>
      <c r="AJ45" s="4">
        <f t="shared" si="17"/>
        <v>57</v>
      </c>
      <c r="AK45" s="4">
        <f t="shared" si="18"/>
        <v>20</v>
      </c>
      <c r="AM45" s="6">
        <f t="shared" si="19"/>
        <v>34</v>
      </c>
      <c r="AN45" s="6">
        <f t="shared" si="20"/>
        <v>68</v>
      </c>
      <c r="AO45" s="6">
        <f t="shared" si="21"/>
        <v>114</v>
      </c>
      <c r="AP45" s="6">
        <f t="shared" si="22"/>
        <v>125</v>
      </c>
      <c r="AQ45" s="6">
        <f t="shared" si="23"/>
        <v>159</v>
      </c>
      <c r="AR45" s="6">
        <f t="shared" si="24"/>
        <v>57</v>
      </c>
      <c r="AT45" s="2" t="str">
        <f t="shared" si="25"/>
        <v>{4,100,12,34}</v>
      </c>
      <c r="AU45" s="2" t="str">
        <f t="shared" si="25"/>
        <v>{11,100,24,68}</v>
      </c>
      <c r="AV45" s="2" t="str">
        <f t="shared" si="25"/>
        <v>{5,100,41,114}</v>
      </c>
      <c r="AW45" s="2" t="str">
        <f t="shared" si="25"/>
        <v>{12,100,45,125}</v>
      </c>
      <c r="AX45" s="2" t="str">
        <f t="shared" si="25"/>
        <v>{6,100,57,159}</v>
      </c>
      <c r="AY45" s="2" t="str">
        <f t="shared" si="25"/>
        <v>{7,100,20,57}</v>
      </c>
      <c r="AZ45" s="10" t="str">
        <f>主属性!J47</f>
        <v>{1,100,14,35}</v>
      </c>
      <c r="BA45" s="10" t="str">
        <f>主属性!K47</f>
        <v>{2,100,3,7}</v>
      </c>
      <c r="BB45" s="10" t="str">
        <f>主属性!L47</f>
        <v>{3,100,150,375}</v>
      </c>
      <c r="BC45" s="2">
        <v>40</v>
      </c>
      <c r="BD45" s="2" t="e">
        <f t="array" aca="1" ref="BD45" ca="1">[1]!LKnum(AT45:BB45)</f>
        <v>#NAME?</v>
      </c>
    </row>
    <row r="46" spans="1:56" x14ac:dyDescent="0.35">
      <c r="A46" s="7">
        <v>1.32312194514492E-3</v>
      </c>
      <c r="B46" s="7">
        <v>2.6462438902898401E-3</v>
      </c>
      <c r="C46" s="7">
        <v>4.4104064838164803E-3</v>
      </c>
      <c r="D46" s="7">
        <v>4.8514471321982203E-3</v>
      </c>
      <c r="E46" s="7">
        <v>6.1745690773431497E-3</v>
      </c>
      <c r="F46" s="7">
        <v>2.2052032419082402E-3</v>
      </c>
      <c r="G46" s="3"/>
      <c r="H46" s="8">
        <v>3.7047414464057801E-3</v>
      </c>
      <c r="I46" s="8">
        <v>7.4094828928115697E-3</v>
      </c>
      <c r="J46" s="8">
        <v>1.23491381546862E-2</v>
      </c>
      <c r="K46" s="8">
        <v>1.3584051970155E-2</v>
      </c>
      <c r="L46" s="8">
        <v>1.72887934165608E-2</v>
      </c>
      <c r="M46" s="8">
        <v>6.1745690773430803E-3</v>
      </c>
      <c r="O46" s="2">
        <f t="shared" si="11"/>
        <v>13</v>
      </c>
      <c r="P46" s="2">
        <f t="shared" si="11"/>
        <v>26</v>
      </c>
      <c r="Q46" s="2">
        <f t="shared" si="11"/>
        <v>44</v>
      </c>
      <c r="R46" s="2">
        <f t="shared" si="11"/>
        <v>49</v>
      </c>
      <c r="S46" s="2">
        <f t="shared" si="11"/>
        <v>62</v>
      </c>
      <c r="T46" s="2">
        <f t="shared" si="11"/>
        <v>22</v>
      </c>
      <c r="V46" s="2">
        <f t="shared" si="12"/>
        <v>37</v>
      </c>
      <c r="W46" s="2">
        <f t="shared" si="12"/>
        <v>74</v>
      </c>
      <c r="X46" s="2">
        <f t="shared" si="12"/>
        <v>123</v>
      </c>
      <c r="Y46" s="2">
        <f t="shared" si="12"/>
        <v>136</v>
      </c>
      <c r="Z46" s="2">
        <f t="shared" si="12"/>
        <v>173</v>
      </c>
      <c r="AA46" s="2">
        <f t="shared" si="12"/>
        <v>62</v>
      </c>
      <c r="AC46" s="3">
        <v>1</v>
      </c>
      <c r="AD46" s="3">
        <v>1</v>
      </c>
      <c r="AE46" s="3">
        <v>11</v>
      </c>
      <c r="AF46" s="4">
        <f t="shared" si="13"/>
        <v>13</v>
      </c>
      <c r="AG46" s="4">
        <f t="shared" si="14"/>
        <v>26</v>
      </c>
      <c r="AH46" s="4">
        <f t="shared" si="15"/>
        <v>44</v>
      </c>
      <c r="AI46" s="4">
        <f t="shared" si="16"/>
        <v>49</v>
      </c>
      <c r="AJ46" s="4">
        <f t="shared" si="17"/>
        <v>62</v>
      </c>
      <c r="AK46" s="4">
        <f t="shared" si="18"/>
        <v>22</v>
      </c>
      <c r="AM46" s="6">
        <f t="shared" si="19"/>
        <v>37</v>
      </c>
      <c r="AN46" s="6">
        <f t="shared" si="20"/>
        <v>74</v>
      </c>
      <c r="AO46" s="6">
        <f t="shared" si="21"/>
        <v>123</v>
      </c>
      <c r="AP46" s="6">
        <f t="shared" si="22"/>
        <v>136</v>
      </c>
      <c r="AQ46" s="6">
        <f t="shared" si="23"/>
        <v>173</v>
      </c>
      <c r="AR46" s="6">
        <f t="shared" si="24"/>
        <v>62</v>
      </c>
      <c r="AT46" s="2" t="str">
        <f t="shared" si="25"/>
        <v>{4,100,13,37}</v>
      </c>
      <c r="AU46" s="2" t="str">
        <f t="shared" si="25"/>
        <v>{11,100,26,74}</v>
      </c>
      <c r="AV46" s="2" t="str">
        <f t="shared" si="25"/>
        <v>{5,100,44,123}</v>
      </c>
      <c r="AW46" s="2" t="str">
        <f t="shared" si="25"/>
        <v>{12,100,49,136}</v>
      </c>
      <c r="AX46" s="2" t="str">
        <f t="shared" si="25"/>
        <v>{6,100,62,173}</v>
      </c>
      <c r="AY46" s="2" t="str">
        <f t="shared" si="25"/>
        <v>{7,100,22,62}</v>
      </c>
      <c r="AZ46" s="10" t="str">
        <f>主属性!J48</f>
        <v>{1,100,20,50}</v>
      </c>
      <c r="BA46" s="10" t="str">
        <f>主属性!K48</f>
        <v>{2,100,4,10}</v>
      </c>
      <c r="BB46" s="10" t="str">
        <f>主属性!L48</f>
        <v>{3,100,150,375}</v>
      </c>
      <c r="BC46" s="2">
        <v>41</v>
      </c>
      <c r="BD46" s="2" t="e">
        <f t="array" aca="1" ref="BD46" ca="1">[1]!LKnum(AT46:BB46)</f>
        <v>#NAME?</v>
      </c>
    </row>
    <row r="47" spans="1:56" x14ac:dyDescent="0.35">
      <c r="A47" s="7">
        <v>1.32312194514492E-3</v>
      </c>
      <c r="B47" s="7">
        <v>2.6462438902898401E-3</v>
      </c>
      <c r="C47" s="7">
        <v>4.4104064838164803E-3</v>
      </c>
      <c r="D47" s="7">
        <v>4.8514471321982203E-3</v>
      </c>
      <c r="E47" s="7">
        <v>6.1745690773431497E-3</v>
      </c>
      <c r="F47" s="7">
        <v>2.2052032419082402E-3</v>
      </c>
      <c r="G47" s="3"/>
      <c r="H47" s="8">
        <v>3.7047414464057801E-3</v>
      </c>
      <c r="I47" s="8">
        <v>7.4094828928115697E-3</v>
      </c>
      <c r="J47" s="8">
        <v>1.23491381546862E-2</v>
      </c>
      <c r="K47" s="8">
        <v>1.3584051970155E-2</v>
      </c>
      <c r="L47" s="8">
        <v>1.72887934165608E-2</v>
      </c>
      <c r="M47" s="8">
        <v>6.1745690773430803E-3</v>
      </c>
      <c r="O47" s="2">
        <f t="shared" si="11"/>
        <v>13</v>
      </c>
      <c r="P47" s="2">
        <f t="shared" si="11"/>
        <v>26</v>
      </c>
      <c r="Q47" s="2">
        <f t="shared" si="11"/>
        <v>44</v>
      </c>
      <c r="R47" s="2">
        <f t="shared" si="11"/>
        <v>49</v>
      </c>
      <c r="S47" s="2">
        <f t="shared" si="11"/>
        <v>62</v>
      </c>
      <c r="T47" s="2">
        <f t="shared" si="11"/>
        <v>22</v>
      </c>
      <c r="V47" s="2">
        <f t="shared" si="12"/>
        <v>37</v>
      </c>
      <c r="W47" s="2">
        <f t="shared" si="12"/>
        <v>74</v>
      </c>
      <c r="X47" s="2">
        <f t="shared" si="12"/>
        <v>123</v>
      </c>
      <c r="Y47" s="2">
        <f t="shared" si="12"/>
        <v>136</v>
      </c>
      <c r="Z47" s="2">
        <f t="shared" si="12"/>
        <v>173</v>
      </c>
      <c r="AA47" s="2">
        <f t="shared" si="12"/>
        <v>62</v>
      </c>
      <c r="AC47" s="3">
        <v>2</v>
      </c>
      <c r="AD47" s="3">
        <v>1</v>
      </c>
      <c r="AE47" s="3">
        <v>11</v>
      </c>
      <c r="AF47" s="4">
        <f t="shared" si="13"/>
        <v>13</v>
      </c>
      <c r="AG47" s="4">
        <f t="shared" si="14"/>
        <v>26</v>
      </c>
      <c r="AH47" s="4">
        <f t="shared" si="15"/>
        <v>44</v>
      </c>
      <c r="AI47" s="4">
        <f t="shared" si="16"/>
        <v>49</v>
      </c>
      <c r="AJ47" s="4">
        <f t="shared" si="17"/>
        <v>62</v>
      </c>
      <c r="AK47" s="4">
        <f t="shared" si="18"/>
        <v>22</v>
      </c>
      <c r="AM47" s="6">
        <f t="shared" si="19"/>
        <v>37</v>
      </c>
      <c r="AN47" s="6">
        <f t="shared" si="20"/>
        <v>74</v>
      </c>
      <c r="AO47" s="6">
        <f t="shared" si="21"/>
        <v>123</v>
      </c>
      <c r="AP47" s="6">
        <f t="shared" si="22"/>
        <v>136</v>
      </c>
      <c r="AQ47" s="6">
        <f t="shared" si="23"/>
        <v>173</v>
      </c>
      <c r="AR47" s="6">
        <f t="shared" si="24"/>
        <v>62</v>
      </c>
      <c r="AT47" s="2" t="str">
        <f t="shared" si="25"/>
        <v>{4,100,13,37}</v>
      </c>
      <c r="AU47" s="2" t="str">
        <f t="shared" si="25"/>
        <v>{11,100,26,74}</v>
      </c>
      <c r="AV47" s="2" t="str">
        <f t="shared" si="25"/>
        <v>{5,100,44,123}</v>
      </c>
      <c r="AW47" s="2" t="str">
        <f t="shared" si="25"/>
        <v>{12,100,49,136}</v>
      </c>
      <c r="AX47" s="2" t="str">
        <f t="shared" si="25"/>
        <v>{6,100,62,173}</v>
      </c>
      <c r="AY47" s="2" t="str">
        <f t="shared" si="25"/>
        <v>{7,100,22,62}</v>
      </c>
      <c r="AZ47" s="10" t="str">
        <f>主属性!J49</f>
        <v>{1,100,20,50}</v>
      </c>
      <c r="BA47" s="10" t="str">
        <f>主属性!K49</f>
        <v>{2,100,4,10}</v>
      </c>
      <c r="BB47" s="10" t="str">
        <f>主属性!L49</f>
        <v>{3,100,150,375}</v>
      </c>
      <c r="BC47" s="2">
        <v>42</v>
      </c>
      <c r="BD47" s="2" t="e">
        <f t="array" aca="1" ref="BD47" ca="1">[1]!LKnum(AT47:BB47)</f>
        <v>#NAME?</v>
      </c>
    </row>
    <row r="48" spans="1:56" x14ac:dyDescent="0.35">
      <c r="A48" s="7">
        <v>1.32312194514492E-3</v>
      </c>
      <c r="B48" s="7">
        <v>2.6462438902898401E-3</v>
      </c>
      <c r="C48" s="7">
        <v>4.4104064838164803E-3</v>
      </c>
      <c r="D48" s="7">
        <v>4.8514471321982203E-3</v>
      </c>
      <c r="E48" s="7">
        <v>6.1745690773431497E-3</v>
      </c>
      <c r="F48" s="7">
        <v>2.2052032419082402E-3</v>
      </c>
      <c r="G48" s="3"/>
      <c r="H48" s="8">
        <v>3.7047414464057801E-3</v>
      </c>
      <c r="I48" s="8">
        <v>7.4094828928115697E-3</v>
      </c>
      <c r="J48" s="8">
        <v>1.23491381546862E-2</v>
      </c>
      <c r="K48" s="8">
        <v>1.3584051970155E-2</v>
      </c>
      <c r="L48" s="8">
        <v>1.72887934165608E-2</v>
      </c>
      <c r="M48" s="8">
        <v>6.1745690773430803E-3</v>
      </c>
      <c r="O48" s="2">
        <f t="shared" si="11"/>
        <v>13</v>
      </c>
      <c r="P48" s="2">
        <f t="shared" si="11"/>
        <v>26</v>
      </c>
      <c r="Q48" s="2">
        <f t="shared" si="11"/>
        <v>44</v>
      </c>
      <c r="R48" s="2">
        <f t="shared" si="11"/>
        <v>49</v>
      </c>
      <c r="S48" s="2">
        <f t="shared" si="11"/>
        <v>62</v>
      </c>
      <c r="T48" s="2">
        <f t="shared" si="11"/>
        <v>22</v>
      </c>
      <c r="V48" s="2">
        <f t="shared" si="12"/>
        <v>37</v>
      </c>
      <c r="W48" s="2">
        <f t="shared" si="12"/>
        <v>74</v>
      </c>
      <c r="X48" s="2">
        <f t="shared" si="12"/>
        <v>123</v>
      </c>
      <c r="Y48" s="2">
        <f t="shared" si="12"/>
        <v>136</v>
      </c>
      <c r="Z48" s="2">
        <f t="shared" si="12"/>
        <v>173</v>
      </c>
      <c r="AA48" s="2">
        <f t="shared" si="12"/>
        <v>62</v>
      </c>
      <c r="AC48" s="3">
        <v>3</v>
      </c>
      <c r="AD48" s="3">
        <v>1</v>
      </c>
      <c r="AE48" s="3">
        <v>11</v>
      </c>
      <c r="AF48" s="4">
        <f t="shared" si="13"/>
        <v>13</v>
      </c>
      <c r="AG48" s="4">
        <f t="shared" si="14"/>
        <v>26</v>
      </c>
      <c r="AH48" s="4">
        <f t="shared" si="15"/>
        <v>44</v>
      </c>
      <c r="AI48" s="4">
        <f t="shared" si="16"/>
        <v>49</v>
      </c>
      <c r="AJ48" s="4">
        <f t="shared" si="17"/>
        <v>62</v>
      </c>
      <c r="AK48" s="4">
        <f t="shared" si="18"/>
        <v>22</v>
      </c>
      <c r="AM48" s="6">
        <f t="shared" si="19"/>
        <v>37</v>
      </c>
      <c r="AN48" s="6">
        <f t="shared" si="20"/>
        <v>74</v>
      </c>
      <c r="AO48" s="6">
        <f t="shared" si="21"/>
        <v>123</v>
      </c>
      <c r="AP48" s="6">
        <f t="shared" si="22"/>
        <v>136</v>
      </c>
      <c r="AQ48" s="6">
        <f t="shared" si="23"/>
        <v>173</v>
      </c>
      <c r="AR48" s="6">
        <f t="shared" si="24"/>
        <v>62</v>
      </c>
      <c r="AT48" s="2" t="str">
        <f t="shared" si="25"/>
        <v>{4,100,13,37}</v>
      </c>
      <c r="AU48" s="2" t="str">
        <f t="shared" si="25"/>
        <v>{11,100,26,74}</v>
      </c>
      <c r="AV48" s="2" t="str">
        <f t="shared" si="25"/>
        <v>{5,100,44,123}</v>
      </c>
      <c r="AW48" s="2" t="str">
        <f t="shared" si="25"/>
        <v>{12,100,49,136}</v>
      </c>
      <c r="AX48" s="2" t="str">
        <f t="shared" si="25"/>
        <v>{6,100,62,173}</v>
      </c>
      <c r="AY48" s="2" t="str">
        <f t="shared" si="25"/>
        <v>{7,100,22,62}</v>
      </c>
      <c r="AZ48" s="10" t="str">
        <f>主属性!J50</f>
        <v>{1,100,20,50}</v>
      </c>
      <c r="BA48" s="10" t="str">
        <f>主属性!K50</f>
        <v>{2,100,4,10}</v>
      </c>
      <c r="BB48" s="10" t="str">
        <f>主属性!L50</f>
        <v>{3,100,150,375}</v>
      </c>
      <c r="BC48" s="2">
        <v>43</v>
      </c>
      <c r="BD48" s="2" t="e">
        <f t="array" aca="1" ref="BD48" ca="1">[1]!LKnum(AT48:BB48)</f>
        <v>#NAME?</v>
      </c>
    </row>
    <row r="49" spans="1:56" x14ac:dyDescent="0.35">
      <c r="A49" s="7">
        <v>1.32312194514492E-3</v>
      </c>
      <c r="B49" s="7">
        <v>2.6462438902898401E-3</v>
      </c>
      <c r="C49" s="7">
        <v>4.4104064838164803E-3</v>
      </c>
      <c r="D49" s="7">
        <v>4.8514471321982203E-3</v>
      </c>
      <c r="E49" s="7">
        <v>6.1745690773431497E-3</v>
      </c>
      <c r="F49" s="7">
        <v>2.2052032419082402E-3</v>
      </c>
      <c r="G49" s="3"/>
      <c r="H49" s="8">
        <v>3.7047414464057801E-3</v>
      </c>
      <c r="I49" s="8">
        <v>7.4094828928115697E-3</v>
      </c>
      <c r="J49" s="8">
        <v>1.23491381546862E-2</v>
      </c>
      <c r="K49" s="8">
        <v>1.3584051970155E-2</v>
      </c>
      <c r="L49" s="8">
        <v>1.72887934165608E-2</v>
      </c>
      <c r="M49" s="8">
        <v>6.1745690773430803E-3</v>
      </c>
      <c r="O49" s="2">
        <f t="shared" si="11"/>
        <v>13</v>
      </c>
      <c r="P49" s="2">
        <f t="shared" si="11"/>
        <v>26</v>
      </c>
      <c r="Q49" s="2">
        <f t="shared" si="11"/>
        <v>44</v>
      </c>
      <c r="R49" s="2">
        <f t="shared" si="11"/>
        <v>49</v>
      </c>
      <c r="S49" s="2">
        <f t="shared" si="11"/>
        <v>62</v>
      </c>
      <c r="T49" s="2">
        <f t="shared" si="11"/>
        <v>22</v>
      </c>
      <c r="V49" s="2">
        <f t="shared" si="12"/>
        <v>37</v>
      </c>
      <c r="W49" s="2">
        <f t="shared" si="12"/>
        <v>74</v>
      </c>
      <c r="X49" s="2">
        <f t="shared" si="12"/>
        <v>123</v>
      </c>
      <c r="Y49" s="2">
        <f t="shared" si="12"/>
        <v>136</v>
      </c>
      <c r="Z49" s="2">
        <f t="shared" si="12"/>
        <v>173</v>
      </c>
      <c r="AA49" s="2">
        <f t="shared" si="12"/>
        <v>62</v>
      </c>
      <c r="AC49" s="3">
        <v>4</v>
      </c>
      <c r="AD49" s="3">
        <v>1</v>
      </c>
      <c r="AE49" s="3">
        <v>11</v>
      </c>
      <c r="AF49" s="4">
        <f t="shared" si="13"/>
        <v>13</v>
      </c>
      <c r="AG49" s="4">
        <f t="shared" si="14"/>
        <v>26</v>
      </c>
      <c r="AH49" s="4">
        <f t="shared" si="15"/>
        <v>44</v>
      </c>
      <c r="AI49" s="4">
        <f t="shared" si="16"/>
        <v>49</v>
      </c>
      <c r="AJ49" s="4">
        <f t="shared" si="17"/>
        <v>62</v>
      </c>
      <c r="AK49" s="4">
        <f t="shared" si="18"/>
        <v>22</v>
      </c>
      <c r="AM49" s="6">
        <f t="shared" si="19"/>
        <v>37</v>
      </c>
      <c r="AN49" s="6">
        <f t="shared" si="20"/>
        <v>74</v>
      </c>
      <c r="AO49" s="6">
        <f t="shared" si="21"/>
        <v>123</v>
      </c>
      <c r="AP49" s="6">
        <f t="shared" si="22"/>
        <v>136</v>
      </c>
      <c r="AQ49" s="6">
        <f t="shared" si="23"/>
        <v>173</v>
      </c>
      <c r="AR49" s="6">
        <f t="shared" si="24"/>
        <v>62</v>
      </c>
      <c r="AT49" s="2" t="str">
        <f t="shared" si="25"/>
        <v>{4,100,13,37}</v>
      </c>
      <c r="AU49" s="2" t="str">
        <f t="shared" si="25"/>
        <v>{11,100,26,74}</v>
      </c>
      <c r="AV49" s="2" t="str">
        <f t="shared" si="25"/>
        <v>{5,100,44,123}</v>
      </c>
      <c r="AW49" s="2" t="str">
        <f t="shared" si="25"/>
        <v>{12,100,49,136}</v>
      </c>
      <c r="AX49" s="2" t="str">
        <f t="shared" si="25"/>
        <v>{6,100,62,173}</v>
      </c>
      <c r="AY49" s="2" t="str">
        <f t="shared" si="25"/>
        <v>{7,100,22,62}</v>
      </c>
      <c r="AZ49" s="10" t="str">
        <f>主属性!J51</f>
        <v>{1,100,20,50}</v>
      </c>
      <c r="BA49" s="10" t="str">
        <f>主属性!K51</f>
        <v>{2,100,4,10}</v>
      </c>
      <c r="BB49" s="10" t="str">
        <f>主属性!L51</f>
        <v>{3,100,150,375}</v>
      </c>
      <c r="BC49" s="2">
        <v>44</v>
      </c>
      <c r="BD49" s="2" t="e">
        <f t="array" aca="1" ref="BD49" ca="1">[1]!LKnum(AT49:BB49)</f>
        <v>#NAME?</v>
      </c>
    </row>
    <row r="50" spans="1:56" x14ac:dyDescent="0.35">
      <c r="A50" s="7">
        <v>1.4298398124399799E-3</v>
      </c>
      <c r="B50" s="7">
        <v>2.8596796248799598E-3</v>
      </c>
      <c r="C50" s="7">
        <v>4.7661327081333603E-3</v>
      </c>
      <c r="D50" s="7">
        <v>5.2427459789467796E-3</v>
      </c>
      <c r="E50" s="7">
        <v>6.6725857913867799E-3</v>
      </c>
      <c r="F50" s="7">
        <v>2.3830663540666801E-3</v>
      </c>
      <c r="G50" s="3"/>
      <c r="H50" s="8">
        <v>4.00355147483195E-3</v>
      </c>
      <c r="I50" s="8">
        <v>8.0071029496638999E-3</v>
      </c>
      <c r="J50" s="8">
        <v>1.33451715827734E-2</v>
      </c>
      <c r="K50" s="8">
        <v>1.4679688741051E-2</v>
      </c>
      <c r="L50" s="8">
        <v>1.8683240215882999E-2</v>
      </c>
      <c r="M50" s="8">
        <v>6.6725857913867001E-3</v>
      </c>
      <c r="O50" s="2">
        <f t="shared" si="11"/>
        <v>14</v>
      </c>
      <c r="P50" s="2">
        <f t="shared" si="11"/>
        <v>29</v>
      </c>
      <c r="Q50" s="2">
        <f t="shared" si="11"/>
        <v>48</v>
      </c>
      <c r="R50" s="2">
        <f t="shared" si="11"/>
        <v>52</v>
      </c>
      <c r="S50" s="2">
        <f t="shared" si="11"/>
        <v>67</v>
      </c>
      <c r="T50" s="2">
        <f t="shared" si="11"/>
        <v>24</v>
      </c>
      <c r="V50" s="2">
        <f t="shared" si="12"/>
        <v>40</v>
      </c>
      <c r="W50" s="2">
        <f t="shared" si="12"/>
        <v>80</v>
      </c>
      <c r="X50" s="2">
        <f t="shared" si="12"/>
        <v>133</v>
      </c>
      <c r="Y50" s="2">
        <f t="shared" si="12"/>
        <v>147</v>
      </c>
      <c r="Z50" s="2">
        <f t="shared" si="12"/>
        <v>187</v>
      </c>
      <c r="AA50" s="2">
        <f t="shared" si="12"/>
        <v>67</v>
      </c>
      <c r="AC50" s="3">
        <v>1</v>
      </c>
      <c r="AD50" s="3">
        <v>1</v>
      </c>
      <c r="AE50" s="3">
        <v>12</v>
      </c>
      <c r="AF50" s="4">
        <f t="shared" si="13"/>
        <v>14</v>
      </c>
      <c r="AG50" s="4">
        <f t="shared" si="14"/>
        <v>29</v>
      </c>
      <c r="AH50" s="4">
        <f t="shared" si="15"/>
        <v>48</v>
      </c>
      <c r="AI50" s="4">
        <f t="shared" si="16"/>
        <v>52</v>
      </c>
      <c r="AJ50" s="4">
        <f t="shared" si="17"/>
        <v>67</v>
      </c>
      <c r="AK50" s="4">
        <f t="shared" si="18"/>
        <v>24</v>
      </c>
      <c r="AM50" s="6">
        <f t="shared" si="19"/>
        <v>40</v>
      </c>
      <c r="AN50" s="6">
        <f t="shared" si="20"/>
        <v>80</v>
      </c>
      <c r="AO50" s="6">
        <f t="shared" si="21"/>
        <v>133</v>
      </c>
      <c r="AP50" s="6">
        <f t="shared" si="22"/>
        <v>147</v>
      </c>
      <c r="AQ50" s="6">
        <f t="shared" si="23"/>
        <v>187</v>
      </c>
      <c r="AR50" s="6">
        <f t="shared" si="24"/>
        <v>67</v>
      </c>
      <c r="AT50" s="2" t="str">
        <f t="shared" si="25"/>
        <v>{4,100,14,40}</v>
      </c>
      <c r="AU50" s="2" t="str">
        <f t="shared" si="25"/>
        <v>{11,100,29,80}</v>
      </c>
      <c r="AV50" s="2" t="str">
        <f t="shared" si="25"/>
        <v>{5,100,48,133}</v>
      </c>
      <c r="AW50" s="2" t="str">
        <f t="shared" si="25"/>
        <v>{12,100,52,147}</v>
      </c>
      <c r="AX50" s="2" t="str">
        <f t="shared" si="25"/>
        <v>{6,100,67,187}</v>
      </c>
      <c r="AY50" s="2" t="str">
        <f t="shared" si="25"/>
        <v>{7,100,24,67}</v>
      </c>
      <c r="AZ50" s="10" t="str">
        <f>主属性!J52</f>
        <v>{1,100,30,75}</v>
      </c>
      <c r="BA50" s="10" t="str">
        <f>主属性!K52</f>
        <v>{2,100,6,15}</v>
      </c>
      <c r="BB50" s="10" t="str">
        <f>主属性!L52</f>
        <v>{3,100,192,480}</v>
      </c>
      <c r="BC50" s="2">
        <v>45</v>
      </c>
      <c r="BD50" s="2" t="e">
        <f t="array" aca="1" ref="BD50" ca="1">[1]!LKnum(AT50:BB50)</f>
        <v>#NAME?</v>
      </c>
    </row>
    <row r="51" spans="1:56" x14ac:dyDescent="0.35">
      <c r="A51" s="7">
        <v>1.4298398124399799E-3</v>
      </c>
      <c r="B51" s="7">
        <v>2.8596796248799598E-3</v>
      </c>
      <c r="C51" s="7">
        <v>4.7661327081333603E-3</v>
      </c>
      <c r="D51" s="7">
        <v>5.2427459789467796E-3</v>
      </c>
      <c r="E51" s="7">
        <v>6.6725857913867799E-3</v>
      </c>
      <c r="F51" s="7">
        <v>2.3830663540666801E-3</v>
      </c>
      <c r="G51" s="3"/>
      <c r="H51" s="8">
        <v>4.00355147483195E-3</v>
      </c>
      <c r="I51" s="8">
        <v>8.0071029496638999E-3</v>
      </c>
      <c r="J51" s="8">
        <v>1.33451715827734E-2</v>
      </c>
      <c r="K51" s="8">
        <v>1.4679688741051E-2</v>
      </c>
      <c r="L51" s="8">
        <v>1.8683240215882999E-2</v>
      </c>
      <c r="M51" s="8">
        <v>6.6725857913867001E-3</v>
      </c>
      <c r="O51" s="2">
        <f t="shared" si="11"/>
        <v>14</v>
      </c>
      <c r="P51" s="2">
        <f t="shared" si="11"/>
        <v>29</v>
      </c>
      <c r="Q51" s="2">
        <f t="shared" si="11"/>
        <v>48</v>
      </c>
      <c r="R51" s="2">
        <f t="shared" si="11"/>
        <v>52</v>
      </c>
      <c r="S51" s="2">
        <f t="shared" si="11"/>
        <v>67</v>
      </c>
      <c r="T51" s="2">
        <f t="shared" si="11"/>
        <v>24</v>
      </c>
      <c r="V51" s="2">
        <f t="shared" si="12"/>
        <v>40</v>
      </c>
      <c r="W51" s="2">
        <f t="shared" si="12"/>
        <v>80</v>
      </c>
      <c r="X51" s="2">
        <f t="shared" si="12"/>
        <v>133</v>
      </c>
      <c r="Y51" s="2">
        <f t="shared" si="12"/>
        <v>147</v>
      </c>
      <c r="Z51" s="2">
        <f t="shared" si="12"/>
        <v>187</v>
      </c>
      <c r="AA51" s="2">
        <f t="shared" si="12"/>
        <v>67</v>
      </c>
      <c r="AC51" s="3">
        <v>2</v>
      </c>
      <c r="AD51" s="3">
        <v>1</v>
      </c>
      <c r="AE51" s="3">
        <v>12</v>
      </c>
      <c r="AF51" s="4">
        <f t="shared" si="13"/>
        <v>14</v>
      </c>
      <c r="AG51" s="4">
        <f t="shared" si="14"/>
        <v>29</v>
      </c>
      <c r="AH51" s="4">
        <f t="shared" si="15"/>
        <v>48</v>
      </c>
      <c r="AI51" s="4">
        <f t="shared" si="16"/>
        <v>52</v>
      </c>
      <c r="AJ51" s="4">
        <f t="shared" si="17"/>
        <v>67</v>
      </c>
      <c r="AK51" s="4">
        <f t="shared" si="18"/>
        <v>24</v>
      </c>
      <c r="AM51" s="6">
        <f t="shared" si="19"/>
        <v>40</v>
      </c>
      <c r="AN51" s="6">
        <f t="shared" si="20"/>
        <v>80</v>
      </c>
      <c r="AO51" s="6">
        <f t="shared" si="21"/>
        <v>133</v>
      </c>
      <c r="AP51" s="6">
        <f t="shared" si="22"/>
        <v>147</v>
      </c>
      <c r="AQ51" s="6">
        <f t="shared" si="23"/>
        <v>187</v>
      </c>
      <c r="AR51" s="6">
        <f t="shared" si="24"/>
        <v>67</v>
      </c>
      <c r="AT51" s="2" t="str">
        <f t="shared" si="25"/>
        <v>{4,100,14,40}</v>
      </c>
      <c r="AU51" s="2" t="str">
        <f t="shared" si="25"/>
        <v>{11,100,29,80}</v>
      </c>
      <c r="AV51" s="2" t="str">
        <f t="shared" si="25"/>
        <v>{5,100,48,133}</v>
      </c>
      <c r="AW51" s="2" t="str">
        <f t="shared" si="25"/>
        <v>{12,100,52,147}</v>
      </c>
      <c r="AX51" s="2" t="str">
        <f t="shared" si="25"/>
        <v>{6,100,67,187}</v>
      </c>
      <c r="AY51" s="2" t="str">
        <f t="shared" si="25"/>
        <v>{7,100,24,67}</v>
      </c>
      <c r="AZ51" s="10" t="str">
        <f>主属性!J53</f>
        <v>{1,100,30,75}</v>
      </c>
      <c r="BA51" s="10" t="str">
        <f>主属性!K53</f>
        <v>{2,100,6,15}</v>
      </c>
      <c r="BB51" s="10" t="str">
        <f>主属性!L53</f>
        <v>{3,100,192,480}</v>
      </c>
      <c r="BC51" s="2">
        <v>46</v>
      </c>
      <c r="BD51" s="2" t="e">
        <f t="array" aca="1" ref="BD51" ca="1">[1]!LKnum(AT51:BB51)</f>
        <v>#NAME?</v>
      </c>
    </row>
    <row r="52" spans="1:56" x14ac:dyDescent="0.35">
      <c r="A52" s="7">
        <v>1.4298398124399799E-3</v>
      </c>
      <c r="B52" s="7">
        <v>2.8596796248799598E-3</v>
      </c>
      <c r="C52" s="7">
        <v>4.7661327081333603E-3</v>
      </c>
      <c r="D52" s="7">
        <v>5.2427459789467796E-3</v>
      </c>
      <c r="E52" s="7">
        <v>6.6725857913867799E-3</v>
      </c>
      <c r="F52" s="7">
        <v>2.3830663540666801E-3</v>
      </c>
      <c r="G52" s="3"/>
      <c r="H52" s="8">
        <v>4.00355147483195E-3</v>
      </c>
      <c r="I52" s="8">
        <v>8.0071029496638999E-3</v>
      </c>
      <c r="J52" s="8">
        <v>1.33451715827734E-2</v>
      </c>
      <c r="K52" s="8">
        <v>1.4679688741051E-2</v>
      </c>
      <c r="L52" s="8">
        <v>1.8683240215882999E-2</v>
      </c>
      <c r="M52" s="8">
        <v>6.6725857913867001E-3</v>
      </c>
      <c r="O52" s="2">
        <f t="shared" si="11"/>
        <v>14</v>
      </c>
      <c r="P52" s="2">
        <f t="shared" si="11"/>
        <v>29</v>
      </c>
      <c r="Q52" s="2">
        <f t="shared" si="11"/>
        <v>48</v>
      </c>
      <c r="R52" s="2">
        <f t="shared" si="11"/>
        <v>52</v>
      </c>
      <c r="S52" s="2">
        <f t="shared" si="11"/>
        <v>67</v>
      </c>
      <c r="T52" s="2">
        <f t="shared" si="11"/>
        <v>24</v>
      </c>
      <c r="V52" s="2">
        <f t="shared" si="12"/>
        <v>40</v>
      </c>
      <c r="W52" s="2">
        <f t="shared" si="12"/>
        <v>80</v>
      </c>
      <c r="X52" s="2">
        <f t="shared" si="12"/>
        <v>133</v>
      </c>
      <c r="Y52" s="2">
        <f t="shared" si="12"/>
        <v>147</v>
      </c>
      <c r="Z52" s="2">
        <f t="shared" si="12"/>
        <v>187</v>
      </c>
      <c r="AA52" s="2">
        <f t="shared" si="12"/>
        <v>67</v>
      </c>
      <c r="AC52" s="3">
        <v>3</v>
      </c>
      <c r="AD52" s="3">
        <v>1</v>
      </c>
      <c r="AE52" s="3">
        <v>12</v>
      </c>
      <c r="AF52" s="4">
        <f t="shared" si="13"/>
        <v>14</v>
      </c>
      <c r="AG52" s="4">
        <f t="shared" si="14"/>
        <v>29</v>
      </c>
      <c r="AH52" s="4">
        <f t="shared" si="15"/>
        <v>48</v>
      </c>
      <c r="AI52" s="4">
        <f t="shared" si="16"/>
        <v>52</v>
      </c>
      <c r="AJ52" s="4">
        <f t="shared" si="17"/>
        <v>67</v>
      </c>
      <c r="AK52" s="4">
        <f t="shared" si="18"/>
        <v>24</v>
      </c>
      <c r="AM52" s="6">
        <f t="shared" si="19"/>
        <v>40</v>
      </c>
      <c r="AN52" s="6">
        <f t="shared" si="20"/>
        <v>80</v>
      </c>
      <c r="AO52" s="6">
        <f t="shared" si="21"/>
        <v>133</v>
      </c>
      <c r="AP52" s="6">
        <f t="shared" si="22"/>
        <v>147</v>
      </c>
      <c r="AQ52" s="6">
        <f t="shared" si="23"/>
        <v>187</v>
      </c>
      <c r="AR52" s="6">
        <f t="shared" si="24"/>
        <v>67</v>
      </c>
      <c r="AT52" s="2" t="str">
        <f t="shared" si="25"/>
        <v>{4,100,14,40}</v>
      </c>
      <c r="AU52" s="2" t="str">
        <f t="shared" si="25"/>
        <v>{11,100,29,80}</v>
      </c>
      <c r="AV52" s="2" t="str">
        <f t="shared" si="25"/>
        <v>{5,100,48,133}</v>
      </c>
      <c r="AW52" s="2" t="str">
        <f t="shared" si="25"/>
        <v>{12,100,52,147}</v>
      </c>
      <c r="AX52" s="2" t="str">
        <f t="shared" si="25"/>
        <v>{6,100,67,187}</v>
      </c>
      <c r="AY52" s="2" t="str">
        <f t="shared" si="25"/>
        <v>{7,100,24,67}</v>
      </c>
      <c r="AZ52" s="10" t="str">
        <f>主属性!J54</f>
        <v>{1,100,30,75}</v>
      </c>
      <c r="BA52" s="10" t="str">
        <f>主属性!K54</f>
        <v>{2,100,6,15}</v>
      </c>
      <c r="BB52" s="10" t="str">
        <f>主属性!L54</f>
        <v>{3,100,192,480}</v>
      </c>
      <c r="BC52" s="2">
        <v>47</v>
      </c>
      <c r="BD52" s="2" t="e">
        <f t="array" aca="1" ref="BD52" ca="1">[1]!LKnum(AT52:BB52)</f>
        <v>#NAME?</v>
      </c>
    </row>
    <row r="53" spans="1:56" x14ac:dyDescent="0.35">
      <c r="A53" s="7">
        <v>1.4298398124399799E-3</v>
      </c>
      <c r="B53" s="7">
        <v>2.8596796248799598E-3</v>
      </c>
      <c r="C53" s="7">
        <v>4.7661327081333603E-3</v>
      </c>
      <c r="D53" s="7">
        <v>5.2427459789467796E-3</v>
      </c>
      <c r="E53" s="7">
        <v>6.6725857913867799E-3</v>
      </c>
      <c r="F53" s="7">
        <v>2.3830663540666801E-3</v>
      </c>
      <c r="G53" s="3"/>
      <c r="H53" s="8">
        <v>4.00355147483195E-3</v>
      </c>
      <c r="I53" s="8">
        <v>8.0071029496638999E-3</v>
      </c>
      <c r="J53" s="8">
        <v>1.33451715827734E-2</v>
      </c>
      <c r="K53" s="8">
        <v>1.4679688741051E-2</v>
      </c>
      <c r="L53" s="8">
        <v>1.8683240215882999E-2</v>
      </c>
      <c r="M53" s="8">
        <v>6.6725857913867001E-3</v>
      </c>
      <c r="O53" s="2">
        <f t="shared" si="11"/>
        <v>14</v>
      </c>
      <c r="P53" s="2">
        <f t="shared" si="11"/>
        <v>29</v>
      </c>
      <c r="Q53" s="2">
        <f t="shared" si="11"/>
        <v>48</v>
      </c>
      <c r="R53" s="2">
        <f t="shared" si="11"/>
        <v>52</v>
      </c>
      <c r="S53" s="2">
        <f t="shared" si="11"/>
        <v>67</v>
      </c>
      <c r="T53" s="2">
        <f t="shared" si="11"/>
        <v>24</v>
      </c>
      <c r="V53" s="2">
        <f t="shared" si="12"/>
        <v>40</v>
      </c>
      <c r="W53" s="2">
        <f t="shared" si="12"/>
        <v>80</v>
      </c>
      <c r="X53" s="2">
        <f t="shared" si="12"/>
        <v>133</v>
      </c>
      <c r="Y53" s="2">
        <f t="shared" si="12"/>
        <v>147</v>
      </c>
      <c r="Z53" s="2">
        <f t="shared" si="12"/>
        <v>187</v>
      </c>
      <c r="AA53" s="2">
        <f t="shared" si="12"/>
        <v>67</v>
      </c>
      <c r="AC53" s="3">
        <v>4</v>
      </c>
      <c r="AD53" s="3">
        <v>1</v>
      </c>
      <c r="AE53" s="3">
        <v>12</v>
      </c>
      <c r="AF53" s="4">
        <f t="shared" si="13"/>
        <v>14</v>
      </c>
      <c r="AG53" s="4">
        <f t="shared" si="14"/>
        <v>29</v>
      </c>
      <c r="AH53" s="4">
        <f t="shared" si="15"/>
        <v>48</v>
      </c>
      <c r="AI53" s="4">
        <f t="shared" si="16"/>
        <v>52</v>
      </c>
      <c r="AJ53" s="4">
        <f t="shared" si="17"/>
        <v>67</v>
      </c>
      <c r="AK53" s="4">
        <f t="shared" si="18"/>
        <v>24</v>
      </c>
      <c r="AM53" s="6">
        <f t="shared" si="19"/>
        <v>40</v>
      </c>
      <c r="AN53" s="6">
        <f t="shared" si="20"/>
        <v>80</v>
      </c>
      <c r="AO53" s="6">
        <f t="shared" si="21"/>
        <v>133</v>
      </c>
      <c r="AP53" s="6">
        <f t="shared" si="22"/>
        <v>147</v>
      </c>
      <c r="AQ53" s="6">
        <f t="shared" si="23"/>
        <v>187</v>
      </c>
      <c r="AR53" s="6">
        <f t="shared" si="24"/>
        <v>67</v>
      </c>
      <c r="AT53" s="2" t="str">
        <f t="shared" si="25"/>
        <v>{4,100,14,40}</v>
      </c>
      <c r="AU53" s="2" t="str">
        <f t="shared" si="25"/>
        <v>{11,100,29,80}</v>
      </c>
      <c r="AV53" s="2" t="str">
        <f t="shared" si="25"/>
        <v>{5,100,48,133}</v>
      </c>
      <c r="AW53" s="2" t="str">
        <f t="shared" si="25"/>
        <v>{12,100,52,147}</v>
      </c>
      <c r="AX53" s="2" t="str">
        <f t="shared" si="25"/>
        <v>{6,100,67,187}</v>
      </c>
      <c r="AY53" s="2" t="str">
        <f t="shared" si="25"/>
        <v>{7,100,24,67}</v>
      </c>
      <c r="AZ53" s="10" t="str">
        <f>主属性!J55</f>
        <v>{1,100,30,75}</v>
      </c>
      <c r="BA53" s="10" t="str">
        <f>主属性!K55</f>
        <v>{2,100,6,15}</v>
      </c>
      <c r="BB53" s="10" t="str">
        <f>主属性!L55</f>
        <v>{3,100,192,480}</v>
      </c>
      <c r="BC53" s="2">
        <v>48</v>
      </c>
      <c r="BD53" s="2" t="e">
        <f t="array" aca="1" ref="BD53" ca="1">[1]!LKnum(AT53:BB53)</f>
        <v>#NAME?</v>
      </c>
    </row>
    <row r="54" spans="1:56" x14ac:dyDescent="0.35">
      <c r="A54" s="7">
        <v>1.54014986601145E-3</v>
      </c>
      <c r="B54" s="7">
        <v>3.0802997320229101E-3</v>
      </c>
      <c r="C54" s="7">
        <v>5.1338328867049296E-3</v>
      </c>
      <c r="D54" s="7">
        <v>5.6472161753755301E-3</v>
      </c>
      <c r="E54" s="7">
        <v>7.1873660413869899E-3</v>
      </c>
      <c r="F54" s="7">
        <v>2.56691644335247E-3</v>
      </c>
      <c r="G54" s="3"/>
      <c r="H54" s="8">
        <v>4.3124196248320703E-3</v>
      </c>
      <c r="I54" s="8">
        <v>8.6248392496641405E-3</v>
      </c>
      <c r="J54" s="8">
        <v>1.4374732082773799E-2</v>
      </c>
      <c r="K54" s="8">
        <v>1.5812205291051502E-2</v>
      </c>
      <c r="L54" s="8">
        <v>2.0124624915883599E-2</v>
      </c>
      <c r="M54" s="8">
        <v>7.1873660413869101E-3</v>
      </c>
      <c r="O54" s="2">
        <f t="shared" si="11"/>
        <v>15</v>
      </c>
      <c r="P54" s="2">
        <f t="shared" si="11"/>
        <v>31</v>
      </c>
      <c r="Q54" s="2">
        <f t="shared" si="11"/>
        <v>51</v>
      </c>
      <c r="R54" s="2">
        <f t="shared" si="11"/>
        <v>56</v>
      </c>
      <c r="S54" s="2">
        <f t="shared" si="11"/>
        <v>72</v>
      </c>
      <c r="T54" s="2">
        <f t="shared" si="11"/>
        <v>26</v>
      </c>
      <c r="V54" s="2">
        <f t="shared" si="12"/>
        <v>43</v>
      </c>
      <c r="W54" s="2">
        <f t="shared" si="12"/>
        <v>86</v>
      </c>
      <c r="X54" s="2">
        <f t="shared" si="12"/>
        <v>144</v>
      </c>
      <c r="Y54" s="2">
        <f t="shared" si="12"/>
        <v>158</v>
      </c>
      <c r="Z54" s="2">
        <f t="shared" si="12"/>
        <v>201</v>
      </c>
      <c r="AA54" s="2">
        <f t="shared" si="12"/>
        <v>72</v>
      </c>
      <c r="AC54" s="3">
        <v>1</v>
      </c>
      <c r="AD54" s="3">
        <v>1</v>
      </c>
      <c r="AE54" s="3">
        <v>13</v>
      </c>
      <c r="AF54" s="4">
        <f t="shared" si="13"/>
        <v>15</v>
      </c>
      <c r="AG54" s="4">
        <f t="shared" si="14"/>
        <v>31</v>
      </c>
      <c r="AH54" s="4">
        <f t="shared" si="15"/>
        <v>51</v>
      </c>
      <c r="AI54" s="4">
        <f t="shared" si="16"/>
        <v>56</v>
      </c>
      <c r="AJ54" s="4">
        <f t="shared" si="17"/>
        <v>72</v>
      </c>
      <c r="AK54" s="4">
        <f t="shared" si="18"/>
        <v>26</v>
      </c>
      <c r="AM54" s="6">
        <f t="shared" si="19"/>
        <v>43</v>
      </c>
      <c r="AN54" s="6">
        <f t="shared" si="20"/>
        <v>86</v>
      </c>
      <c r="AO54" s="6">
        <f t="shared" si="21"/>
        <v>144</v>
      </c>
      <c r="AP54" s="6">
        <f t="shared" si="22"/>
        <v>158</v>
      </c>
      <c r="AQ54" s="6">
        <f t="shared" si="23"/>
        <v>201</v>
      </c>
      <c r="AR54" s="6">
        <f t="shared" si="24"/>
        <v>72</v>
      </c>
      <c r="AT54" s="2" t="str">
        <f t="shared" si="25"/>
        <v>{4,100,15,43}</v>
      </c>
      <c r="AU54" s="2" t="str">
        <f t="shared" si="25"/>
        <v>{11,100,31,86}</v>
      </c>
      <c r="AV54" s="2" t="str">
        <f t="shared" si="25"/>
        <v>{5,100,51,144}</v>
      </c>
      <c r="AW54" s="2" t="str">
        <f t="shared" si="25"/>
        <v>{12,100,56,158}</v>
      </c>
      <c r="AX54" s="2" t="str">
        <f t="shared" si="25"/>
        <v>{6,100,72,201}</v>
      </c>
      <c r="AY54" s="2" t="str">
        <f t="shared" si="25"/>
        <v>{7,100,26,72}</v>
      </c>
      <c r="AZ54" s="10" t="str">
        <f>主属性!J56</f>
        <v>{1,100,41,102}</v>
      </c>
      <c r="BA54" s="10" t="str">
        <f>主属性!K56</f>
        <v>{2,100,9,22}</v>
      </c>
      <c r="BB54" s="10" t="str">
        <f>主属性!L56</f>
        <v>{3,100,257,642}</v>
      </c>
      <c r="BC54" s="2">
        <v>49</v>
      </c>
      <c r="BD54" s="2" t="e">
        <f t="array" aca="1" ref="BD54" ca="1">[1]!LKnum(AT54:BB54)</f>
        <v>#NAME?</v>
      </c>
    </row>
    <row r="55" spans="1:56" x14ac:dyDescent="0.35">
      <c r="A55" s="7">
        <v>1.54014986601145E-3</v>
      </c>
      <c r="B55" s="7">
        <v>3.0802997320229101E-3</v>
      </c>
      <c r="C55" s="7">
        <v>5.1338328867049296E-3</v>
      </c>
      <c r="D55" s="7">
        <v>5.6472161753755301E-3</v>
      </c>
      <c r="E55" s="7">
        <v>7.1873660413869899E-3</v>
      </c>
      <c r="F55" s="7">
        <v>2.56691644335247E-3</v>
      </c>
      <c r="G55" s="3"/>
      <c r="H55" s="8">
        <v>4.3124196248320703E-3</v>
      </c>
      <c r="I55" s="8">
        <v>8.6248392496641405E-3</v>
      </c>
      <c r="J55" s="8">
        <v>1.4374732082773799E-2</v>
      </c>
      <c r="K55" s="8">
        <v>1.5812205291051502E-2</v>
      </c>
      <c r="L55" s="8">
        <v>2.0124624915883599E-2</v>
      </c>
      <c r="M55" s="8">
        <v>7.1873660413869101E-3</v>
      </c>
      <c r="O55" s="2">
        <f t="shared" si="11"/>
        <v>15</v>
      </c>
      <c r="P55" s="2">
        <f t="shared" si="11"/>
        <v>31</v>
      </c>
      <c r="Q55" s="2">
        <f t="shared" si="11"/>
        <v>51</v>
      </c>
      <c r="R55" s="2">
        <f t="shared" si="11"/>
        <v>56</v>
      </c>
      <c r="S55" s="2">
        <f t="shared" si="11"/>
        <v>72</v>
      </c>
      <c r="T55" s="2">
        <f t="shared" si="11"/>
        <v>26</v>
      </c>
      <c r="V55" s="2">
        <f t="shared" si="12"/>
        <v>43</v>
      </c>
      <c r="W55" s="2">
        <f t="shared" si="12"/>
        <v>86</v>
      </c>
      <c r="X55" s="2">
        <f t="shared" si="12"/>
        <v>144</v>
      </c>
      <c r="Y55" s="2">
        <f t="shared" si="12"/>
        <v>158</v>
      </c>
      <c r="Z55" s="2">
        <f t="shared" si="12"/>
        <v>201</v>
      </c>
      <c r="AA55" s="2">
        <f t="shared" si="12"/>
        <v>72</v>
      </c>
      <c r="AC55" s="3">
        <v>2</v>
      </c>
      <c r="AD55" s="3">
        <v>1</v>
      </c>
      <c r="AE55" s="3">
        <v>13</v>
      </c>
      <c r="AF55" s="4">
        <f t="shared" si="13"/>
        <v>15</v>
      </c>
      <c r="AG55" s="4">
        <f t="shared" si="14"/>
        <v>31</v>
      </c>
      <c r="AH55" s="4">
        <f t="shared" si="15"/>
        <v>51</v>
      </c>
      <c r="AI55" s="4">
        <f t="shared" si="16"/>
        <v>56</v>
      </c>
      <c r="AJ55" s="4">
        <f t="shared" si="17"/>
        <v>72</v>
      </c>
      <c r="AK55" s="4">
        <f t="shared" si="18"/>
        <v>26</v>
      </c>
      <c r="AM55" s="6">
        <f t="shared" si="19"/>
        <v>43</v>
      </c>
      <c r="AN55" s="6">
        <f t="shared" si="20"/>
        <v>86</v>
      </c>
      <c r="AO55" s="6">
        <f t="shared" si="21"/>
        <v>144</v>
      </c>
      <c r="AP55" s="6">
        <f t="shared" si="22"/>
        <v>158</v>
      </c>
      <c r="AQ55" s="6">
        <f t="shared" si="23"/>
        <v>201</v>
      </c>
      <c r="AR55" s="6">
        <f t="shared" si="24"/>
        <v>72</v>
      </c>
      <c r="AT55" s="2" t="str">
        <f t="shared" si="25"/>
        <v>{4,100,15,43}</v>
      </c>
      <c r="AU55" s="2" t="str">
        <f t="shared" si="25"/>
        <v>{11,100,31,86}</v>
      </c>
      <c r="AV55" s="2" t="str">
        <f t="shared" si="25"/>
        <v>{5,100,51,144}</v>
      </c>
      <c r="AW55" s="2" t="str">
        <f t="shared" si="25"/>
        <v>{12,100,56,158}</v>
      </c>
      <c r="AX55" s="2" t="str">
        <f t="shared" si="25"/>
        <v>{6,100,72,201}</v>
      </c>
      <c r="AY55" s="2" t="str">
        <f t="shared" si="25"/>
        <v>{7,100,26,72}</v>
      </c>
      <c r="AZ55" s="10" t="str">
        <f>主属性!J57</f>
        <v>{1,100,41,102}</v>
      </c>
      <c r="BA55" s="10" t="str">
        <f>主属性!K57</f>
        <v>{2,100,9,22}</v>
      </c>
      <c r="BB55" s="10" t="str">
        <f>主属性!L57</f>
        <v>{3,100,257,642}</v>
      </c>
      <c r="BC55" s="2">
        <v>50</v>
      </c>
      <c r="BD55" s="2" t="e">
        <f t="array" aca="1" ref="BD55" ca="1">[1]!LKnum(AT55:BB55)</f>
        <v>#NAME?</v>
      </c>
    </row>
    <row r="56" spans="1:56" x14ac:dyDescent="0.35">
      <c r="A56" s="7">
        <v>1.54014986601145E-3</v>
      </c>
      <c r="B56" s="7">
        <v>3.0802997320229101E-3</v>
      </c>
      <c r="C56" s="7">
        <v>5.1338328867049296E-3</v>
      </c>
      <c r="D56" s="7">
        <v>5.6472161753755301E-3</v>
      </c>
      <c r="E56" s="7">
        <v>7.1873660413869899E-3</v>
      </c>
      <c r="F56" s="7">
        <v>2.56691644335247E-3</v>
      </c>
      <c r="G56" s="3"/>
      <c r="H56" s="8">
        <v>4.3124196248320703E-3</v>
      </c>
      <c r="I56" s="8">
        <v>8.6248392496641405E-3</v>
      </c>
      <c r="J56" s="8">
        <v>1.4374732082773799E-2</v>
      </c>
      <c r="K56" s="8">
        <v>1.5812205291051502E-2</v>
      </c>
      <c r="L56" s="8">
        <v>2.0124624915883599E-2</v>
      </c>
      <c r="M56" s="8">
        <v>7.1873660413869101E-3</v>
      </c>
      <c r="O56" s="2">
        <f t="shared" si="11"/>
        <v>15</v>
      </c>
      <c r="P56" s="2">
        <f t="shared" si="11"/>
        <v>31</v>
      </c>
      <c r="Q56" s="2">
        <f t="shared" si="11"/>
        <v>51</v>
      </c>
      <c r="R56" s="2">
        <f t="shared" si="11"/>
        <v>56</v>
      </c>
      <c r="S56" s="2">
        <f t="shared" si="11"/>
        <v>72</v>
      </c>
      <c r="T56" s="2">
        <f t="shared" si="11"/>
        <v>26</v>
      </c>
      <c r="V56" s="2">
        <f t="shared" si="12"/>
        <v>43</v>
      </c>
      <c r="W56" s="2">
        <f t="shared" si="12"/>
        <v>86</v>
      </c>
      <c r="X56" s="2">
        <f t="shared" si="12"/>
        <v>144</v>
      </c>
      <c r="Y56" s="2">
        <f t="shared" si="12"/>
        <v>158</v>
      </c>
      <c r="Z56" s="2">
        <f t="shared" si="12"/>
        <v>201</v>
      </c>
      <c r="AA56" s="2">
        <f t="shared" si="12"/>
        <v>72</v>
      </c>
      <c r="AC56" s="3">
        <v>3</v>
      </c>
      <c r="AD56" s="3">
        <v>1</v>
      </c>
      <c r="AE56" s="3">
        <v>13</v>
      </c>
      <c r="AF56" s="4">
        <f t="shared" si="13"/>
        <v>15</v>
      </c>
      <c r="AG56" s="4">
        <f t="shared" si="14"/>
        <v>31</v>
      </c>
      <c r="AH56" s="4">
        <f t="shared" si="15"/>
        <v>51</v>
      </c>
      <c r="AI56" s="4">
        <f t="shared" si="16"/>
        <v>56</v>
      </c>
      <c r="AJ56" s="4">
        <f t="shared" si="17"/>
        <v>72</v>
      </c>
      <c r="AK56" s="4">
        <f t="shared" si="18"/>
        <v>26</v>
      </c>
      <c r="AM56" s="6">
        <f t="shared" si="19"/>
        <v>43</v>
      </c>
      <c r="AN56" s="6">
        <f t="shared" si="20"/>
        <v>86</v>
      </c>
      <c r="AO56" s="6">
        <f t="shared" si="21"/>
        <v>144</v>
      </c>
      <c r="AP56" s="6">
        <f t="shared" si="22"/>
        <v>158</v>
      </c>
      <c r="AQ56" s="6">
        <f t="shared" si="23"/>
        <v>201</v>
      </c>
      <c r="AR56" s="6">
        <f t="shared" si="24"/>
        <v>72</v>
      </c>
      <c r="AT56" s="2" t="str">
        <f t="shared" si="25"/>
        <v>{4,100,15,43}</v>
      </c>
      <c r="AU56" s="2" t="str">
        <f t="shared" si="25"/>
        <v>{11,100,31,86}</v>
      </c>
      <c r="AV56" s="2" t="str">
        <f t="shared" si="25"/>
        <v>{5,100,51,144}</v>
      </c>
      <c r="AW56" s="2" t="str">
        <f t="shared" si="25"/>
        <v>{12,100,56,158}</v>
      </c>
      <c r="AX56" s="2" t="str">
        <f t="shared" si="25"/>
        <v>{6,100,72,201}</v>
      </c>
      <c r="AY56" s="2" t="str">
        <f t="shared" si="25"/>
        <v>{7,100,26,72}</v>
      </c>
      <c r="AZ56" s="10" t="str">
        <f>主属性!J58</f>
        <v>{1,100,41,102}</v>
      </c>
      <c r="BA56" s="10" t="str">
        <f>主属性!K58</f>
        <v>{2,100,9,22}</v>
      </c>
      <c r="BB56" s="10" t="str">
        <f>主属性!L58</f>
        <v>{3,100,257,642}</v>
      </c>
      <c r="BC56" s="2">
        <v>51</v>
      </c>
      <c r="BD56" s="2" t="e">
        <f t="array" aca="1" ref="BD56" ca="1">[1]!LKnum(AT56:BB56)</f>
        <v>#NAME?</v>
      </c>
    </row>
    <row r="57" spans="1:56" x14ac:dyDescent="0.35">
      <c r="A57" s="7">
        <v>1.54014986601145E-3</v>
      </c>
      <c r="B57" s="7">
        <v>3.0802997320229101E-3</v>
      </c>
      <c r="C57" s="7">
        <v>5.1338328867049296E-3</v>
      </c>
      <c r="D57" s="7">
        <v>5.6472161753755301E-3</v>
      </c>
      <c r="E57" s="7">
        <v>7.1873660413869899E-3</v>
      </c>
      <c r="F57" s="7">
        <v>2.56691644335247E-3</v>
      </c>
      <c r="G57" s="3"/>
      <c r="H57" s="8">
        <v>4.3124196248320703E-3</v>
      </c>
      <c r="I57" s="8">
        <v>8.6248392496641405E-3</v>
      </c>
      <c r="J57" s="8">
        <v>1.4374732082773799E-2</v>
      </c>
      <c r="K57" s="8">
        <v>1.5812205291051502E-2</v>
      </c>
      <c r="L57" s="8">
        <v>2.0124624915883599E-2</v>
      </c>
      <c r="M57" s="8">
        <v>7.1873660413869101E-3</v>
      </c>
      <c r="O57" s="2">
        <f t="shared" si="11"/>
        <v>15</v>
      </c>
      <c r="P57" s="2">
        <f t="shared" si="11"/>
        <v>31</v>
      </c>
      <c r="Q57" s="2">
        <f t="shared" si="11"/>
        <v>51</v>
      </c>
      <c r="R57" s="2">
        <f t="shared" si="11"/>
        <v>56</v>
      </c>
      <c r="S57" s="2">
        <f t="shared" si="11"/>
        <v>72</v>
      </c>
      <c r="T57" s="2">
        <f t="shared" si="11"/>
        <v>26</v>
      </c>
      <c r="V57" s="2">
        <f t="shared" si="12"/>
        <v>43</v>
      </c>
      <c r="W57" s="2">
        <f t="shared" si="12"/>
        <v>86</v>
      </c>
      <c r="X57" s="2">
        <f t="shared" si="12"/>
        <v>144</v>
      </c>
      <c r="Y57" s="2">
        <f t="shared" si="12"/>
        <v>158</v>
      </c>
      <c r="Z57" s="2">
        <f t="shared" si="12"/>
        <v>201</v>
      </c>
      <c r="AA57" s="2">
        <f t="shared" si="12"/>
        <v>72</v>
      </c>
      <c r="AC57" s="3">
        <v>4</v>
      </c>
      <c r="AD57" s="3">
        <v>1</v>
      </c>
      <c r="AE57" s="3">
        <v>13</v>
      </c>
      <c r="AF57" s="4">
        <f t="shared" si="13"/>
        <v>15</v>
      </c>
      <c r="AG57" s="4">
        <f t="shared" si="14"/>
        <v>31</v>
      </c>
      <c r="AH57" s="4">
        <f t="shared" si="15"/>
        <v>51</v>
      </c>
      <c r="AI57" s="4">
        <f t="shared" si="16"/>
        <v>56</v>
      </c>
      <c r="AJ57" s="4">
        <f t="shared" si="17"/>
        <v>72</v>
      </c>
      <c r="AK57" s="4">
        <f t="shared" si="18"/>
        <v>26</v>
      </c>
      <c r="AM57" s="6">
        <f t="shared" si="19"/>
        <v>43</v>
      </c>
      <c r="AN57" s="6">
        <f t="shared" si="20"/>
        <v>86</v>
      </c>
      <c r="AO57" s="6">
        <f t="shared" si="21"/>
        <v>144</v>
      </c>
      <c r="AP57" s="6">
        <f t="shared" si="22"/>
        <v>158</v>
      </c>
      <c r="AQ57" s="6">
        <f t="shared" si="23"/>
        <v>201</v>
      </c>
      <c r="AR57" s="6">
        <f t="shared" si="24"/>
        <v>72</v>
      </c>
      <c r="AT57" s="2" t="str">
        <f t="shared" si="25"/>
        <v>{4,100,15,43}</v>
      </c>
      <c r="AU57" s="2" t="str">
        <f t="shared" si="25"/>
        <v>{11,100,31,86}</v>
      </c>
      <c r="AV57" s="2" t="str">
        <f t="shared" si="25"/>
        <v>{5,100,51,144}</v>
      </c>
      <c r="AW57" s="2" t="str">
        <f t="shared" si="25"/>
        <v>{12,100,56,158}</v>
      </c>
      <c r="AX57" s="2" t="str">
        <f t="shared" si="25"/>
        <v>{6,100,72,201}</v>
      </c>
      <c r="AY57" s="2" t="str">
        <f t="shared" si="25"/>
        <v>{7,100,26,72}</v>
      </c>
      <c r="AZ57" s="10" t="str">
        <f>主属性!J59</f>
        <v>{1,100,41,102}</v>
      </c>
      <c r="BA57" s="10" t="str">
        <f>主属性!K59</f>
        <v>{2,100,9,22}</v>
      </c>
      <c r="BB57" s="10" t="str">
        <f>主属性!L59</f>
        <v>{3,100,257,642}</v>
      </c>
      <c r="BC57" s="2">
        <v>52</v>
      </c>
      <c r="BD57" s="2" t="e">
        <f t="array" aca="1" ref="BD57" ca="1">[1]!LKnum(AT57:BB57)</f>
        <v>#NAME?</v>
      </c>
    </row>
    <row r="58" spans="1:56" x14ac:dyDescent="0.35">
      <c r="A58" s="7">
        <v>1.65405210585934E-3</v>
      </c>
      <c r="B58" s="7">
        <v>3.30810421171867E-3</v>
      </c>
      <c r="C58" s="7">
        <v>5.5135070195312203E-3</v>
      </c>
      <c r="D58" s="7">
        <v>6.0648577214844398E-3</v>
      </c>
      <c r="E58" s="7">
        <v>7.7189098273437997E-3</v>
      </c>
      <c r="F58" s="7">
        <v>2.7567535097656102E-3</v>
      </c>
      <c r="G58" s="3"/>
      <c r="H58" s="8">
        <v>4.6313458964061397E-3</v>
      </c>
      <c r="I58" s="8">
        <v>9.2626917928122793E-3</v>
      </c>
      <c r="J58" s="8">
        <v>1.54378196546874E-2</v>
      </c>
      <c r="K58" s="8">
        <v>1.6981601620156401E-2</v>
      </c>
      <c r="L58" s="8">
        <v>2.1612947516562599E-2</v>
      </c>
      <c r="M58" s="8">
        <v>7.7189098273437E-3</v>
      </c>
      <c r="O58" s="2">
        <f t="shared" si="11"/>
        <v>17</v>
      </c>
      <c r="P58" s="2">
        <f t="shared" si="11"/>
        <v>33</v>
      </c>
      <c r="Q58" s="2">
        <f t="shared" si="11"/>
        <v>55</v>
      </c>
      <c r="R58" s="2">
        <f t="shared" si="11"/>
        <v>61</v>
      </c>
      <c r="S58" s="2">
        <f t="shared" si="11"/>
        <v>77</v>
      </c>
      <c r="T58" s="2">
        <f t="shared" si="11"/>
        <v>28</v>
      </c>
      <c r="V58" s="2">
        <f t="shared" si="12"/>
        <v>46</v>
      </c>
      <c r="W58" s="2">
        <f t="shared" si="12"/>
        <v>93</v>
      </c>
      <c r="X58" s="2">
        <f t="shared" si="12"/>
        <v>154</v>
      </c>
      <c r="Y58" s="2">
        <f t="shared" si="12"/>
        <v>170</v>
      </c>
      <c r="Z58" s="2">
        <f t="shared" si="12"/>
        <v>216</v>
      </c>
      <c r="AA58" s="2">
        <f t="shared" si="12"/>
        <v>77</v>
      </c>
      <c r="AC58" s="3">
        <v>1</v>
      </c>
      <c r="AD58" s="3">
        <v>1</v>
      </c>
      <c r="AE58" s="3">
        <v>14</v>
      </c>
      <c r="AF58" s="4">
        <f t="shared" si="13"/>
        <v>17</v>
      </c>
      <c r="AG58" s="4">
        <f t="shared" si="14"/>
        <v>33</v>
      </c>
      <c r="AH58" s="4">
        <f t="shared" si="15"/>
        <v>55</v>
      </c>
      <c r="AI58" s="4">
        <f t="shared" si="16"/>
        <v>61</v>
      </c>
      <c r="AJ58" s="4">
        <f t="shared" si="17"/>
        <v>77</v>
      </c>
      <c r="AK58" s="4">
        <f t="shared" si="18"/>
        <v>28</v>
      </c>
      <c r="AM58" s="6">
        <f t="shared" si="19"/>
        <v>46</v>
      </c>
      <c r="AN58" s="6">
        <f t="shared" si="20"/>
        <v>93</v>
      </c>
      <c r="AO58" s="6">
        <f t="shared" si="21"/>
        <v>154</v>
      </c>
      <c r="AP58" s="6">
        <f t="shared" si="22"/>
        <v>170</v>
      </c>
      <c r="AQ58" s="6">
        <f t="shared" si="23"/>
        <v>216</v>
      </c>
      <c r="AR58" s="6">
        <f t="shared" si="24"/>
        <v>77</v>
      </c>
      <c r="AT58" s="2" t="str">
        <f t="shared" si="25"/>
        <v>{4,100,17,46}</v>
      </c>
      <c r="AU58" s="2" t="str">
        <f t="shared" si="25"/>
        <v>{11,100,33,93}</v>
      </c>
      <c r="AV58" s="2" t="str">
        <f t="shared" si="25"/>
        <v>{5,100,55,154}</v>
      </c>
      <c r="AW58" s="2" t="str">
        <f t="shared" si="25"/>
        <v>{12,100,61,170}</v>
      </c>
      <c r="AX58" s="2" t="str">
        <f t="shared" si="25"/>
        <v>{6,100,77,216}</v>
      </c>
      <c r="AY58" s="2" t="str">
        <f t="shared" si="25"/>
        <v>{7,100,28,77}</v>
      </c>
      <c r="AZ58" s="10" t="str">
        <f>主属性!J60</f>
        <v>{1,100,51,127}</v>
      </c>
      <c r="BA58" s="10" t="str">
        <f>主属性!K60</f>
        <v>{2,100,11,27}</v>
      </c>
      <c r="BB58" s="10" t="str">
        <f>主属性!L60</f>
        <v>{3,100,321,802}</v>
      </c>
      <c r="BC58" s="2">
        <v>53</v>
      </c>
      <c r="BD58" s="2" t="e">
        <f t="array" aca="1" ref="BD58" ca="1">[1]!LKnum(AT58:BB58)</f>
        <v>#NAME?</v>
      </c>
    </row>
    <row r="59" spans="1:56" x14ac:dyDescent="0.35">
      <c r="A59" s="7">
        <v>1.65405210585934E-3</v>
      </c>
      <c r="B59" s="7">
        <v>3.30810421171867E-3</v>
      </c>
      <c r="C59" s="7">
        <v>5.5135070195312203E-3</v>
      </c>
      <c r="D59" s="7">
        <v>6.0648577214844398E-3</v>
      </c>
      <c r="E59" s="7">
        <v>7.7189098273437997E-3</v>
      </c>
      <c r="F59" s="7">
        <v>2.7567535097656102E-3</v>
      </c>
      <c r="G59" s="3"/>
      <c r="H59" s="8">
        <v>4.6313458964061397E-3</v>
      </c>
      <c r="I59" s="8">
        <v>9.2626917928122793E-3</v>
      </c>
      <c r="J59" s="8">
        <v>1.54378196546874E-2</v>
      </c>
      <c r="K59" s="8">
        <v>1.6981601620156401E-2</v>
      </c>
      <c r="L59" s="8">
        <v>2.1612947516562599E-2</v>
      </c>
      <c r="M59" s="8">
        <v>7.7189098273437E-3</v>
      </c>
      <c r="O59" s="2">
        <f t="shared" si="11"/>
        <v>17</v>
      </c>
      <c r="P59" s="2">
        <f t="shared" si="11"/>
        <v>33</v>
      </c>
      <c r="Q59" s="2">
        <f t="shared" si="11"/>
        <v>55</v>
      </c>
      <c r="R59" s="2">
        <f t="shared" si="11"/>
        <v>61</v>
      </c>
      <c r="S59" s="2">
        <f t="shared" si="11"/>
        <v>77</v>
      </c>
      <c r="T59" s="2">
        <f t="shared" si="11"/>
        <v>28</v>
      </c>
      <c r="V59" s="2">
        <f t="shared" si="12"/>
        <v>46</v>
      </c>
      <c r="W59" s="2">
        <f t="shared" si="12"/>
        <v>93</v>
      </c>
      <c r="X59" s="2">
        <f t="shared" si="12"/>
        <v>154</v>
      </c>
      <c r="Y59" s="2">
        <f t="shared" si="12"/>
        <v>170</v>
      </c>
      <c r="Z59" s="2">
        <f t="shared" si="12"/>
        <v>216</v>
      </c>
      <c r="AA59" s="2">
        <f t="shared" si="12"/>
        <v>77</v>
      </c>
      <c r="AC59" s="3">
        <v>2</v>
      </c>
      <c r="AD59" s="3">
        <v>1</v>
      </c>
      <c r="AE59" s="3">
        <v>14</v>
      </c>
      <c r="AF59" s="4">
        <f t="shared" si="13"/>
        <v>17</v>
      </c>
      <c r="AG59" s="4">
        <f t="shared" si="14"/>
        <v>33</v>
      </c>
      <c r="AH59" s="4">
        <f t="shared" si="15"/>
        <v>55</v>
      </c>
      <c r="AI59" s="4">
        <f t="shared" si="16"/>
        <v>61</v>
      </c>
      <c r="AJ59" s="4">
        <f t="shared" si="17"/>
        <v>77</v>
      </c>
      <c r="AK59" s="4">
        <f t="shared" si="18"/>
        <v>28</v>
      </c>
      <c r="AM59" s="6">
        <f t="shared" si="19"/>
        <v>46</v>
      </c>
      <c r="AN59" s="6">
        <f t="shared" si="20"/>
        <v>93</v>
      </c>
      <c r="AO59" s="6">
        <f t="shared" si="21"/>
        <v>154</v>
      </c>
      <c r="AP59" s="6">
        <f t="shared" si="22"/>
        <v>170</v>
      </c>
      <c r="AQ59" s="6">
        <f t="shared" si="23"/>
        <v>216</v>
      </c>
      <c r="AR59" s="6">
        <f t="shared" si="24"/>
        <v>77</v>
      </c>
      <c r="AT59" s="2" t="str">
        <f t="shared" si="25"/>
        <v>{4,100,17,46}</v>
      </c>
      <c r="AU59" s="2" t="str">
        <f t="shared" si="25"/>
        <v>{11,100,33,93}</v>
      </c>
      <c r="AV59" s="2" t="str">
        <f t="shared" si="25"/>
        <v>{5,100,55,154}</v>
      </c>
      <c r="AW59" s="2" t="str">
        <f t="shared" si="25"/>
        <v>{12,100,61,170}</v>
      </c>
      <c r="AX59" s="2" t="str">
        <f t="shared" si="25"/>
        <v>{6,100,77,216}</v>
      </c>
      <c r="AY59" s="2" t="str">
        <f t="shared" si="25"/>
        <v>{7,100,28,77}</v>
      </c>
      <c r="AZ59" s="10" t="str">
        <f>主属性!J61</f>
        <v>{1,100,51,127}</v>
      </c>
      <c r="BA59" s="10" t="str">
        <f>主属性!K61</f>
        <v>{2,100,11,27}</v>
      </c>
      <c r="BB59" s="10" t="str">
        <f>主属性!L61</f>
        <v>{3,100,321,802}</v>
      </c>
      <c r="BC59" s="2">
        <v>54</v>
      </c>
      <c r="BD59" s="2" t="e">
        <f t="array" aca="1" ref="BD59" ca="1">[1]!LKnum(AT59:BB59)</f>
        <v>#NAME?</v>
      </c>
    </row>
    <row r="60" spans="1:56" x14ac:dyDescent="0.35">
      <c r="A60" s="7">
        <v>1.65405210585934E-3</v>
      </c>
      <c r="B60" s="7">
        <v>3.30810421171867E-3</v>
      </c>
      <c r="C60" s="7">
        <v>5.5135070195312203E-3</v>
      </c>
      <c r="D60" s="7">
        <v>6.0648577214844398E-3</v>
      </c>
      <c r="E60" s="7">
        <v>7.7189098273437997E-3</v>
      </c>
      <c r="F60" s="7">
        <v>2.7567535097656102E-3</v>
      </c>
      <c r="G60" s="3"/>
      <c r="H60" s="8">
        <v>4.6313458964061397E-3</v>
      </c>
      <c r="I60" s="8">
        <v>9.2626917928122793E-3</v>
      </c>
      <c r="J60" s="8">
        <v>1.54378196546874E-2</v>
      </c>
      <c r="K60" s="8">
        <v>1.6981601620156401E-2</v>
      </c>
      <c r="L60" s="8">
        <v>2.1612947516562599E-2</v>
      </c>
      <c r="M60" s="8">
        <v>7.7189098273437E-3</v>
      </c>
      <c r="O60" s="2">
        <f t="shared" si="11"/>
        <v>17</v>
      </c>
      <c r="P60" s="2">
        <f t="shared" si="11"/>
        <v>33</v>
      </c>
      <c r="Q60" s="2">
        <f t="shared" si="11"/>
        <v>55</v>
      </c>
      <c r="R60" s="2">
        <f t="shared" si="11"/>
        <v>61</v>
      </c>
      <c r="S60" s="2">
        <f t="shared" si="11"/>
        <v>77</v>
      </c>
      <c r="T60" s="2">
        <f t="shared" si="11"/>
        <v>28</v>
      </c>
      <c r="V60" s="2">
        <f t="shared" si="12"/>
        <v>46</v>
      </c>
      <c r="W60" s="2">
        <f t="shared" si="12"/>
        <v>93</v>
      </c>
      <c r="X60" s="2">
        <f t="shared" si="12"/>
        <v>154</v>
      </c>
      <c r="Y60" s="2">
        <f t="shared" si="12"/>
        <v>170</v>
      </c>
      <c r="Z60" s="2">
        <f t="shared" si="12"/>
        <v>216</v>
      </c>
      <c r="AA60" s="2">
        <f t="shared" si="12"/>
        <v>77</v>
      </c>
      <c r="AC60" s="3">
        <v>3</v>
      </c>
      <c r="AD60" s="3">
        <v>1</v>
      </c>
      <c r="AE60" s="3">
        <v>14</v>
      </c>
      <c r="AF60" s="4">
        <f t="shared" si="13"/>
        <v>17</v>
      </c>
      <c r="AG60" s="4">
        <f t="shared" si="14"/>
        <v>33</v>
      </c>
      <c r="AH60" s="4">
        <f t="shared" si="15"/>
        <v>55</v>
      </c>
      <c r="AI60" s="4">
        <f t="shared" si="16"/>
        <v>61</v>
      </c>
      <c r="AJ60" s="4">
        <f t="shared" si="17"/>
        <v>77</v>
      </c>
      <c r="AK60" s="4">
        <f t="shared" si="18"/>
        <v>28</v>
      </c>
      <c r="AM60" s="6">
        <f t="shared" si="19"/>
        <v>46</v>
      </c>
      <c r="AN60" s="6">
        <f t="shared" si="20"/>
        <v>93</v>
      </c>
      <c r="AO60" s="6">
        <f t="shared" si="21"/>
        <v>154</v>
      </c>
      <c r="AP60" s="6">
        <f t="shared" si="22"/>
        <v>170</v>
      </c>
      <c r="AQ60" s="6">
        <f t="shared" si="23"/>
        <v>216</v>
      </c>
      <c r="AR60" s="6">
        <f t="shared" si="24"/>
        <v>77</v>
      </c>
      <c r="AT60" s="2" t="str">
        <f t="shared" si="25"/>
        <v>{4,100,17,46}</v>
      </c>
      <c r="AU60" s="2" t="str">
        <f t="shared" si="25"/>
        <v>{11,100,33,93}</v>
      </c>
      <c r="AV60" s="2" t="str">
        <f t="shared" si="25"/>
        <v>{5,100,55,154}</v>
      </c>
      <c r="AW60" s="2" t="str">
        <f t="shared" si="25"/>
        <v>{12,100,61,170}</v>
      </c>
      <c r="AX60" s="2" t="str">
        <f t="shared" si="25"/>
        <v>{6,100,77,216}</v>
      </c>
      <c r="AY60" s="2" t="str">
        <f t="shared" si="25"/>
        <v>{7,100,28,77}</v>
      </c>
      <c r="AZ60" s="10" t="str">
        <f>主属性!J62</f>
        <v>{1,100,51,127}</v>
      </c>
      <c r="BA60" s="10" t="str">
        <f>主属性!K62</f>
        <v>{2,100,11,27}</v>
      </c>
      <c r="BB60" s="10" t="str">
        <f>主属性!L62</f>
        <v>{3,100,321,802}</v>
      </c>
      <c r="BC60" s="2">
        <v>55</v>
      </c>
      <c r="BD60" s="2" t="e">
        <f t="array" aca="1" ref="BD60" ca="1">[1]!LKnum(AT60:BB60)</f>
        <v>#NAME?</v>
      </c>
    </row>
    <row r="61" spans="1:56" x14ac:dyDescent="0.35">
      <c r="A61" s="7">
        <v>1.65405210585934E-3</v>
      </c>
      <c r="B61" s="7">
        <v>3.30810421171867E-3</v>
      </c>
      <c r="C61" s="7">
        <v>5.5135070195312203E-3</v>
      </c>
      <c r="D61" s="7">
        <v>6.0648577214844398E-3</v>
      </c>
      <c r="E61" s="7">
        <v>7.7189098273437997E-3</v>
      </c>
      <c r="F61" s="7">
        <v>2.7567535097656102E-3</v>
      </c>
      <c r="G61" s="3"/>
      <c r="H61" s="8">
        <v>4.6313458964061397E-3</v>
      </c>
      <c r="I61" s="8">
        <v>9.2626917928122793E-3</v>
      </c>
      <c r="J61" s="8">
        <v>1.54378196546874E-2</v>
      </c>
      <c r="K61" s="8">
        <v>1.6981601620156401E-2</v>
      </c>
      <c r="L61" s="8">
        <v>2.1612947516562599E-2</v>
      </c>
      <c r="M61" s="8">
        <v>7.7189098273437E-3</v>
      </c>
      <c r="O61" s="2">
        <f t="shared" si="11"/>
        <v>17</v>
      </c>
      <c r="P61" s="2">
        <f t="shared" si="11"/>
        <v>33</v>
      </c>
      <c r="Q61" s="2">
        <f t="shared" si="11"/>
        <v>55</v>
      </c>
      <c r="R61" s="2">
        <f t="shared" si="11"/>
        <v>61</v>
      </c>
      <c r="S61" s="2">
        <f t="shared" si="11"/>
        <v>77</v>
      </c>
      <c r="T61" s="2">
        <f t="shared" si="11"/>
        <v>28</v>
      </c>
      <c r="V61" s="2">
        <f t="shared" si="12"/>
        <v>46</v>
      </c>
      <c r="W61" s="2">
        <f t="shared" si="12"/>
        <v>93</v>
      </c>
      <c r="X61" s="2">
        <f t="shared" si="12"/>
        <v>154</v>
      </c>
      <c r="Y61" s="2">
        <f t="shared" si="12"/>
        <v>170</v>
      </c>
      <c r="Z61" s="2">
        <f t="shared" si="12"/>
        <v>216</v>
      </c>
      <c r="AA61" s="2">
        <f t="shared" si="12"/>
        <v>77</v>
      </c>
      <c r="AC61" s="3">
        <v>4</v>
      </c>
      <c r="AD61" s="3">
        <v>1</v>
      </c>
      <c r="AE61" s="3">
        <v>14</v>
      </c>
      <c r="AF61" s="4">
        <f t="shared" si="13"/>
        <v>17</v>
      </c>
      <c r="AG61" s="4">
        <f t="shared" si="14"/>
        <v>33</v>
      </c>
      <c r="AH61" s="4">
        <f t="shared" si="15"/>
        <v>55</v>
      </c>
      <c r="AI61" s="4">
        <f t="shared" si="16"/>
        <v>61</v>
      </c>
      <c r="AJ61" s="4">
        <f t="shared" si="17"/>
        <v>77</v>
      </c>
      <c r="AK61" s="4">
        <f t="shared" si="18"/>
        <v>28</v>
      </c>
      <c r="AM61" s="6">
        <f t="shared" si="19"/>
        <v>46</v>
      </c>
      <c r="AN61" s="6">
        <f t="shared" si="20"/>
        <v>93</v>
      </c>
      <c r="AO61" s="6">
        <f t="shared" si="21"/>
        <v>154</v>
      </c>
      <c r="AP61" s="6">
        <f t="shared" si="22"/>
        <v>170</v>
      </c>
      <c r="AQ61" s="6">
        <f t="shared" si="23"/>
        <v>216</v>
      </c>
      <c r="AR61" s="6">
        <f t="shared" si="24"/>
        <v>77</v>
      </c>
      <c r="AT61" s="2" t="str">
        <f t="shared" si="25"/>
        <v>{4,100,17,46}</v>
      </c>
      <c r="AU61" s="2" t="str">
        <f t="shared" si="25"/>
        <v>{11,100,33,93}</v>
      </c>
      <c r="AV61" s="2" t="str">
        <f t="shared" si="25"/>
        <v>{5,100,55,154}</v>
      </c>
      <c r="AW61" s="2" t="str">
        <f t="shared" si="25"/>
        <v>{12,100,61,170}</v>
      </c>
      <c r="AX61" s="2" t="str">
        <f t="shared" si="25"/>
        <v>{6,100,77,216}</v>
      </c>
      <c r="AY61" s="2" t="str">
        <f t="shared" si="25"/>
        <v>{7,100,28,77}</v>
      </c>
      <c r="AZ61" s="10" t="str">
        <f>主属性!J63</f>
        <v>{1,100,51,127}</v>
      </c>
      <c r="BA61" s="10" t="str">
        <f>主属性!K63</f>
        <v>{2,100,11,27}</v>
      </c>
      <c r="BB61" s="10" t="str">
        <f>主属性!L63</f>
        <v>{3,100,321,802}</v>
      </c>
      <c r="BC61" s="2">
        <v>56</v>
      </c>
      <c r="BD61" s="2" t="e">
        <f t="array" aca="1" ref="BD61" ca="1">[1]!LKnum(AT61:BB61)</f>
        <v>#NAME?</v>
      </c>
    </row>
    <row r="62" spans="1:56" x14ac:dyDescent="0.35">
      <c r="A62" s="7">
        <v>1.77154653198363E-3</v>
      </c>
      <c r="B62" s="7">
        <v>3.5430930639672601E-3</v>
      </c>
      <c r="C62" s="7">
        <v>5.90515510661221E-3</v>
      </c>
      <c r="D62" s="7">
        <v>6.4956706172735398E-3</v>
      </c>
      <c r="E62" s="7">
        <v>8.2672171492571903E-3</v>
      </c>
      <c r="F62" s="7">
        <v>2.9525775533060998E-3</v>
      </c>
      <c r="G62" s="3"/>
      <c r="H62" s="8">
        <v>4.9603302895541703E-3</v>
      </c>
      <c r="I62" s="8">
        <v>9.9206605791083407E-3</v>
      </c>
      <c r="J62" s="8">
        <v>1.65344342985142E-2</v>
      </c>
      <c r="K62" s="8">
        <v>1.81878777283659E-2</v>
      </c>
      <c r="L62" s="8">
        <v>2.3148208017920099E-2</v>
      </c>
      <c r="M62" s="8">
        <v>8.2672171492570896E-3</v>
      </c>
      <c r="O62" s="2">
        <f t="shared" ref="O62:T104" si="26">ROUND(A62*10000,0)</f>
        <v>18</v>
      </c>
      <c r="P62" s="2">
        <f t="shared" si="26"/>
        <v>35</v>
      </c>
      <c r="Q62" s="2">
        <f t="shared" si="26"/>
        <v>59</v>
      </c>
      <c r="R62" s="2">
        <f t="shared" si="26"/>
        <v>65</v>
      </c>
      <c r="S62" s="2">
        <f t="shared" si="26"/>
        <v>83</v>
      </c>
      <c r="T62" s="2">
        <f t="shared" si="26"/>
        <v>30</v>
      </c>
      <c r="V62" s="2">
        <f t="shared" ref="V62:AA104" si="27">ROUND(H62*10000,0)</f>
        <v>50</v>
      </c>
      <c r="W62" s="2">
        <f t="shared" si="27"/>
        <v>99</v>
      </c>
      <c r="X62" s="2">
        <f t="shared" si="27"/>
        <v>165</v>
      </c>
      <c r="Y62" s="2">
        <f t="shared" si="27"/>
        <v>182</v>
      </c>
      <c r="Z62" s="2">
        <f t="shared" si="27"/>
        <v>231</v>
      </c>
      <c r="AA62" s="2">
        <f t="shared" si="27"/>
        <v>83</v>
      </c>
      <c r="AC62" s="3">
        <v>1</v>
      </c>
      <c r="AD62" s="3">
        <v>1</v>
      </c>
      <c r="AE62" s="3">
        <v>15</v>
      </c>
      <c r="AF62" s="4">
        <f t="shared" si="13"/>
        <v>18</v>
      </c>
      <c r="AG62" s="4">
        <f t="shared" si="14"/>
        <v>35</v>
      </c>
      <c r="AH62" s="4">
        <f t="shared" si="15"/>
        <v>59</v>
      </c>
      <c r="AI62" s="4">
        <f t="shared" si="16"/>
        <v>65</v>
      </c>
      <c r="AJ62" s="4">
        <f t="shared" si="17"/>
        <v>83</v>
      </c>
      <c r="AK62" s="4">
        <f t="shared" si="18"/>
        <v>30</v>
      </c>
      <c r="AM62" s="6">
        <f t="shared" si="19"/>
        <v>50</v>
      </c>
      <c r="AN62" s="6">
        <f t="shared" si="20"/>
        <v>99</v>
      </c>
      <c r="AO62" s="6">
        <f t="shared" si="21"/>
        <v>165</v>
      </c>
      <c r="AP62" s="6">
        <f t="shared" si="22"/>
        <v>182</v>
      </c>
      <c r="AQ62" s="6">
        <f t="shared" si="23"/>
        <v>231</v>
      </c>
      <c r="AR62" s="6">
        <f t="shared" si="24"/>
        <v>83</v>
      </c>
      <c r="AT62" s="2" t="str">
        <f t="shared" ref="AT62:AY104" si="28">$AF$1&amp;AF$5&amp;$AG$1&amp;$AJ$1&amp;$AG$1&amp;AF62&amp;$AG$1&amp;AM62&amp;$AI$1</f>
        <v>{4,100,18,50}</v>
      </c>
      <c r="AU62" s="2" t="str">
        <f t="shared" si="28"/>
        <v>{11,100,35,99}</v>
      </c>
      <c r="AV62" s="2" t="str">
        <f t="shared" si="28"/>
        <v>{5,100,59,165}</v>
      </c>
      <c r="AW62" s="2" t="str">
        <f t="shared" si="28"/>
        <v>{12,100,65,182}</v>
      </c>
      <c r="AX62" s="2" t="str">
        <f t="shared" si="28"/>
        <v>{6,100,83,231}</v>
      </c>
      <c r="AY62" s="2" t="str">
        <f t="shared" si="28"/>
        <v>{7,100,30,83}</v>
      </c>
      <c r="AZ62" s="10" t="str">
        <f>主属性!J64</f>
        <v>{1,100,61,152}</v>
      </c>
      <c r="BA62" s="10" t="str">
        <f>主属性!K64</f>
        <v>{2,100,13,32}</v>
      </c>
      <c r="BB62" s="10" t="str">
        <f>主属性!L64</f>
        <v>{3,100,386,965}</v>
      </c>
      <c r="BC62" s="2">
        <v>57</v>
      </c>
      <c r="BD62" s="2" t="e">
        <f t="array" aca="1" ref="BD62" ca="1">[1]!LKnum(AT62:BB62)</f>
        <v>#NAME?</v>
      </c>
    </row>
    <row r="63" spans="1:56" x14ac:dyDescent="0.35">
      <c r="A63" s="7">
        <v>1.77154653198363E-3</v>
      </c>
      <c r="B63" s="7">
        <v>3.5430930639672601E-3</v>
      </c>
      <c r="C63" s="7">
        <v>5.90515510661221E-3</v>
      </c>
      <c r="D63" s="7">
        <v>6.4956706172735398E-3</v>
      </c>
      <c r="E63" s="7">
        <v>8.2672171492571903E-3</v>
      </c>
      <c r="F63" s="7">
        <v>2.9525775533060998E-3</v>
      </c>
      <c r="G63" s="3"/>
      <c r="H63" s="8">
        <v>4.9603302895541703E-3</v>
      </c>
      <c r="I63" s="8">
        <v>9.9206605791083407E-3</v>
      </c>
      <c r="J63" s="8">
        <v>1.65344342985142E-2</v>
      </c>
      <c r="K63" s="8">
        <v>1.81878777283659E-2</v>
      </c>
      <c r="L63" s="8">
        <v>2.3148208017920099E-2</v>
      </c>
      <c r="M63" s="8">
        <v>8.2672171492570896E-3</v>
      </c>
      <c r="O63" s="2">
        <f t="shared" si="26"/>
        <v>18</v>
      </c>
      <c r="P63" s="2">
        <f t="shared" si="26"/>
        <v>35</v>
      </c>
      <c r="Q63" s="2">
        <f t="shared" si="26"/>
        <v>59</v>
      </c>
      <c r="R63" s="2">
        <f t="shared" si="26"/>
        <v>65</v>
      </c>
      <c r="S63" s="2">
        <f t="shared" si="26"/>
        <v>83</v>
      </c>
      <c r="T63" s="2">
        <f t="shared" si="26"/>
        <v>30</v>
      </c>
      <c r="V63" s="2">
        <f t="shared" si="27"/>
        <v>50</v>
      </c>
      <c r="W63" s="2">
        <f t="shared" si="27"/>
        <v>99</v>
      </c>
      <c r="X63" s="2">
        <f t="shared" si="27"/>
        <v>165</v>
      </c>
      <c r="Y63" s="2">
        <f t="shared" si="27"/>
        <v>182</v>
      </c>
      <c r="Z63" s="2">
        <f t="shared" si="27"/>
        <v>231</v>
      </c>
      <c r="AA63" s="2">
        <f t="shared" si="27"/>
        <v>83</v>
      </c>
      <c r="AC63" s="3">
        <v>2</v>
      </c>
      <c r="AD63" s="3">
        <v>1</v>
      </c>
      <c r="AE63" s="3">
        <v>15</v>
      </c>
      <c r="AF63" s="4">
        <f t="shared" si="13"/>
        <v>18</v>
      </c>
      <c r="AG63" s="4">
        <f t="shared" si="14"/>
        <v>35</v>
      </c>
      <c r="AH63" s="4">
        <f t="shared" si="15"/>
        <v>59</v>
      </c>
      <c r="AI63" s="4">
        <f t="shared" si="16"/>
        <v>65</v>
      </c>
      <c r="AJ63" s="4">
        <f t="shared" si="17"/>
        <v>83</v>
      </c>
      <c r="AK63" s="4">
        <f t="shared" si="18"/>
        <v>30</v>
      </c>
      <c r="AM63" s="6">
        <f t="shared" si="19"/>
        <v>50</v>
      </c>
      <c r="AN63" s="6">
        <f t="shared" si="20"/>
        <v>99</v>
      </c>
      <c r="AO63" s="6">
        <f t="shared" si="21"/>
        <v>165</v>
      </c>
      <c r="AP63" s="6">
        <f t="shared" si="22"/>
        <v>182</v>
      </c>
      <c r="AQ63" s="6">
        <f t="shared" si="23"/>
        <v>231</v>
      </c>
      <c r="AR63" s="6">
        <f t="shared" si="24"/>
        <v>83</v>
      </c>
      <c r="AT63" s="2" t="str">
        <f t="shared" si="28"/>
        <v>{4,100,18,50}</v>
      </c>
      <c r="AU63" s="2" t="str">
        <f t="shared" si="28"/>
        <v>{11,100,35,99}</v>
      </c>
      <c r="AV63" s="2" t="str">
        <f t="shared" si="28"/>
        <v>{5,100,59,165}</v>
      </c>
      <c r="AW63" s="2" t="str">
        <f t="shared" si="28"/>
        <v>{12,100,65,182}</v>
      </c>
      <c r="AX63" s="2" t="str">
        <f t="shared" si="28"/>
        <v>{6,100,83,231}</v>
      </c>
      <c r="AY63" s="2" t="str">
        <f t="shared" si="28"/>
        <v>{7,100,30,83}</v>
      </c>
      <c r="AZ63" s="10" t="str">
        <f>主属性!J65</f>
        <v>{1,100,61,152}</v>
      </c>
      <c r="BA63" s="10" t="str">
        <f>主属性!K65</f>
        <v>{2,100,13,32}</v>
      </c>
      <c r="BB63" s="10" t="str">
        <f>主属性!L65</f>
        <v>{3,100,386,965}</v>
      </c>
      <c r="BC63" s="2">
        <v>58</v>
      </c>
      <c r="BD63" s="2" t="e">
        <f t="array" aca="1" ref="BD63" ca="1">[1]!LKnum(AT63:BB63)</f>
        <v>#NAME?</v>
      </c>
    </row>
    <row r="64" spans="1:56" x14ac:dyDescent="0.35">
      <c r="A64" s="7">
        <v>1.77154653198363E-3</v>
      </c>
      <c r="B64" s="7">
        <v>3.5430930639672601E-3</v>
      </c>
      <c r="C64" s="7">
        <v>5.90515510661221E-3</v>
      </c>
      <c r="D64" s="7">
        <v>6.4956706172735398E-3</v>
      </c>
      <c r="E64" s="7">
        <v>8.2672171492571903E-3</v>
      </c>
      <c r="F64" s="7">
        <v>2.9525775533060998E-3</v>
      </c>
      <c r="G64" s="3"/>
      <c r="H64" s="8">
        <v>4.9603302895541703E-3</v>
      </c>
      <c r="I64" s="8">
        <v>9.9206605791083407E-3</v>
      </c>
      <c r="J64" s="8">
        <v>1.65344342985142E-2</v>
      </c>
      <c r="K64" s="8">
        <v>1.81878777283659E-2</v>
      </c>
      <c r="L64" s="8">
        <v>2.3148208017920099E-2</v>
      </c>
      <c r="M64" s="8">
        <v>8.2672171492570896E-3</v>
      </c>
      <c r="O64" s="2">
        <f t="shared" si="26"/>
        <v>18</v>
      </c>
      <c r="P64" s="2">
        <f t="shared" si="26"/>
        <v>35</v>
      </c>
      <c r="Q64" s="2">
        <f t="shared" si="26"/>
        <v>59</v>
      </c>
      <c r="R64" s="2">
        <f t="shared" si="26"/>
        <v>65</v>
      </c>
      <c r="S64" s="2">
        <f t="shared" si="26"/>
        <v>83</v>
      </c>
      <c r="T64" s="2">
        <f t="shared" si="26"/>
        <v>30</v>
      </c>
      <c r="V64" s="2">
        <f t="shared" si="27"/>
        <v>50</v>
      </c>
      <c r="W64" s="2">
        <f t="shared" si="27"/>
        <v>99</v>
      </c>
      <c r="X64" s="2">
        <f t="shared" si="27"/>
        <v>165</v>
      </c>
      <c r="Y64" s="2">
        <f t="shared" si="27"/>
        <v>182</v>
      </c>
      <c r="Z64" s="2">
        <f t="shared" si="27"/>
        <v>231</v>
      </c>
      <c r="AA64" s="2">
        <f t="shared" si="27"/>
        <v>83</v>
      </c>
      <c r="AC64" s="3">
        <v>3</v>
      </c>
      <c r="AD64" s="3">
        <v>1</v>
      </c>
      <c r="AE64" s="3">
        <v>15</v>
      </c>
      <c r="AF64" s="4">
        <f t="shared" si="13"/>
        <v>18</v>
      </c>
      <c r="AG64" s="4">
        <f t="shared" si="14"/>
        <v>35</v>
      </c>
      <c r="AH64" s="4">
        <f t="shared" si="15"/>
        <v>59</v>
      </c>
      <c r="AI64" s="4">
        <f t="shared" si="16"/>
        <v>65</v>
      </c>
      <c r="AJ64" s="4">
        <f t="shared" si="17"/>
        <v>83</v>
      </c>
      <c r="AK64" s="4">
        <f t="shared" si="18"/>
        <v>30</v>
      </c>
      <c r="AM64" s="6">
        <f t="shared" si="19"/>
        <v>50</v>
      </c>
      <c r="AN64" s="6">
        <f t="shared" si="20"/>
        <v>99</v>
      </c>
      <c r="AO64" s="6">
        <f t="shared" si="21"/>
        <v>165</v>
      </c>
      <c r="AP64" s="6">
        <f t="shared" si="22"/>
        <v>182</v>
      </c>
      <c r="AQ64" s="6">
        <f t="shared" si="23"/>
        <v>231</v>
      </c>
      <c r="AR64" s="6">
        <f t="shared" si="24"/>
        <v>83</v>
      </c>
      <c r="AT64" s="2" t="str">
        <f t="shared" si="28"/>
        <v>{4,100,18,50}</v>
      </c>
      <c r="AU64" s="2" t="str">
        <f t="shared" si="28"/>
        <v>{11,100,35,99}</v>
      </c>
      <c r="AV64" s="2" t="str">
        <f t="shared" si="28"/>
        <v>{5,100,59,165}</v>
      </c>
      <c r="AW64" s="2" t="str">
        <f t="shared" si="28"/>
        <v>{12,100,65,182}</v>
      </c>
      <c r="AX64" s="2" t="str">
        <f t="shared" si="28"/>
        <v>{6,100,83,231}</v>
      </c>
      <c r="AY64" s="2" t="str">
        <f t="shared" si="28"/>
        <v>{7,100,30,83}</v>
      </c>
      <c r="AZ64" s="10" t="str">
        <f>主属性!J66</f>
        <v>{1,100,61,152}</v>
      </c>
      <c r="BA64" s="10" t="str">
        <f>主属性!K66</f>
        <v>{2,100,13,32}</v>
      </c>
      <c r="BB64" s="10" t="str">
        <f>主属性!L66</f>
        <v>{3,100,386,965}</v>
      </c>
      <c r="BC64" s="2">
        <v>59</v>
      </c>
      <c r="BD64" s="2" t="e">
        <f t="array" aca="1" ref="BD64" ca="1">[1]!LKnum(AT64:BB64)</f>
        <v>#NAME?</v>
      </c>
    </row>
    <row r="65" spans="1:56" x14ac:dyDescent="0.35">
      <c r="A65" s="7">
        <v>1.77154653198363E-3</v>
      </c>
      <c r="B65" s="7">
        <v>3.5430930639672601E-3</v>
      </c>
      <c r="C65" s="7">
        <v>5.90515510661221E-3</v>
      </c>
      <c r="D65" s="7">
        <v>6.4956706172735398E-3</v>
      </c>
      <c r="E65" s="7">
        <v>8.2672171492571903E-3</v>
      </c>
      <c r="F65" s="7">
        <v>2.9525775533060998E-3</v>
      </c>
      <c r="G65" s="3"/>
      <c r="H65" s="8">
        <v>4.9603302895541703E-3</v>
      </c>
      <c r="I65" s="8">
        <v>9.9206605791083407E-3</v>
      </c>
      <c r="J65" s="8">
        <v>1.65344342985142E-2</v>
      </c>
      <c r="K65" s="8">
        <v>1.81878777283659E-2</v>
      </c>
      <c r="L65" s="8">
        <v>2.3148208017920099E-2</v>
      </c>
      <c r="M65" s="8">
        <v>8.2672171492570896E-3</v>
      </c>
      <c r="O65" s="2">
        <f t="shared" si="26"/>
        <v>18</v>
      </c>
      <c r="P65" s="2">
        <f t="shared" si="26"/>
        <v>35</v>
      </c>
      <c r="Q65" s="2">
        <f t="shared" si="26"/>
        <v>59</v>
      </c>
      <c r="R65" s="2">
        <f t="shared" si="26"/>
        <v>65</v>
      </c>
      <c r="S65" s="2">
        <f t="shared" si="26"/>
        <v>83</v>
      </c>
      <c r="T65" s="2">
        <f t="shared" si="26"/>
        <v>30</v>
      </c>
      <c r="V65" s="2">
        <f t="shared" si="27"/>
        <v>50</v>
      </c>
      <c r="W65" s="2">
        <f t="shared" si="27"/>
        <v>99</v>
      </c>
      <c r="X65" s="2">
        <f t="shared" si="27"/>
        <v>165</v>
      </c>
      <c r="Y65" s="2">
        <f t="shared" si="27"/>
        <v>182</v>
      </c>
      <c r="Z65" s="2">
        <f t="shared" si="27"/>
        <v>231</v>
      </c>
      <c r="AA65" s="2">
        <f t="shared" si="27"/>
        <v>83</v>
      </c>
      <c r="AC65" s="3">
        <v>4</v>
      </c>
      <c r="AD65" s="3">
        <v>1</v>
      </c>
      <c r="AE65" s="3">
        <v>15</v>
      </c>
      <c r="AF65" s="4">
        <f t="shared" si="13"/>
        <v>18</v>
      </c>
      <c r="AG65" s="4">
        <f t="shared" si="14"/>
        <v>35</v>
      </c>
      <c r="AH65" s="4">
        <f t="shared" si="15"/>
        <v>59</v>
      </c>
      <c r="AI65" s="4">
        <f t="shared" si="16"/>
        <v>65</v>
      </c>
      <c r="AJ65" s="4">
        <f t="shared" si="17"/>
        <v>83</v>
      </c>
      <c r="AK65" s="4">
        <f t="shared" si="18"/>
        <v>30</v>
      </c>
      <c r="AM65" s="6">
        <f t="shared" si="19"/>
        <v>50</v>
      </c>
      <c r="AN65" s="6">
        <f t="shared" si="20"/>
        <v>99</v>
      </c>
      <c r="AO65" s="6">
        <f t="shared" si="21"/>
        <v>165</v>
      </c>
      <c r="AP65" s="6">
        <f t="shared" si="22"/>
        <v>182</v>
      </c>
      <c r="AQ65" s="6">
        <f t="shared" si="23"/>
        <v>231</v>
      </c>
      <c r="AR65" s="6">
        <f t="shared" si="24"/>
        <v>83</v>
      </c>
      <c r="AT65" s="2" t="str">
        <f t="shared" si="28"/>
        <v>{4,100,18,50}</v>
      </c>
      <c r="AU65" s="2" t="str">
        <f t="shared" si="28"/>
        <v>{11,100,35,99}</v>
      </c>
      <c r="AV65" s="2" t="str">
        <f t="shared" si="28"/>
        <v>{5,100,59,165}</v>
      </c>
      <c r="AW65" s="2" t="str">
        <f t="shared" si="28"/>
        <v>{12,100,65,182}</v>
      </c>
      <c r="AX65" s="2" t="str">
        <f t="shared" si="28"/>
        <v>{6,100,83,231}</v>
      </c>
      <c r="AY65" s="2" t="str">
        <f t="shared" si="28"/>
        <v>{7,100,30,83}</v>
      </c>
      <c r="AZ65" s="10" t="str">
        <f>主属性!J67</f>
        <v>{1,100,61,152}</v>
      </c>
      <c r="BA65" s="10" t="str">
        <f>主属性!K67</f>
        <v>{2,100,13,32}</v>
      </c>
      <c r="BB65" s="10" t="str">
        <f>主属性!L67</f>
        <v>{3,100,386,965}</v>
      </c>
      <c r="BC65" s="2">
        <v>60</v>
      </c>
      <c r="BD65" s="2" t="e">
        <f t="array" aca="1" ref="BD65" ca="1">[1]!LKnum(AT65:BB65)</f>
        <v>#NAME?</v>
      </c>
    </row>
    <row r="66" spans="1:56" x14ac:dyDescent="0.35">
      <c r="A66" s="7">
        <v>1.8926331443843401E-3</v>
      </c>
      <c r="B66" s="7">
        <v>3.7852662887686698E-3</v>
      </c>
      <c r="C66" s="7">
        <v>6.3087771479479002E-3</v>
      </c>
      <c r="D66" s="7">
        <v>6.9396548627428103E-3</v>
      </c>
      <c r="E66" s="7">
        <v>8.8322880071271693E-3</v>
      </c>
      <c r="F66" s="7">
        <v>3.1543885739739501E-3</v>
      </c>
      <c r="G66" s="3"/>
      <c r="H66" s="8">
        <v>5.2993728042761397E-3</v>
      </c>
      <c r="I66" s="8">
        <v>1.05987456085523E-2</v>
      </c>
      <c r="J66" s="8">
        <v>1.7664576014254099E-2</v>
      </c>
      <c r="K66" s="8">
        <v>1.94310336156799E-2</v>
      </c>
      <c r="L66" s="8">
        <v>2.4730406419956101E-2</v>
      </c>
      <c r="M66" s="8">
        <v>8.83228800712706E-3</v>
      </c>
      <c r="O66" s="2">
        <f t="shared" si="26"/>
        <v>19</v>
      </c>
      <c r="P66" s="2">
        <f t="shared" si="26"/>
        <v>38</v>
      </c>
      <c r="Q66" s="2">
        <f t="shared" si="26"/>
        <v>63</v>
      </c>
      <c r="R66" s="2">
        <f t="shared" si="26"/>
        <v>69</v>
      </c>
      <c r="S66" s="2">
        <f t="shared" si="26"/>
        <v>88</v>
      </c>
      <c r="T66" s="2">
        <f t="shared" si="26"/>
        <v>32</v>
      </c>
      <c r="V66" s="2">
        <f t="shared" si="27"/>
        <v>53</v>
      </c>
      <c r="W66" s="2">
        <f t="shared" si="27"/>
        <v>106</v>
      </c>
      <c r="X66" s="2">
        <f t="shared" si="27"/>
        <v>177</v>
      </c>
      <c r="Y66" s="2">
        <f t="shared" si="27"/>
        <v>194</v>
      </c>
      <c r="Z66" s="2">
        <f t="shared" si="27"/>
        <v>247</v>
      </c>
      <c r="AA66" s="2">
        <f t="shared" si="27"/>
        <v>88</v>
      </c>
      <c r="AC66" s="3">
        <v>1</v>
      </c>
      <c r="AD66" s="3">
        <v>1</v>
      </c>
      <c r="AE66" s="3">
        <v>16</v>
      </c>
      <c r="AF66" s="4">
        <f t="shared" si="13"/>
        <v>19</v>
      </c>
      <c r="AG66" s="4">
        <f t="shared" si="14"/>
        <v>38</v>
      </c>
      <c r="AH66" s="4">
        <f t="shared" si="15"/>
        <v>63</v>
      </c>
      <c r="AI66" s="4">
        <f t="shared" si="16"/>
        <v>69</v>
      </c>
      <c r="AJ66" s="4">
        <f t="shared" si="17"/>
        <v>88</v>
      </c>
      <c r="AK66" s="4">
        <f t="shared" si="18"/>
        <v>32</v>
      </c>
      <c r="AM66" s="6">
        <f t="shared" si="19"/>
        <v>53</v>
      </c>
      <c r="AN66" s="6">
        <f t="shared" si="20"/>
        <v>106</v>
      </c>
      <c r="AO66" s="6">
        <f t="shared" si="21"/>
        <v>177</v>
      </c>
      <c r="AP66" s="6">
        <f t="shared" si="22"/>
        <v>194</v>
      </c>
      <c r="AQ66" s="6">
        <f t="shared" si="23"/>
        <v>247</v>
      </c>
      <c r="AR66" s="6">
        <f t="shared" si="24"/>
        <v>88</v>
      </c>
      <c r="AT66" s="2" t="str">
        <f t="shared" si="28"/>
        <v>{4,100,19,53}</v>
      </c>
      <c r="AU66" s="2" t="str">
        <f t="shared" si="28"/>
        <v>{11,100,38,106}</v>
      </c>
      <c r="AV66" s="2" t="str">
        <f t="shared" si="28"/>
        <v>{5,100,63,177}</v>
      </c>
      <c r="AW66" s="2" t="str">
        <f t="shared" si="28"/>
        <v>{12,100,69,194}</v>
      </c>
      <c r="AX66" s="2" t="str">
        <f t="shared" si="28"/>
        <v>{6,100,88,247}</v>
      </c>
      <c r="AY66" s="2" t="str">
        <f t="shared" si="28"/>
        <v>{7,100,32,88}</v>
      </c>
      <c r="AZ66" s="10" t="str">
        <f>主属性!J68</f>
        <v>{1,100,72,180}</v>
      </c>
      <c r="BA66" s="10" t="str">
        <f>主属性!K68</f>
        <v>{2,100,16,40}</v>
      </c>
      <c r="BB66" s="10" t="str">
        <f>主属性!L68</f>
        <v>{3,100,450,1125}</v>
      </c>
      <c r="BC66" s="2">
        <v>61</v>
      </c>
      <c r="BD66" s="2" t="e">
        <f t="array" aca="1" ref="BD66" ca="1">[1]!LKnum(AT66:BB66)</f>
        <v>#NAME?</v>
      </c>
    </row>
    <row r="67" spans="1:56" x14ac:dyDescent="0.35">
      <c r="A67" s="7">
        <v>1.8926331443843401E-3</v>
      </c>
      <c r="B67" s="7">
        <v>3.7852662887686698E-3</v>
      </c>
      <c r="C67" s="7">
        <v>6.3087771479479002E-3</v>
      </c>
      <c r="D67" s="7">
        <v>6.9396548627428103E-3</v>
      </c>
      <c r="E67" s="7">
        <v>8.8322880071271693E-3</v>
      </c>
      <c r="F67" s="7">
        <v>3.1543885739739501E-3</v>
      </c>
      <c r="G67" s="3"/>
      <c r="H67" s="8">
        <v>5.2993728042761397E-3</v>
      </c>
      <c r="I67" s="8">
        <v>1.05987456085523E-2</v>
      </c>
      <c r="J67" s="8">
        <v>1.7664576014254099E-2</v>
      </c>
      <c r="K67" s="8">
        <v>1.94310336156799E-2</v>
      </c>
      <c r="L67" s="8">
        <v>2.4730406419956101E-2</v>
      </c>
      <c r="M67" s="8">
        <v>8.83228800712706E-3</v>
      </c>
      <c r="O67" s="2">
        <f t="shared" si="26"/>
        <v>19</v>
      </c>
      <c r="P67" s="2">
        <f t="shared" si="26"/>
        <v>38</v>
      </c>
      <c r="Q67" s="2">
        <f t="shared" si="26"/>
        <v>63</v>
      </c>
      <c r="R67" s="2">
        <f t="shared" si="26"/>
        <v>69</v>
      </c>
      <c r="S67" s="2">
        <f t="shared" si="26"/>
        <v>88</v>
      </c>
      <c r="T67" s="2">
        <f t="shared" si="26"/>
        <v>32</v>
      </c>
      <c r="V67" s="2">
        <f t="shared" si="27"/>
        <v>53</v>
      </c>
      <c r="W67" s="2">
        <f t="shared" si="27"/>
        <v>106</v>
      </c>
      <c r="X67" s="2">
        <f t="shared" si="27"/>
        <v>177</v>
      </c>
      <c r="Y67" s="2">
        <f t="shared" si="27"/>
        <v>194</v>
      </c>
      <c r="Z67" s="2">
        <f t="shared" si="27"/>
        <v>247</v>
      </c>
      <c r="AA67" s="2">
        <f t="shared" si="27"/>
        <v>88</v>
      </c>
      <c r="AC67" s="3">
        <v>2</v>
      </c>
      <c r="AD67" s="3">
        <v>1</v>
      </c>
      <c r="AE67" s="3">
        <v>16</v>
      </c>
      <c r="AF67" s="4">
        <f t="shared" si="13"/>
        <v>19</v>
      </c>
      <c r="AG67" s="4">
        <f t="shared" si="14"/>
        <v>38</v>
      </c>
      <c r="AH67" s="4">
        <f t="shared" si="15"/>
        <v>63</v>
      </c>
      <c r="AI67" s="4">
        <f t="shared" si="16"/>
        <v>69</v>
      </c>
      <c r="AJ67" s="4">
        <f t="shared" si="17"/>
        <v>88</v>
      </c>
      <c r="AK67" s="4">
        <f t="shared" si="18"/>
        <v>32</v>
      </c>
      <c r="AM67" s="6">
        <f t="shared" si="19"/>
        <v>53</v>
      </c>
      <c r="AN67" s="6">
        <f t="shared" si="20"/>
        <v>106</v>
      </c>
      <c r="AO67" s="6">
        <f t="shared" si="21"/>
        <v>177</v>
      </c>
      <c r="AP67" s="6">
        <f t="shared" si="22"/>
        <v>194</v>
      </c>
      <c r="AQ67" s="6">
        <f t="shared" si="23"/>
        <v>247</v>
      </c>
      <c r="AR67" s="6">
        <f t="shared" si="24"/>
        <v>88</v>
      </c>
      <c r="AT67" s="2" t="str">
        <f t="shared" si="28"/>
        <v>{4,100,19,53}</v>
      </c>
      <c r="AU67" s="2" t="str">
        <f t="shared" si="28"/>
        <v>{11,100,38,106}</v>
      </c>
      <c r="AV67" s="2" t="str">
        <f t="shared" si="28"/>
        <v>{5,100,63,177}</v>
      </c>
      <c r="AW67" s="2" t="str">
        <f t="shared" si="28"/>
        <v>{12,100,69,194}</v>
      </c>
      <c r="AX67" s="2" t="str">
        <f t="shared" si="28"/>
        <v>{6,100,88,247}</v>
      </c>
      <c r="AY67" s="2" t="str">
        <f t="shared" si="28"/>
        <v>{7,100,32,88}</v>
      </c>
      <c r="AZ67" s="10" t="str">
        <f>主属性!J69</f>
        <v>{1,100,72,180}</v>
      </c>
      <c r="BA67" s="10" t="str">
        <f>主属性!K69</f>
        <v>{2,100,16,40}</v>
      </c>
      <c r="BB67" s="10" t="str">
        <f>主属性!L69</f>
        <v>{3,100,450,1125}</v>
      </c>
      <c r="BC67" s="2">
        <v>62</v>
      </c>
      <c r="BD67" s="2" t="e">
        <f t="array" aca="1" ref="BD67" ca="1">[1]!LKnum(AT67:BB67)</f>
        <v>#NAME?</v>
      </c>
    </row>
    <row r="68" spans="1:56" x14ac:dyDescent="0.35">
      <c r="A68" s="7">
        <v>1.8926331443843401E-3</v>
      </c>
      <c r="B68" s="7">
        <v>3.7852662887686698E-3</v>
      </c>
      <c r="C68" s="7">
        <v>6.3087771479479002E-3</v>
      </c>
      <c r="D68" s="7">
        <v>6.9396548627428103E-3</v>
      </c>
      <c r="E68" s="7">
        <v>8.8322880071271693E-3</v>
      </c>
      <c r="F68" s="7">
        <v>3.1543885739739501E-3</v>
      </c>
      <c r="G68" s="3"/>
      <c r="H68" s="8">
        <v>5.2993728042761397E-3</v>
      </c>
      <c r="I68" s="8">
        <v>1.05987456085523E-2</v>
      </c>
      <c r="J68" s="8">
        <v>1.7664576014254099E-2</v>
      </c>
      <c r="K68" s="8">
        <v>1.94310336156799E-2</v>
      </c>
      <c r="L68" s="8">
        <v>2.4730406419956101E-2</v>
      </c>
      <c r="M68" s="8">
        <v>8.83228800712706E-3</v>
      </c>
      <c r="O68" s="2">
        <f t="shared" si="26"/>
        <v>19</v>
      </c>
      <c r="P68" s="2">
        <f t="shared" si="26"/>
        <v>38</v>
      </c>
      <c r="Q68" s="2">
        <f t="shared" si="26"/>
        <v>63</v>
      </c>
      <c r="R68" s="2">
        <f t="shared" si="26"/>
        <v>69</v>
      </c>
      <c r="S68" s="2">
        <f t="shared" si="26"/>
        <v>88</v>
      </c>
      <c r="T68" s="2">
        <f t="shared" si="26"/>
        <v>32</v>
      </c>
      <c r="V68" s="2">
        <f t="shared" si="27"/>
        <v>53</v>
      </c>
      <c r="W68" s="2">
        <f t="shared" si="27"/>
        <v>106</v>
      </c>
      <c r="X68" s="2">
        <f t="shared" si="27"/>
        <v>177</v>
      </c>
      <c r="Y68" s="2">
        <f t="shared" si="27"/>
        <v>194</v>
      </c>
      <c r="Z68" s="2">
        <f t="shared" si="27"/>
        <v>247</v>
      </c>
      <c r="AA68" s="2">
        <f t="shared" si="27"/>
        <v>88</v>
      </c>
      <c r="AC68" s="3">
        <v>3</v>
      </c>
      <c r="AD68" s="3">
        <v>1</v>
      </c>
      <c r="AE68" s="3">
        <v>16</v>
      </c>
      <c r="AF68" s="4">
        <f t="shared" si="13"/>
        <v>19</v>
      </c>
      <c r="AG68" s="4">
        <f t="shared" si="14"/>
        <v>38</v>
      </c>
      <c r="AH68" s="4">
        <f t="shared" si="15"/>
        <v>63</v>
      </c>
      <c r="AI68" s="4">
        <f t="shared" si="16"/>
        <v>69</v>
      </c>
      <c r="AJ68" s="4">
        <f t="shared" si="17"/>
        <v>88</v>
      </c>
      <c r="AK68" s="4">
        <f t="shared" si="18"/>
        <v>32</v>
      </c>
      <c r="AM68" s="6">
        <f t="shared" si="19"/>
        <v>53</v>
      </c>
      <c r="AN68" s="6">
        <f t="shared" si="20"/>
        <v>106</v>
      </c>
      <c r="AO68" s="6">
        <f t="shared" si="21"/>
        <v>177</v>
      </c>
      <c r="AP68" s="6">
        <f t="shared" si="22"/>
        <v>194</v>
      </c>
      <c r="AQ68" s="6">
        <f t="shared" si="23"/>
        <v>247</v>
      </c>
      <c r="AR68" s="6">
        <f t="shared" si="24"/>
        <v>88</v>
      </c>
      <c r="AT68" s="2" t="str">
        <f t="shared" si="28"/>
        <v>{4,100,19,53}</v>
      </c>
      <c r="AU68" s="2" t="str">
        <f t="shared" si="28"/>
        <v>{11,100,38,106}</v>
      </c>
      <c r="AV68" s="2" t="str">
        <f t="shared" si="28"/>
        <v>{5,100,63,177}</v>
      </c>
      <c r="AW68" s="2" t="str">
        <f t="shared" si="28"/>
        <v>{12,100,69,194}</v>
      </c>
      <c r="AX68" s="2" t="str">
        <f t="shared" si="28"/>
        <v>{6,100,88,247}</v>
      </c>
      <c r="AY68" s="2" t="str">
        <f t="shared" si="28"/>
        <v>{7,100,32,88}</v>
      </c>
      <c r="AZ68" s="10" t="str">
        <f>主属性!J70</f>
        <v>{1,100,72,180}</v>
      </c>
      <c r="BA68" s="10" t="str">
        <f>主属性!K70</f>
        <v>{2,100,16,40}</v>
      </c>
      <c r="BB68" s="10" t="str">
        <f>主属性!L70</f>
        <v>{3,100,450,1125}</v>
      </c>
      <c r="BC68" s="2">
        <v>63</v>
      </c>
      <c r="BD68" s="2" t="e">
        <f t="array" aca="1" ref="BD68" ca="1">[1]!LKnum(AT68:BB68)</f>
        <v>#NAME?</v>
      </c>
    </row>
    <row r="69" spans="1:56" x14ac:dyDescent="0.35">
      <c r="A69" s="7">
        <v>1.8926331443843401E-3</v>
      </c>
      <c r="B69" s="7">
        <v>3.7852662887686698E-3</v>
      </c>
      <c r="C69" s="7">
        <v>6.3087771479479002E-3</v>
      </c>
      <c r="D69" s="7">
        <v>6.9396548627428103E-3</v>
      </c>
      <c r="E69" s="7">
        <v>8.8322880071271693E-3</v>
      </c>
      <c r="F69" s="7">
        <v>3.1543885739739501E-3</v>
      </c>
      <c r="G69" s="3"/>
      <c r="H69" s="8">
        <v>5.2993728042761397E-3</v>
      </c>
      <c r="I69" s="8">
        <v>1.05987456085523E-2</v>
      </c>
      <c r="J69" s="8">
        <v>1.7664576014254099E-2</v>
      </c>
      <c r="K69" s="8">
        <v>1.94310336156799E-2</v>
      </c>
      <c r="L69" s="8">
        <v>2.4730406419956101E-2</v>
      </c>
      <c r="M69" s="8">
        <v>8.83228800712706E-3</v>
      </c>
      <c r="O69" s="2">
        <f t="shared" si="26"/>
        <v>19</v>
      </c>
      <c r="P69" s="2">
        <f t="shared" si="26"/>
        <v>38</v>
      </c>
      <c r="Q69" s="2">
        <f t="shared" si="26"/>
        <v>63</v>
      </c>
      <c r="R69" s="2">
        <f t="shared" si="26"/>
        <v>69</v>
      </c>
      <c r="S69" s="2">
        <f t="shared" si="26"/>
        <v>88</v>
      </c>
      <c r="T69" s="2">
        <f t="shared" si="26"/>
        <v>32</v>
      </c>
      <c r="V69" s="2">
        <f t="shared" si="27"/>
        <v>53</v>
      </c>
      <c r="W69" s="2">
        <f t="shared" si="27"/>
        <v>106</v>
      </c>
      <c r="X69" s="2">
        <f t="shared" si="27"/>
        <v>177</v>
      </c>
      <c r="Y69" s="2">
        <f t="shared" si="27"/>
        <v>194</v>
      </c>
      <c r="Z69" s="2">
        <f t="shared" si="27"/>
        <v>247</v>
      </c>
      <c r="AA69" s="2">
        <f t="shared" si="27"/>
        <v>88</v>
      </c>
      <c r="AC69" s="3">
        <v>4</v>
      </c>
      <c r="AD69" s="3">
        <v>1</v>
      </c>
      <c r="AE69" s="3">
        <v>16</v>
      </c>
      <c r="AF69" s="4">
        <f t="shared" si="13"/>
        <v>19</v>
      </c>
      <c r="AG69" s="4">
        <f t="shared" si="14"/>
        <v>38</v>
      </c>
      <c r="AH69" s="4">
        <f t="shared" si="15"/>
        <v>63</v>
      </c>
      <c r="AI69" s="4">
        <f t="shared" si="16"/>
        <v>69</v>
      </c>
      <c r="AJ69" s="4">
        <f t="shared" si="17"/>
        <v>88</v>
      </c>
      <c r="AK69" s="4">
        <f t="shared" si="18"/>
        <v>32</v>
      </c>
      <c r="AM69" s="6">
        <f t="shared" si="19"/>
        <v>53</v>
      </c>
      <c r="AN69" s="6">
        <f t="shared" si="20"/>
        <v>106</v>
      </c>
      <c r="AO69" s="6">
        <f t="shared" si="21"/>
        <v>177</v>
      </c>
      <c r="AP69" s="6">
        <f t="shared" si="22"/>
        <v>194</v>
      </c>
      <c r="AQ69" s="6">
        <f t="shared" si="23"/>
        <v>247</v>
      </c>
      <c r="AR69" s="6">
        <f t="shared" si="24"/>
        <v>88</v>
      </c>
      <c r="AT69" s="2" t="str">
        <f t="shared" si="28"/>
        <v>{4,100,19,53}</v>
      </c>
      <c r="AU69" s="2" t="str">
        <f t="shared" si="28"/>
        <v>{11,100,38,106}</v>
      </c>
      <c r="AV69" s="2" t="str">
        <f t="shared" si="28"/>
        <v>{5,100,63,177}</v>
      </c>
      <c r="AW69" s="2" t="str">
        <f t="shared" si="28"/>
        <v>{12,100,69,194}</v>
      </c>
      <c r="AX69" s="2" t="str">
        <f t="shared" si="28"/>
        <v>{6,100,88,247}</v>
      </c>
      <c r="AY69" s="2" t="str">
        <f t="shared" si="28"/>
        <v>{7,100,32,88}</v>
      </c>
      <c r="AZ69" s="10" t="str">
        <f>主属性!J71</f>
        <v>{1,100,72,180}</v>
      </c>
      <c r="BA69" s="10" t="str">
        <f>主属性!K71</f>
        <v>{2,100,16,40}</v>
      </c>
      <c r="BB69" s="10" t="str">
        <f>主属性!L71</f>
        <v>{3,100,450,1125}</v>
      </c>
      <c r="BC69" s="2">
        <v>64</v>
      </c>
      <c r="BD69" s="2" t="e">
        <f t="array" aca="1" ref="BD69" ca="1">[1]!LKnum(AT69:BB69)</f>
        <v>#NAME?</v>
      </c>
    </row>
    <row r="70" spans="1:56" x14ac:dyDescent="0.35">
      <c r="A70" s="7">
        <v>2.01731194306146E-3</v>
      </c>
      <c r="B70" s="7">
        <v>4.0346238861229096E-3</v>
      </c>
      <c r="C70" s="7">
        <v>6.7243731435382998E-3</v>
      </c>
      <c r="D70" s="7">
        <v>7.3968104578922599E-3</v>
      </c>
      <c r="E70" s="7">
        <v>9.4141224009537307E-3</v>
      </c>
      <c r="F70" s="7">
        <v>3.3621865717691499E-3</v>
      </c>
      <c r="G70" s="3"/>
      <c r="H70" s="8">
        <v>5.6484734405720704E-3</v>
      </c>
      <c r="I70" s="8">
        <v>1.1296946881144101E-2</v>
      </c>
      <c r="J70" s="8">
        <v>1.8828244801907201E-2</v>
      </c>
      <c r="K70" s="8">
        <v>2.0711069282098302E-2</v>
      </c>
      <c r="L70" s="8">
        <v>2.63595427226705E-2</v>
      </c>
      <c r="M70" s="8">
        <v>9.4141224009536197E-3</v>
      </c>
      <c r="O70" s="2">
        <f t="shared" si="26"/>
        <v>20</v>
      </c>
      <c r="P70" s="2">
        <f t="shared" si="26"/>
        <v>40</v>
      </c>
      <c r="Q70" s="2">
        <f t="shared" si="26"/>
        <v>67</v>
      </c>
      <c r="R70" s="2">
        <f t="shared" si="26"/>
        <v>74</v>
      </c>
      <c r="S70" s="2">
        <f t="shared" si="26"/>
        <v>94</v>
      </c>
      <c r="T70" s="2">
        <f t="shared" si="26"/>
        <v>34</v>
      </c>
      <c r="V70" s="2">
        <f t="shared" si="27"/>
        <v>56</v>
      </c>
      <c r="W70" s="2">
        <f t="shared" si="27"/>
        <v>113</v>
      </c>
      <c r="X70" s="2">
        <f t="shared" si="27"/>
        <v>188</v>
      </c>
      <c r="Y70" s="2">
        <f t="shared" si="27"/>
        <v>207</v>
      </c>
      <c r="Z70" s="2">
        <f t="shared" si="27"/>
        <v>264</v>
      </c>
      <c r="AA70" s="2">
        <f t="shared" si="27"/>
        <v>94</v>
      </c>
      <c r="AC70" s="3">
        <v>1</v>
      </c>
      <c r="AD70" s="3">
        <v>1</v>
      </c>
      <c r="AE70" s="3">
        <v>17</v>
      </c>
      <c r="AF70" s="4">
        <f t="shared" si="13"/>
        <v>20</v>
      </c>
      <c r="AG70" s="4">
        <f t="shared" si="14"/>
        <v>40</v>
      </c>
      <c r="AH70" s="4">
        <f t="shared" si="15"/>
        <v>67</v>
      </c>
      <c r="AI70" s="4">
        <f t="shared" si="16"/>
        <v>74</v>
      </c>
      <c r="AJ70" s="4">
        <f t="shared" si="17"/>
        <v>94</v>
      </c>
      <c r="AK70" s="4">
        <f t="shared" si="18"/>
        <v>34</v>
      </c>
      <c r="AM70" s="6">
        <f t="shared" si="19"/>
        <v>56</v>
      </c>
      <c r="AN70" s="6">
        <f t="shared" si="20"/>
        <v>113</v>
      </c>
      <c r="AO70" s="6">
        <f t="shared" si="21"/>
        <v>188</v>
      </c>
      <c r="AP70" s="6">
        <f t="shared" si="22"/>
        <v>207</v>
      </c>
      <c r="AQ70" s="6">
        <f t="shared" si="23"/>
        <v>264</v>
      </c>
      <c r="AR70" s="6">
        <f t="shared" si="24"/>
        <v>94</v>
      </c>
      <c r="AT70" s="2" t="str">
        <f t="shared" si="28"/>
        <v>{4,100,20,56}</v>
      </c>
      <c r="AU70" s="2" t="str">
        <f t="shared" si="28"/>
        <v>{11,100,40,113}</v>
      </c>
      <c r="AV70" s="2" t="str">
        <f t="shared" si="28"/>
        <v>{5,100,67,188}</v>
      </c>
      <c r="AW70" s="2" t="str">
        <f t="shared" si="28"/>
        <v>{12,100,74,207}</v>
      </c>
      <c r="AX70" s="2" t="str">
        <f t="shared" si="28"/>
        <v>{6,100,94,264}</v>
      </c>
      <c r="AY70" s="2" t="str">
        <f t="shared" si="28"/>
        <v>{7,100,34,94}</v>
      </c>
      <c r="AZ70" s="10" t="str">
        <f>主属性!J72</f>
        <v>{1,100,82,205}</v>
      </c>
      <c r="BA70" s="10" t="str">
        <f>主属性!K72</f>
        <v>{2,100,18,45}</v>
      </c>
      <c r="BB70" s="10" t="str">
        <f>主属性!L72</f>
        <v>{3,100,515,1287}</v>
      </c>
      <c r="BC70" s="2">
        <v>65</v>
      </c>
      <c r="BD70" s="2" t="e">
        <f t="array" aca="1" ref="BD70" ca="1">[1]!LKnum(AT70:BB70)</f>
        <v>#NAME?</v>
      </c>
    </row>
    <row r="71" spans="1:56" x14ac:dyDescent="0.35">
      <c r="A71" s="7">
        <v>2.01731194306146E-3</v>
      </c>
      <c r="B71" s="7">
        <v>4.0346238861229096E-3</v>
      </c>
      <c r="C71" s="7">
        <v>6.7243731435382998E-3</v>
      </c>
      <c r="D71" s="7">
        <v>7.3968104578922599E-3</v>
      </c>
      <c r="E71" s="7">
        <v>9.4141224009537307E-3</v>
      </c>
      <c r="F71" s="7">
        <v>3.3621865717691499E-3</v>
      </c>
      <c r="G71" s="3"/>
      <c r="H71" s="8">
        <v>5.6484734405720704E-3</v>
      </c>
      <c r="I71" s="8">
        <v>1.1296946881144101E-2</v>
      </c>
      <c r="J71" s="8">
        <v>1.8828244801907201E-2</v>
      </c>
      <c r="K71" s="8">
        <v>2.0711069282098302E-2</v>
      </c>
      <c r="L71" s="8">
        <v>2.63595427226705E-2</v>
      </c>
      <c r="M71" s="8">
        <v>9.4141224009536197E-3</v>
      </c>
      <c r="O71" s="2">
        <f t="shared" si="26"/>
        <v>20</v>
      </c>
      <c r="P71" s="2">
        <f t="shared" si="26"/>
        <v>40</v>
      </c>
      <c r="Q71" s="2">
        <f t="shared" si="26"/>
        <v>67</v>
      </c>
      <c r="R71" s="2">
        <f t="shared" si="26"/>
        <v>74</v>
      </c>
      <c r="S71" s="2">
        <f t="shared" si="26"/>
        <v>94</v>
      </c>
      <c r="T71" s="2">
        <f t="shared" si="26"/>
        <v>34</v>
      </c>
      <c r="V71" s="2">
        <f t="shared" si="27"/>
        <v>56</v>
      </c>
      <c r="W71" s="2">
        <f t="shared" si="27"/>
        <v>113</v>
      </c>
      <c r="X71" s="2">
        <f t="shared" si="27"/>
        <v>188</v>
      </c>
      <c r="Y71" s="2">
        <f t="shared" si="27"/>
        <v>207</v>
      </c>
      <c r="Z71" s="2">
        <f t="shared" si="27"/>
        <v>264</v>
      </c>
      <c r="AA71" s="2">
        <f t="shared" si="27"/>
        <v>94</v>
      </c>
      <c r="AC71" s="3">
        <v>2</v>
      </c>
      <c r="AD71" s="3">
        <v>1</v>
      </c>
      <c r="AE71" s="3">
        <v>17</v>
      </c>
      <c r="AF71" s="4">
        <f t="shared" ref="AF71:AF134" si="29">O71</f>
        <v>20</v>
      </c>
      <c r="AG71" s="4">
        <f t="shared" ref="AG71:AG134" si="30">P71</f>
        <v>40</v>
      </c>
      <c r="AH71" s="4">
        <f t="shared" ref="AH71:AH134" si="31">Q71</f>
        <v>67</v>
      </c>
      <c r="AI71" s="4">
        <f t="shared" ref="AI71:AI134" si="32">R71</f>
        <v>74</v>
      </c>
      <c r="AJ71" s="4">
        <f t="shared" ref="AJ71:AJ134" si="33">S71</f>
        <v>94</v>
      </c>
      <c r="AK71" s="4">
        <f t="shared" ref="AK71:AK134" si="34">T71</f>
        <v>34</v>
      </c>
      <c r="AM71" s="6">
        <f t="shared" ref="AM71:AM134" si="35">V71</f>
        <v>56</v>
      </c>
      <c r="AN71" s="6">
        <f t="shared" ref="AN71:AN134" si="36">W71</f>
        <v>113</v>
      </c>
      <c r="AO71" s="6">
        <f t="shared" ref="AO71:AO134" si="37">X71</f>
        <v>188</v>
      </c>
      <c r="AP71" s="6">
        <f t="shared" ref="AP71:AP134" si="38">Y71</f>
        <v>207</v>
      </c>
      <c r="AQ71" s="6">
        <f t="shared" ref="AQ71:AQ134" si="39">Z71</f>
        <v>264</v>
      </c>
      <c r="AR71" s="6">
        <f t="shared" ref="AR71:AR134" si="40">AA71</f>
        <v>94</v>
      </c>
      <c r="AT71" s="2" t="str">
        <f t="shared" si="28"/>
        <v>{4,100,20,56}</v>
      </c>
      <c r="AU71" s="2" t="str">
        <f t="shared" si="28"/>
        <v>{11,100,40,113}</v>
      </c>
      <c r="AV71" s="2" t="str">
        <f t="shared" si="28"/>
        <v>{5,100,67,188}</v>
      </c>
      <c r="AW71" s="2" t="str">
        <f t="shared" si="28"/>
        <v>{12,100,74,207}</v>
      </c>
      <c r="AX71" s="2" t="str">
        <f t="shared" si="28"/>
        <v>{6,100,94,264}</v>
      </c>
      <c r="AY71" s="2" t="str">
        <f t="shared" si="28"/>
        <v>{7,100,34,94}</v>
      </c>
      <c r="AZ71" s="10" t="str">
        <f>主属性!J73</f>
        <v>{1,100,82,205}</v>
      </c>
      <c r="BA71" s="10" t="str">
        <f>主属性!K73</f>
        <v>{2,100,18,45}</v>
      </c>
      <c r="BB71" s="10" t="str">
        <f>主属性!L73</f>
        <v>{3,100,515,1287}</v>
      </c>
      <c r="BC71" s="2">
        <v>66</v>
      </c>
      <c r="BD71" s="2" t="e">
        <f t="array" aca="1" ref="BD71" ca="1">[1]!LKnum(AT71:BB71)</f>
        <v>#NAME?</v>
      </c>
    </row>
    <row r="72" spans="1:56" x14ac:dyDescent="0.35">
      <c r="A72" s="7">
        <v>2.01731194306146E-3</v>
      </c>
      <c r="B72" s="7">
        <v>4.0346238861229096E-3</v>
      </c>
      <c r="C72" s="7">
        <v>6.7243731435382998E-3</v>
      </c>
      <c r="D72" s="7">
        <v>7.3968104578922599E-3</v>
      </c>
      <c r="E72" s="7">
        <v>9.4141224009537307E-3</v>
      </c>
      <c r="F72" s="7">
        <v>3.3621865717691499E-3</v>
      </c>
      <c r="G72" s="3"/>
      <c r="H72" s="8">
        <v>5.6484734405720704E-3</v>
      </c>
      <c r="I72" s="8">
        <v>1.1296946881144101E-2</v>
      </c>
      <c r="J72" s="8">
        <v>1.8828244801907201E-2</v>
      </c>
      <c r="K72" s="8">
        <v>2.0711069282098302E-2</v>
      </c>
      <c r="L72" s="8">
        <v>2.63595427226705E-2</v>
      </c>
      <c r="M72" s="8">
        <v>9.4141224009536197E-3</v>
      </c>
      <c r="O72" s="2">
        <f t="shared" si="26"/>
        <v>20</v>
      </c>
      <c r="P72" s="2">
        <f t="shared" si="26"/>
        <v>40</v>
      </c>
      <c r="Q72" s="2">
        <f t="shared" si="26"/>
        <v>67</v>
      </c>
      <c r="R72" s="2">
        <f t="shared" si="26"/>
        <v>74</v>
      </c>
      <c r="S72" s="2">
        <f t="shared" si="26"/>
        <v>94</v>
      </c>
      <c r="T72" s="2">
        <f t="shared" si="26"/>
        <v>34</v>
      </c>
      <c r="V72" s="2">
        <f t="shared" si="27"/>
        <v>56</v>
      </c>
      <c r="W72" s="2">
        <f t="shared" si="27"/>
        <v>113</v>
      </c>
      <c r="X72" s="2">
        <f t="shared" si="27"/>
        <v>188</v>
      </c>
      <c r="Y72" s="2">
        <f t="shared" si="27"/>
        <v>207</v>
      </c>
      <c r="Z72" s="2">
        <f t="shared" si="27"/>
        <v>264</v>
      </c>
      <c r="AA72" s="2">
        <f t="shared" si="27"/>
        <v>94</v>
      </c>
      <c r="AC72" s="3">
        <v>3</v>
      </c>
      <c r="AD72" s="3">
        <v>1</v>
      </c>
      <c r="AE72" s="3">
        <v>17</v>
      </c>
      <c r="AF72" s="4">
        <f t="shared" si="29"/>
        <v>20</v>
      </c>
      <c r="AG72" s="4">
        <f t="shared" si="30"/>
        <v>40</v>
      </c>
      <c r="AH72" s="4">
        <f t="shared" si="31"/>
        <v>67</v>
      </c>
      <c r="AI72" s="4">
        <f t="shared" si="32"/>
        <v>74</v>
      </c>
      <c r="AJ72" s="4">
        <f t="shared" si="33"/>
        <v>94</v>
      </c>
      <c r="AK72" s="4">
        <f t="shared" si="34"/>
        <v>34</v>
      </c>
      <c r="AM72" s="6">
        <f t="shared" si="35"/>
        <v>56</v>
      </c>
      <c r="AN72" s="6">
        <f t="shared" si="36"/>
        <v>113</v>
      </c>
      <c r="AO72" s="6">
        <f t="shared" si="37"/>
        <v>188</v>
      </c>
      <c r="AP72" s="6">
        <f t="shared" si="38"/>
        <v>207</v>
      </c>
      <c r="AQ72" s="6">
        <f t="shared" si="39"/>
        <v>264</v>
      </c>
      <c r="AR72" s="6">
        <f t="shared" si="40"/>
        <v>94</v>
      </c>
      <c r="AT72" s="2" t="str">
        <f t="shared" si="28"/>
        <v>{4,100,20,56}</v>
      </c>
      <c r="AU72" s="2" t="str">
        <f t="shared" si="28"/>
        <v>{11,100,40,113}</v>
      </c>
      <c r="AV72" s="2" t="str">
        <f t="shared" si="28"/>
        <v>{5,100,67,188}</v>
      </c>
      <c r="AW72" s="2" t="str">
        <f t="shared" si="28"/>
        <v>{12,100,74,207}</v>
      </c>
      <c r="AX72" s="2" t="str">
        <f t="shared" si="28"/>
        <v>{6,100,94,264}</v>
      </c>
      <c r="AY72" s="2" t="str">
        <f t="shared" si="28"/>
        <v>{7,100,34,94}</v>
      </c>
      <c r="AZ72" s="10" t="str">
        <f>主属性!J74</f>
        <v>{1,100,82,205}</v>
      </c>
      <c r="BA72" s="10" t="str">
        <f>主属性!K74</f>
        <v>{2,100,18,45}</v>
      </c>
      <c r="BB72" s="10" t="str">
        <f>主属性!L74</f>
        <v>{3,100,515,1287}</v>
      </c>
      <c r="BC72" s="2">
        <v>67</v>
      </c>
      <c r="BD72" s="2" t="e">
        <f t="array" aca="1" ref="BD72" ca="1">[1]!LKnum(AT72:BB72)</f>
        <v>#NAME?</v>
      </c>
    </row>
    <row r="73" spans="1:56" x14ac:dyDescent="0.35">
      <c r="A73" s="7">
        <v>2.01731194306146E-3</v>
      </c>
      <c r="B73" s="7">
        <v>4.0346238861229096E-3</v>
      </c>
      <c r="C73" s="7">
        <v>6.7243731435382998E-3</v>
      </c>
      <c r="D73" s="7">
        <v>7.3968104578922599E-3</v>
      </c>
      <c r="E73" s="7">
        <v>9.4141224009537307E-3</v>
      </c>
      <c r="F73" s="7">
        <v>3.3621865717691499E-3</v>
      </c>
      <c r="G73" s="3"/>
      <c r="H73" s="8">
        <v>5.6484734405720704E-3</v>
      </c>
      <c r="I73" s="8">
        <v>1.1296946881144101E-2</v>
      </c>
      <c r="J73" s="8">
        <v>1.8828244801907201E-2</v>
      </c>
      <c r="K73" s="8">
        <v>2.0711069282098302E-2</v>
      </c>
      <c r="L73" s="8">
        <v>2.63595427226705E-2</v>
      </c>
      <c r="M73" s="8">
        <v>9.4141224009536197E-3</v>
      </c>
      <c r="O73" s="2">
        <f t="shared" si="26"/>
        <v>20</v>
      </c>
      <c r="P73" s="2">
        <f t="shared" si="26"/>
        <v>40</v>
      </c>
      <c r="Q73" s="2">
        <f t="shared" si="26"/>
        <v>67</v>
      </c>
      <c r="R73" s="2">
        <f t="shared" si="26"/>
        <v>74</v>
      </c>
      <c r="S73" s="2">
        <f t="shared" si="26"/>
        <v>94</v>
      </c>
      <c r="T73" s="2">
        <f t="shared" si="26"/>
        <v>34</v>
      </c>
      <c r="V73" s="2">
        <f t="shared" si="27"/>
        <v>56</v>
      </c>
      <c r="W73" s="2">
        <f t="shared" si="27"/>
        <v>113</v>
      </c>
      <c r="X73" s="2">
        <f t="shared" si="27"/>
        <v>188</v>
      </c>
      <c r="Y73" s="2">
        <f t="shared" si="27"/>
        <v>207</v>
      </c>
      <c r="Z73" s="2">
        <f t="shared" si="27"/>
        <v>264</v>
      </c>
      <c r="AA73" s="2">
        <f t="shared" si="27"/>
        <v>94</v>
      </c>
      <c r="AC73" s="3">
        <v>4</v>
      </c>
      <c r="AD73" s="3">
        <v>1</v>
      </c>
      <c r="AE73" s="3">
        <v>17</v>
      </c>
      <c r="AF73" s="4">
        <f t="shared" si="29"/>
        <v>20</v>
      </c>
      <c r="AG73" s="4">
        <f t="shared" si="30"/>
        <v>40</v>
      </c>
      <c r="AH73" s="4">
        <f t="shared" si="31"/>
        <v>67</v>
      </c>
      <c r="AI73" s="4">
        <f t="shared" si="32"/>
        <v>74</v>
      </c>
      <c r="AJ73" s="4">
        <f t="shared" si="33"/>
        <v>94</v>
      </c>
      <c r="AK73" s="4">
        <f t="shared" si="34"/>
        <v>34</v>
      </c>
      <c r="AM73" s="6">
        <f t="shared" si="35"/>
        <v>56</v>
      </c>
      <c r="AN73" s="6">
        <f t="shared" si="36"/>
        <v>113</v>
      </c>
      <c r="AO73" s="6">
        <f t="shared" si="37"/>
        <v>188</v>
      </c>
      <c r="AP73" s="6">
        <f t="shared" si="38"/>
        <v>207</v>
      </c>
      <c r="AQ73" s="6">
        <f t="shared" si="39"/>
        <v>264</v>
      </c>
      <c r="AR73" s="6">
        <f t="shared" si="40"/>
        <v>94</v>
      </c>
      <c r="AT73" s="2" t="str">
        <f t="shared" si="28"/>
        <v>{4,100,20,56}</v>
      </c>
      <c r="AU73" s="2" t="str">
        <f t="shared" si="28"/>
        <v>{11,100,40,113}</v>
      </c>
      <c r="AV73" s="2" t="str">
        <f t="shared" si="28"/>
        <v>{5,100,67,188}</v>
      </c>
      <c r="AW73" s="2" t="str">
        <f t="shared" si="28"/>
        <v>{12,100,74,207}</v>
      </c>
      <c r="AX73" s="2" t="str">
        <f t="shared" si="28"/>
        <v>{6,100,94,264}</v>
      </c>
      <c r="AY73" s="2" t="str">
        <f t="shared" si="28"/>
        <v>{7,100,34,94}</v>
      </c>
      <c r="AZ73" s="10" t="str">
        <f>主属性!J75</f>
        <v>{1,100,82,205}</v>
      </c>
      <c r="BA73" s="10" t="str">
        <f>主属性!K75</f>
        <v>{2,100,18,45}</v>
      </c>
      <c r="BB73" s="10" t="str">
        <f>主属性!L75</f>
        <v>{3,100,515,1287}</v>
      </c>
      <c r="BC73" s="2">
        <v>68</v>
      </c>
      <c r="BD73" s="2" t="e">
        <f t="array" aca="1" ref="BD73" ca="1">[1]!LKnum(AT73:BB73)</f>
        <v>#NAME?</v>
      </c>
    </row>
    <row r="74" spans="1:56" x14ac:dyDescent="0.35">
      <c r="A74" s="7">
        <v>2.14558292801498E-3</v>
      </c>
      <c r="B74" s="7">
        <v>4.2911658560299704E-3</v>
      </c>
      <c r="C74" s="7">
        <v>7.1519430933834E-3</v>
      </c>
      <c r="D74" s="7">
        <v>7.8671374027218799E-3</v>
      </c>
      <c r="E74" s="7">
        <v>1.0012720330736901E-2</v>
      </c>
      <c r="F74" s="7">
        <v>3.5759715466917E-3</v>
      </c>
      <c r="G74" s="3"/>
      <c r="H74" s="8">
        <v>6.0076321984419596E-3</v>
      </c>
      <c r="I74" s="8">
        <v>1.20152643968839E-2</v>
      </c>
      <c r="J74" s="8">
        <v>2.0025440661473499E-2</v>
      </c>
      <c r="K74" s="8">
        <v>2.20279847276213E-2</v>
      </c>
      <c r="L74" s="8">
        <v>2.8035616926063298E-2</v>
      </c>
      <c r="M74" s="8">
        <v>1.00127203307368E-2</v>
      </c>
      <c r="O74" s="2">
        <f t="shared" si="26"/>
        <v>21</v>
      </c>
      <c r="P74" s="2">
        <f t="shared" si="26"/>
        <v>43</v>
      </c>
      <c r="Q74" s="2">
        <f t="shared" si="26"/>
        <v>72</v>
      </c>
      <c r="R74" s="2">
        <f t="shared" si="26"/>
        <v>79</v>
      </c>
      <c r="S74" s="2">
        <f t="shared" si="26"/>
        <v>100</v>
      </c>
      <c r="T74" s="2">
        <f t="shared" si="26"/>
        <v>36</v>
      </c>
      <c r="V74" s="2">
        <f t="shared" si="27"/>
        <v>60</v>
      </c>
      <c r="W74" s="2">
        <f t="shared" si="27"/>
        <v>120</v>
      </c>
      <c r="X74" s="2">
        <f t="shared" si="27"/>
        <v>200</v>
      </c>
      <c r="Y74" s="2">
        <f t="shared" si="27"/>
        <v>220</v>
      </c>
      <c r="Z74" s="2">
        <f t="shared" si="27"/>
        <v>280</v>
      </c>
      <c r="AA74" s="2">
        <f t="shared" si="27"/>
        <v>100</v>
      </c>
      <c r="AC74" s="3">
        <v>1</v>
      </c>
      <c r="AD74" s="3">
        <v>1</v>
      </c>
      <c r="AE74" s="3">
        <v>18</v>
      </c>
      <c r="AF74" s="4">
        <f t="shared" si="29"/>
        <v>21</v>
      </c>
      <c r="AG74" s="4">
        <f t="shared" si="30"/>
        <v>43</v>
      </c>
      <c r="AH74" s="4">
        <f t="shared" si="31"/>
        <v>72</v>
      </c>
      <c r="AI74" s="4">
        <f t="shared" si="32"/>
        <v>79</v>
      </c>
      <c r="AJ74" s="4">
        <f t="shared" si="33"/>
        <v>100</v>
      </c>
      <c r="AK74" s="4">
        <f t="shared" si="34"/>
        <v>36</v>
      </c>
      <c r="AM74" s="6">
        <f t="shared" si="35"/>
        <v>60</v>
      </c>
      <c r="AN74" s="6">
        <f t="shared" si="36"/>
        <v>120</v>
      </c>
      <c r="AO74" s="6">
        <f t="shared" si="37"/>
        <v>200</v>
      </c>
      <c r="AP74" s="6">
        <f t="shared" si="38"/>
        <v>220</v>
      </c>
      <c r="AQ74" s="6">
        <f t="shared" si="39"/>
        <v>280</v>
      </c>
      <c r="AR74" s="6">
        <f t="shared" si="40"/>
        <v>100</v>
      </c>
      <c r="AT74" s="2" t="str">
        <f t="shared" si="28"/>
        <v>{4,100,21,60}</v>
      </c>
      <c r="AU74" s="2" t="str">
        <f t="shared" si="28"/>
        <v>{11,100,43,120}</v>
      </c>
      <c r="AV74" s="2" t="str">
        <f t="shared" si="28"/>
        <v>{5,100,72,200}</v>
      </c>
      <c r="AW74" s="2" t="str">
        <f t="shared" si="28"/>
        <v>{12,100,79,220}</v>
      </c>
      <c r="AX74" s="2" t="str">
        <f t="shared" si="28"/>
        <v>{6,100,100,280}</v>
      </c>
      <c r="AY74" s="2" t="str">
        <f t="shared" si="28"/>
        <v>{7,100,36,100}</v>
      </c>
      <c r="AZ74" s="10" t="str">
        <f>主属性!J76</f>
        <v>{1,100,92,230}</v>
      </c>
      <c r="BA74" s="10" t="str">
        <f>主属性!K76</f>
        <v>{2,100,20,50}</v>
      </c>
      <c r="BB74" s="10" t="str">
        <f>主属性!L76</f>
        <v>{3,100,579,1447}</v>
      </c>
      <c r="BC74" s="2">
        <v>69</v>
      </c>
      <c r="BD74" s="2" t="e">
        <f t="array" aca="1" ref="BD74" ca="1">[1]!LKnum(AT74:BB74)</f>
        <v>#NAME?</v>
      </c>
    </row>
    <row r="75" spans="1:56" x14ac:dyDescent="0.35">
      <c r="A75" s="7">
        <v>2.14558292801498E-3</v>
      </c>
      <c r="B75" s="7">
        <v>4.2911658560299704E-3</v>
      </c>
      <c r="C75" s="7">
        <v>7.1519430933834E-3</v>
      </c>
      <c r="D75" s="7">
        <v>7.8671374027218799E-3</v>
      </c>
      <c r="E75" s="7">
        <v>1.0012720330736901E-2</v>
      </c>
      <c r="F75" s="7">
        <v>3.5759715466917E-3</v>
      </c>
      <c r="G75" s="3"/>
      <c r="H75" s="8">
        <v>6.0076321984419596E-3</v>
      </c>
      <c r="I75" s="8">
        <v>1.20152643968839E-2</v>
      </c>
      <c r="J75" s="8">
        <v>2.0025440661473499E-2</v>
      </c>
      <c r="K75" s="8">
        <v>2.20279847276213E-2</v>
      </c>
      <c r="L75" s="8">
        <v>2.8035616926063298E-2</v>
      </c>
      <c r="M75" s="8">
        <v>1.00127203307368E-2</v>
      </c>
      <c r="O75" s="2">
        <f t="shared" si="26"/>
        <v>21</v>
      </c>
      <c r="P75" s="2">
        <f t="shared" si="26"/>
        <v>43</v>
      </c>
      <c r="Q75" s="2">
        <f t="shared" si="26"/>
        <v>72</v>
      </c>
      <c r="R75" s="2">
        <f t="shared" si="26"/>
        <v>79</v>
      </c>
      <c r="S75" s="2">
        <f t="shared" si="26"/>
        <v>100</v>
      </c>
      <c r="T75" s="2">
        <f t="shared" si="26"/>
        <v>36</v>
      </c>
      <c r="V75" s="2">
        <f t="shared" si="27"/>
        <v>60</v>
      </c>
      <c r="W75" s="2">
        <f t="shared" si="27"/>
        <v>120</v>
      </c>
      <c r="X75" s="2">
        <f t="shared" si="27"/>
        <v>200</v>
      </c>
      <c r="Y75" s="2">
        <f t="shared" si="27"/>
        <v>220</v>
      </c>
      <c r="Z75" s="2">
        <f t="shared" si="27"/>
        <v>280</v>
      </c>
      <c r="AA75" s="2">
        <f t="shared" si="27"/>
        <v>100</v>
      </c>
      <c r="AC75" s="3">
        <v>2</v>
      </c>
      <c r="AD75" s="3">
        <v>1</v>
      </c>
      <c r="AE75" s="3">
        <v>18</v>
      </c>
      <c r="AF75" s="4">
        <f t="shared" si="29"/>
        <v>21</v>
      </c>
      <c r="AG75" s="4">
        <f t="shared" si="30"/>
        <v>43</v>
      </c>
      <c r="AH75" s="4">
        <f t="shared" si="31"/>
        <v>72</v>
      </c>
      <c r="AI75" s="4">
        <f t="shared" si="32"/>
        <v>79</v>
      </c>
      <c r="AJ75" s="4">
        <f t="shared" si="33"/>
        <v>100</v>
      </c>
      <c r="AK75" s="4">
        <f t="shared" si="34"/>
        <v>36</v>
      </c>
      <c r="AM75" s="6">
        <f t="shared" si="35"/>
        <v>60</v>
      </c>
      <c r="AN75" s="6">
        <f t="shared" si="36"/>
        <v>120</v>
      </c>
      <c r="AO75" s="6">
        <f t="shared" si="37"/>
        <v>200</v>
      </c>
      <c r="AP75" s="6">
        <f t="shared" si="38"/>
        <v>220</v>
      </c>
      <c r="AQ75" s="6">
        <f t="shared" si="39"/>
        <v>280</v>
      </c>
      <c r="AR75" s="6">
        <f t="shared" si="40"/>
        <v>100</v>
      </c>
      <c r="AT75" s="2" t="str">
        <f t="shared" si="28"/>
        <v>{4,100,21,60}</v>
      </c>
      <c r="AU75" s="2" t="str">
        <f t="shared" si="28"/>
        <v>{11,100,43,120}</v>
      </c>
      <c r="AV75" s="2" t="str">
        <f t="shared" si="28"/>
        <v>{5,100,72,200}</v>
      </c>
      <c r="AW75" s="2" t="str">
        <f t="shared" si="28"/>
        <v>{12,100,79,220}</v>
      </c>
      <c r="AX75" s="2" t="str">
        <f t="shared" si="28"/>
        <v>{6,100,100,280}</v>
      </c>
      <c r="AY75" s="2" t="str">
        <f t="shared" si="28"/>
        <v>{7,100,36,100}</v>
      </c>
      <c r="AZ75" s="10" t="str">
        <f>主属性!J77</f>
        <v>{1,100,92,230}</v>
      </c>
      <c r="BA75" s="10" t="str">
        <f>主属性!K77</f>
        <v>{2,100,20,50}</v>
      </c>
      <c r="BB75" s="10" t="str">
        <f>主属性!L77</f>
        <v>{3,100,579,1447}</v>
      </c>
      <c r="BC75" s="2">
        <v>70</v>
      </c>
      <c r="BD75" s="2" t="e">
        <f t="array" aca="1" ref="BD75" ca="1">[1]!LKnum(AT75:BB75)</f>
        <v>#NAME?</v>
      </c>
    </row>
    <row r="76" spans="1:56" x14ac:dyDescent="0.35">
      <c r="A76" s="7">
        <v>2.14558292801498E-3</v>
      </c>
      <c r="B76" s="7">
        <v>4.2911658560299704E-3</v>
      </c>
      <c r="C76" s="7">
        <v>7.1519430933834E-3</v>
      </c>
      <c r="D76" s="7">
        <v>7.8671374027218799E-3</v>
      </c>
      <c r="E76" s="7">
        <v>1.0012720330736901E-2</v>
      </c>
      <c r="F76" s="7">
        <v>3.5759715466917E-3</v>
      </c>
      <c r="G76" s="3"/>
      <c r="H76" s="8">
        <v>6.0076321984419596E-3</v>
      </c>
      <c r="I76" s="8">
        <v>1.20152643968839E-2</v>
      </c>
      <c r="J76" s="8">
        <v>2.0025440661473499E-2</v>
      </c>
      <c r="K76" s="8">
        <v>2.20279847276213E-2</v>
      </c>
      <c r="L76" s="8">
        <v>2.8035616926063298E-2</v>
      </c>
      <c r="M76" s="8">
        <v>1.00127203307368E-2</v>
      </c>
      <c r="O76" s="2">
        <f t="shared" si="26"/>
        <v>21</v>
      </c>
      <c r="P76" s="2">
        <f t="shared" si="26"/>
        <v>43</v>
      </c>
      <c r="Q76" s="2">
        <f t="shared" si="26"/>
        <v>72</v>
      </c>
      <c r="R76" s="2">
        <f t="shared" si="26"/>
        <v>79</v>
      </c>
      <c r="S76" s="2">
        <f t="shared" si="26"/>
        <v>100</v>
      </c>
      <c r="T76" s="2">
        <f t="shared" si="26"/>
        <v>36</v>
      </c>
      <c r="V76" s="2">
        <f t="shared" si="27"/>
        <v>60</v>
      </c>
      <c r="W76" s="2">
        <f t="shared" si="27"/>
        <v>120</v>
      </c>
      <c r="X76" s="2">
        <f t="shared" si="27"/>
        <v>200</v>
      </c>
      <c r="Y76" s="2">
        <f t="shared" si="27"/>
        <v>220</v>
      </c>
      <c r="Z76" s="2">
        <f t="shared" si="27"/>
        <v>280</v>
      </c>
      <c r="AA76" s="2">
        <f t="shared" si="27"/>
        <v>100</v>
      </c>
      <c r="AC76" s="3">
        <v>3</v>
      </c>
      <c r="AD76" s="3">
        <v>1</v>
      </c>
      <c r="AE76" s="3">
        <v>18</v>
      </c>
      <c r="AF76" s="4">
        <f t="shared" si="29"/>
        <v>21</v>
      </c>
      <c r="AG76" s="4">
        <f t="shared" si="30"/>
        <v>43</v>
      </c>
      <c r="AH76" s="4">
        <f t="shared" si="31"/>
        <v>72</v>
      </c>
      <c r="AI76" s="4">
        <f t="shared" si="32"/>
        <v>79</v>
      </c>
      <c r="AJ76" s="4">
        <f t="shared" si="33"/>
        <v>100</v>
      </c>
      <c r="AK76" s="4">
        <f t="shared" si="34"/>
        <v>36</v>
      </c>
      <c r="AM76" s="6">
        <f t="shared" si="35"/>
        <v>60</v>
      </c>
      <c r="AN76" s="6">
        <f t="shared" si="36"/>
        <v>120</v>
      </c>
      <c r="AO76" s="6">
        <f t="shared" si="37"/>
        <v>200</v>
      </c>
      <c r="AP76" s="6">
        <f t="shared" si="38"/>
        <v>220</v>
      </c>
      <c r="AQ76" s="6">
        <f t="shared" si="39"/>
        <v>280</v>
      </c>
      <c r="AR76" s="6">
        <f t="shared" si="40"/>
        <v>100</v>
      </c>
      <c r="AT76" s="2" t="str">
        <f t="shared" si="28"/>
        <v>{4,100,21,60}</v>
      </c>
      <c r="AU76" s="2" t="str">
        <f t="shared" si="28"/>
        <v>{11,100,43,120}</v>
      </c>
      <c r="AV76" s="2" t="str">
        <f t="shared" si="28"/>
        <v>{5,100,72,200}</v>
      </c>
      <c r="AW76" s="2" t="str">
        <f t="shared" si="28"/>
        <v>{12,100,79,220}</v>
      </c>
      <c r="AX76" s="2" t="str">
        <f t="shared" si="28"/>
        <v>{6,100,100,280}</v>
      </c>
      <c r="AY76" s="2" t="str">
        <f t="shared" si="28"/>
        <v>{7,100,36,100}</v>
      </c>
      <c r="AZ76" s="10" t="str">
        <f>主属性!J78</f>
        <v>{1,100,92,230}</v>
      </c>
      <c r="BA76" s="10" t="str">
        <f>主属性!K78</f>
        <v>{2,100,20,50}</v>
      </c>
      <c r="BB76" s="10" t="str">
        <f>主属性!L78</f>
        <v>{3,100,579,1447}</v>
      </c>
      <c r="BC76" s="2">
        <v>71</v>
      </c>
      <c r="BD76" s="2" t="e">
        <f t="array" aca="1" ref="BD76" ca="1">[1]!LKnum(AT76:BB76)</f>
        <v>#NAME?</v>
      </c>
    </row>
    <row r="77" spans="1:56" x14ac:dyDescent="0.35">
      <c r="A77" s="7">
        <v>2.14558292801498E-3</v>
      </c>
      <c r="B77" s="7">
        <v>4.2911658560299704E-3</v>
      </c>
      <c r="C77" s="7">
        <v>7.1519430933834E-3</v>
      </c>
      <c r="D77" s="7">
        <v>7.8671374027218799E-3</v>
      </c>
      <c r="E77" s="7">
        <v>1.0012720330736901E-2</v>
      </c>
      <c r="F77" s="7">
        <v>3.5759715466917E-3</v>
      </c>
      <c r="G77" s="3"/>
      <c r="H77" s="8">
        <v>6.0076321984419596E-3</v>
      </c>
      <c r="I77" s="8">
        <v>1.20152643968839E-2</v>
      </c>
      <c r="J77" s="8">
        <v>2.0025440661473499E-2</v>
      </c>
      <c r="K77" s="8">
        <v>2.20279847276213E-2</v>
      </c>
      <c r="L77" s="8">
        <v>2.8035616926063298E-2</v>
      </c>
      <c r="M77" s="8">
        <v>1.00127203307368E-2</v>
      </c>
      <c r="O77" s="2">
        <f t="shared" si="26"/>
        <v>21</v>
      </c>
      <c r="P77" s="2">
        <f t="shared" si="26"/>
        <v>43</v>
      </c>
      <c r="Q77" s="2">
        <f t="shared" si="26"/>
        <v>72</v>
      </c>
      <c r="R77" s="2">
        <f t="shared" si="26"/>
        <v>79</v>
      </c>
      <c r="S77" s="2">
        <f t="shared" si="26"/>
        <v>100</v>
      </c>
      <c r="T77" s="2">
        <f t="shared" si="26"/>
        <v>36</v>
      </c>
      <c r="V77" s="2">
        <f t="shared" si="27"/>
        <v>60</v>
      </c>
      <c r="W77" s="2">
        <f t="shared" si="27"/>
        <v>120</v>
      </c>
      <c r="X77" s="2">
        <f t="shared" si="27"/>
        <v>200</v>
      </c>
      <c r="Y77" s="2">
        <f t="shared" si="27"/>
        <v>220</v>
      </c>
      <c r="Z77" s="2">
        <f t="shared" si="27"/>
        <v>280</v>
      </c>
      <c r="AA77" s="2">
        <f t="shared" si="27"/>
        <v>100</v>
      </c>
      <c r="AC77" s="3">
        <v>4</v>
      </c>
      <c r="AD77" s="3">
        <v>1</v>
      </c>
      <c r="AE77" s="3">
        <v>18</v>
      </c>
      <c r="AF77" s="4">
        <f t="shared" si="29"/>
        <v>21</v>
      </c>
      <c r="AG77" s="4">
        <f t="shared" si="30"/>
        <v>43</v>
      </c>
      <c r="AH77" s="4">
        <f t="shared" si="31"/>
        <v>72</v>
      </c>
      <c r="AI77" s="4">
        <f t="shared" si="32"/>
        <v>79</v>
      </c>
      <c r="AJ77" s="4">
        <f t="shared" si="33"/>
        <v>100</v>
      </c>
      <c r="AK77" s="4">
        <f t="shared" si="34"/>
        <v>36</v>
      </c>
      <c r="AM77" s="6">
        <f t="shared" si="35"/>
        <v>60</v>
      </c>
      <c r="AN77" s="6">
        <f t="shared" si="36"/>
        <v>120</v>
      </c>
      <c r="AO77" s="6">
        <f t="shared" si="37"/>
        <v>200</v>
      </c>
      <c r="AP77" s="6">
        <f t="shared" si="38"/>
        <v>220</v>
      </c>
      <c r="AQ77" s="6">
        <f t="shared" si="39"/>
        <v>280</v>
      </c>
      <c r="AR77" s="6">
        <f t="shared" si="40"/>
        <v>100</v>
      </c>
      <c r="AT77" s="2" t="str">
        <f t="shared" si="28"/>
        <v>{4,100,21,60}</v>
      </c>
      <c r="AU77" s="2" t="str">
        <f t="shared" si="28"/>
        <v>{11,100,43,120}</v>
      </c>
      <c r="AV77" s="2" t="str">
        <f t="shared" si="28"/>
        <v>{5,100,72,200}</v>
      </c>
      <c r="AW77" s="2" t="str">
        <f t="shared" si="28"/>
        <v>{12,100,79,220}</v>
      </c>
      <c r="AX77" s="2" t="str">
        <f t="shared" si="28"/>
        <v>{6,100,100,280}</v>
      </c>
      <c r="AY77" s="2" t="str">
        <f t="shared" si="28"/>
        <v>{7,100,36,100}</v>
      </c>
      <c r="AZ77" s="10" t="str">
        <f>主属性!J79</f>
        <v>{1,100,92,230}</v>
      </c>
      <c r="BA77" s="10" t="str">
        <f>主属性!K79</f>
        <v>{2,100,20,50}</v>
      </c>
      <c r="BB77" s="10" t="str">
        <f>主属性!L79</f>
        <v>{3,100,579,1447}</v>
      </c>
      <c r="BC77" s="2">
        <v>72</v>
      </c>
      <c r="BD77" s="2" t="e">
        <f t="array" aca="1" ref="BD77" ca="1">[1]!LKnum(AT77:BB77)</f>
        <v>#NAME?</v>
      </c>
    </row>
    <row r="78" spans="1:56" x14ac:dyDescent="0.35">
      <c r="A78" s="7">
        <v>2.2774460992449298E-3</v>
      </c>
      <c r="B78" s="7">
        <v>4.55489219848985E-3</v>
      </c>
      <c r="C78" s="7">
        <v>7.5914869974832103E-3</v>
      </c>
      <c r="D78" s="7">
        <v>8.3506356972316807E-3</v>
      </c>
      <c r="E78" s="7">
        <v>1.0628081796476599E-2</v>
      </c>
      <c r="F78" s="7">
        <v>3.7957434987416099E-3</v>
      </c>
      <c r="G78" s="3"/>
      <c r="H78" s="8">
        <v>6.3768490778857902E-3</v>
      </c>
      <c r="I78" s="8">
        <v>1.27536981557716E-2</v>
      </c>
      <c r="J78" s="8">
        <v>2.1256163592953001E-2</v>
      </c>
      <c r="K78" s="8">
        <v>2.3381779952248698E-2</v>
      </c>
      <c r="L78" s="8">
        <v>2.9758629030134601E-2</v>
      </c>
      <c r="M78" s="8">
        <v>1.06280817964765E-2</v>
      </c>
      <c r="O78" s="2">
        <f t="shared" si="26"/>
        <v>23</v>
      </c>
      <c r="P78" s="2">
        <f t="shared" si="26"/>
        <v>46</v>
      </c>
      <c r="Q78" s="2">
        <f t="shared" si="26"/>
        <v>76</v>
      </c>
      <c r="R78" s="2">
        <f t="shared" si="26"/>
        <v>84</v>
      </c>
      <c r="S78" s="2">
        <f t="shared" si="26"/>
        <v>106</v>
      </c>
      <c r="T78" s="2">
        <f t="shared" si="26"/>
        <v>38</v>
      </c>
      <c r="V78" s="2">
        <f t="shared" si="27"/>
        <v>64</v>
      </c>
      <c r="W78" s="2">
        <f t="shared" si="27"/>
        <v>128</v>
      </c>
      <c r="X78" s="2">
        <f t="shared" si="27"/>
        <v>213</v>
      </c>
      <c r="Y78" s="2">
        <f t="shared" si="27"/>
        <v>234</v>
      </c>
      <c r="Z78" s="2">
        <f t="shared" si="27"/>
        <v>298</v>
      </c>
      <c r="AA78" s="2">
        <f t="shared" si="27"/>
        <v>106</v>
      </c>
      <c r="AC78" s="3">
        <v>1</v>
      </c>
      <c r="AD78" s="3">
        <v>1</v>
      </c>
      <c r="AE78" s="3">
        <v>19</v>
      </c>
      <c r="AF78" s="4">
        <f t="shared" si="29"/>
        <v>23</v>
      </c>
      <c r="AG78" s="4">
        <f t="shared" si="30"/>
        <v>46</v>
      </c>
      <c r="AH78" s="4">
        <f t="shared" si="31"/>
        <v>76</v>
      </c>
      <c r="AI78" s="4">
        <f t="shared" si="32"/>
        <v>84</v>
      </c>
      <c r="AJ78" s="4">
        <f t="shared" si="33"/>
        <v>106</v>
      </c>
      <c r="AK78" s="4">
        <f t="shared" si="34"/>
        <v>38</v>
      </c>
      <c r="AM78" s="6">
        <f t="shared" si="35"/>
        <v>64</v>
      </c>
      <c r="AN78" s="6">
        <f t="shared" si="36"/>
        <v>128</v>
      </c>
      <c r="AO78" s="6">
        <f t="shared" si="37"/>
        <v>213</v>
      </c>
      <c r="AP78" s="6">
        <f t="shared" si="38"/>
        <v>234</v>
      </c>
      <c r="AQ78" s="6">
        <f t="shared" si="39"/>
        <v>298</v>
      </c>
      <c r="AR78" s="6">
        <f t="shared" si="40"/>
        <v>106</v>
      </c>
      <c r="AT78" s="2" t="str">
        <f t="shared" si="28"/>
        <v>{4,100,23,64}</v>
      </c>
      <c r="AU78" s="2" t="str">
        <f t="shared" si="28"/>
        <v>{11,100,46,128}</v>
      </c>
      <c r="AV78" s="2" t="str">
        <f t="shared" si="28"/>
        <v>{5,100,76,213}</v>
      </c>
      <c r="AW78" s="2" t="str">
        <f t="shared" si="28"/>
        <v>{12,100,84,234}</v>
      </c>
      <c r="AX78" s="2" t="str">
        <f t="shared" si="28"/>
        <v>{6,100,106,298}</v>
      </c>
      <c r="AY78" s="2" t="str">
        <f t="shared" si="28"/>
        <v>{7,100,38,106}</v>
      </c>
      <c r="AZ78" s="10" t="str">
        <f>主属性!J80</f>
        <v>{1,100,103,257}</v>
      </c>
      <c r="BA78" s="10" t="str">
        <f>主属性!K80</f>
        <v>{2,100,22,55}</v>
      </c>
      <c r="BB78" s="10" t="str">
        <f>主属性!L80</f>
        <v>{3,100,644,1610}</v>
      </c>
      <c r="BC78" s="2">
        <v>73</v>
      </c>
      <c r="BD78" s="2" t="e">
        <f t="array" aca="1" ref="BD78" ca="1">[1]!LKnum(AT78:BB78)</f>
        <v>#NAME?</v>
      </c>
    </row>
    <row r="79" spans="1:56" x14ac:dyDescent="0.35">
      <c r="A79" s="7">
        <v>2.2774460992449298E-3</v>
      </c>
      <c r="B79" s="7">
        <v>4.55489219848985E-3</v>
      </c>
      <c r="C79" s="7">
        <v>7.5914869974832103E-3</v>
      </c>
      <c r="D79" s="7">
        <v>8.3506356972316807E-3</v>
      </c>
      <c r="E79" s="7">
        <v>1.0628081796476599E-2</v>
      </c>
      <c r="F79" s="7">
        <v>3.7957434987416099E-3</v>
      </c>
      <c r="G79" s="3"/>
      <c r="H79" s="8">
        <v>6.3768490778857902E-3</v>
      </c>
      <c r="I79" s="8">
        <v>1.27536981557716E-2</v>
      </c>
      <c r="J79" s="8">
        <v>2.1256163592953001E-2</v>
      </c>
      <c r="K79" s="8">
        <v>2.3381779952248698E-2</v>
      </c>
      <c r="L79" s="8">
        <v>2.9758629030134601E-2</v>
      </c>
      <c r="M79" s="8">
        <v>1.06280817964765E-2</v>
      </c>
      <c r="O79" s="2">
        <f t="shared" si="26"/>
        <v>23</v>
      </c>
      <c r="P79" s="2">
        <f t="shared" si="26"/>
        <v>46</v>
      </c>
      <c r="Q79" s="2">
        <f t="shared" si="26"/>
        <v>76</v>
      </c>
      <c r="R79" s="2">
        <f t="shared" si="26"/>
        <v>84</v>
      </c>
      <c r="S79" s="2">
        <f t="shared" si="26"/>
        <v>106</v>
      </c>
      <c r="T79" s="2">
        <f t="shared" si="26"/>
        <v>38</v>
      </c>
      <c r="V79" s="2">
        <f t="shared" si="27"/>
        <v>64</v>
      </c>
      <c r="W79" s="2">
        <f t="shared" si="27"/>
        <v>128</v>
      </c>
      <c r="X79" s="2">
        <f t="shared" si="27"/>
        <v>213</v>
      </c>
      <c r="Y79" s="2">
        <f t="shared" si="27"/>
        <v>234</v>
      </c>
      <c r="Z79" s="2">
        <f t="shared" si="27"/>
        <v>298</v>
      </c>
      <c r="AA79" s="2">
        <f t="shared" si="27"/>
        <v>106</v>
      </c>
      <c r="AC79" s="3">
        <v>2</v>
      </c>
      <c r="AD79" s="3">
        <v>1</v>
      </c>
      <c r="AE79" s="3">
        <v>19</v>
      </c>
      <c r="AF79" s="4">
        <f t="shared" si="29"/>
        <v>23</v>
      </c>
      <c r="AG79" s="4">
        <f t="shared" si="30"/>
        <v>46</v>
      </c>
      <c r="AH79" s="4">
        <f t="shared" si="31"/>
        <v>76</v>
      </c>
      <c r="AI79" s="4">
        <f t="shared" si="32"/>
        <v>84</v>
      </c>
      <c r="AJ79" s="4">
        <f t="shared" si="33"/>
        <v>106</v>
      </c>
      <c r="AK79" s="4">
        <f t="shared" si="34"/>
        <v>38</v>
      </c>
      <c r="AM79" s="6">
        <f t="shared" si="35"/>
        <v>64</v>
      </c>
      <c r="AN79" s="6">
        <f t="shared" si="36"/>
        <v>128</v>
      </c>
      <c r="AO79" s="6">
        <f t="shared" si="37"/>
        <v>213</v>
      </c>
      <c r="AP79" s="6">
        <f t="shared" si="38"/>
        <v>234</v>
      </c>
      <c r="AQ79" s="6">
        <f t="shared" si="39"/>
        <v>298</v>
      </c>
      <c r="AR79" s="6">
        <f t="shared" si="40"/>
        <v>106</v>
      </c>
      <c r="AT79" s="2" t="str">
        <f t="shared" si="28"/>
        <v>{4,100,23,64}</v>
      </c>
      <c r="AU79" s="2" t="str">
        <f t="shared" si="28"/>
        <v>{11,100,46,128}</v>
      </c>
      <c r="AV79" s="2" t="str">
        <f t="shared" si="28"/>
        <v>{5,100,76,213}</v>
      </c>
      <c r="AW79" s="2" t="str">
        <f t="shared" si="28"/>
        <v>{12,100,84,234}</v>
      </c>
      <c r="AX79" s="2" t="str">
        <f t="shared" si="28"/>
        <v>{6,100,106,298}</v>
      </c>
      <c r="AY79" s="2" t="str">
        <f t="shared" si="28"/>
        <v>{7,100,38,106}</v>
      </c>
      <c r="AZ79" s="10" t="str">
        <f>主属性!J81</f>
        <v>{1,100,103,257}</v>
      </c>
      <c r="BA79" s="10" t="str">
        <f>主属性!K81</f>
        <v>{2,100,22,55}</v>
      </c>
      <c r="BB79" s="10" t="str">
        <f>主属性!L81</f>
        <v>{3,100,644,1610}</v>
      </c>
      <c r="BC79" s="2">
        <v>74</v>
      </c>
      <c r="BD79" s="2" t="e">
        <f t="array" aca="1" ref="BD79" ca="1">[1]!LKnum(AT79:BB79)</f>
        <v>#NAME?</v>
      </c>
    </row>
    <row r="80" spans="1:56" x14ac:dyDescent="0.35">
      <c r="A80" s="7">
        <v>2.2774460992449298E-3</v>
      </c>
      <c r="B80" s="7">
        <v>4.55489219848985E-3</v>
      </c>
      <c r="C80" s="7">
        <v>7.5914869974832103E-3</v>
      </c>
      <c r="D80" s="7">
        <v>8.3506356972316807E-3</v>
      </c>
      <c r="E80" s="7">
        <v>1.0628081796476599E-2</v>
      </c>
      <c r="F80" s="7">
        <v>3.7957434987416099E-3</v>
      </c>
      <c r="G80" s="3"/>
      <c r="H80" s="8">
        <v>6.3768490778857902E-3</v>
      </c>
      <c r="I80" s="8">
        <v>1.27536981557716E-2</v>
      </c>
      <c r="J80" s="8">
        <v>2.1256163592953001E-2</v>
      </c>
      <c r="K80" s="8">
        <v>2.3381779952248698E-2</v>
      </c>
      <c r="L80" s="8">
        <v>2.9758629030134601E-2</v>
      </c>
      <c r="M80" s="8">
        <v>1.06280817964765E-2</v>
      </c>
      <c r="O80" s="2">
        <f t="shared" si="26"/>
        <v>23</v>
      </c>
      <c r="P80" s="2">
        <f t="shared" si="26"/>
        <v>46</v>
      </c>
      <c r="Q80" s="2">
        <f t="shared" si="26"/>
        <v>76</v>
      </c>
      <c r="R80" s="2">
        <f t="shared" si="26"/>
        <v>84</v>
      </c>
      <c r="S80" s="2">
        <f t="shared" si="26"/>
        <v>106</v>
      </c>
      <c r="T80" s="2">
        <f t="shared" si="26"/>
        <v>38</v>
      </c>
      <c r="V80" s="2">
        <f t="shared" si="27"/>
        <v>64</v>
      </c>
      <c r="W80" s="2">
        <f t="shared" si="27"/>
        <v>128</v>
      </c>
      <c r="X80" s="2">
        <f t="shared" si="27"/>
        <v>213</v>
      </c>
      <c r="Y80" s="2">
        <f t="shared" si="27"/>
        <v>234</v>
      </c>
      <c r="Z80" s="2">
        <f t="shared" si="27"/>
        <v>298</v>
      </c>
      <c r="AA80" s="2">
        <f t="shared" si="27"/>
        <v>106</v>
      </c>
      <c r="AC80" s="3">
        <v>3</v>
      </c>
      <c r="AD80" s="3">
        <v>1</v>
      </c>
      <c r="AE80" s="3">
        <v>19</v>
      </c>
      <c r="AF80" s="4">
        <f t="shared" si="29"/>
        <v>23</v>
      </c>
      <c r="AG80" s="4">
        <f t="shared" si="30"/>
        <v>46</v>
      </c>
      <c r="AH80" s="4">
        <f t="shared" si="31"/>
        <v>76</v>
      </c>
      <c r="AI80" s="4">
        <f t="shared" si="32"/>
        <v>84</v>
      </c>
      <c r="AJ80" s="4">
        <f t="shared" si="33"/>
        <v>106</v>
      </c>
      <c r="AK80" s="4">
        <f t="shared" si="34"/>
        <v>38</v>
      </c>
      <c r="AM80" s="6">
        <f t="shared" si="35"/>
        <v>64</v>
      </c>
      <c r="AN80" s="6">
        <f t="shared" si="36"/>
        <v>128</v>
      </c>
      <c r="AO80" s="6">
        <f t="shared" si="37"/>
        <v>213</v>
      </c>
      <c r="AP80" s="6">
        <f t="shared" si="38"/>
        <v>234</v>
      </c>
      <c r="AQ80" s="6">
        <f t="shared" si="39"/>
        <v>298</v>
      </c>
      <c r="AR80" s="6">
        <f t="shared" si="40"/>
        <v>106</v>
      </c>
      <c r="AT80" s="2" t="str">
        <f t="shared" si="28"/>
        <v>{4,100,23,64}</v>
      </c>
      <c r="AU80" s="2" t="str">
        <f t="shared" si="28"/>
        <v>{11,100,46,128}</v>
      </c>
      <c r="AV80" s="2" t="str">
        <f t="shared" si="28"/>
        <v>{5,100,76,213}</v>
      </c>
      <c r="AW80" s="2" t="str">
        <f t="shared" si="28"/>
        <v>{12,100,84,234}</v>
      </c>
      <c r="AX80" s="2" t="str">
        <f t="shared" si="28"/>
        <v>{6,100,106,298}</v>
      </c>
      <c r="AY80" s="2" t="str">
        <f t="shared" si="28"/>
        <v>{7,100,38,106}</v>
      </c>
      <c r="AZ80" s="10" t="str">
        <f>主属性!J82</f>
        <v>{1,100,103,257}</v>
      </c>
      <c r="BA80" s="10" t="str">
        <f>主属性!K82</f>
        <v>{2,100,22,55}</v>
      </c>
      <c r="BB80" s="10" t="str">
        <f>主属性!L82</f>
        <v>{3,100,644,1610}</v>
      </c>
      <c r="BC80" s="2">
        <v>75</v>
      </c>
      <c r="BD80" s="2" t="e">
        <f t="array" aca="1" ref="BD80" ca="1">[1]!LKnum(AT80:BB80)</f>
        <v>#NAME?</v>
      </c>
    </row>
    <row r="81" spans="1:56" x14ac:dyDescent="0.35">
      <c r="A81" s="7">
        <v>2.2774460992449298E-3</v>
      </c>
      <c r="B81" s="7">
        <v>4.55489219848985E-3</v>
      </c>
      <c r="C81" s="7">
        <v>7.5914869974832103E-3</v>
      </c>
      <c r="D81" s="7">
        <v>8.3506356972316807E-3</v>
      </c>
      <c r="E81" s="7">
        <v>1.0628081796476599E-2</v>
      </c>
      <c r="F81" s="7">
        <v>3.7957434987416099E-3</v>
      </c>
      <c r="G81" s="3"/>
      <c r="H81" s="8">
        <v>6.3768490778857902E-3</v>
      </c>
      <c r="I81" s="8">
        <v>1.27536981557716E-2</v>
      </c>
      <c r="J81" s="8">
        <v>2.1256163592953001E-2</v>
      </c>
      <c r="K81" s="8">
        <v>2.3381779952248698E-2</v>
      </c>
      <c r="L81" s="8">
        <v>2.9758629030134601E-2</v>
      </c>
      <c r="M81" s="8">
        <v>1.06280817964765E-2</v>
      </c>
      <c r="O81" s="2">
        <f t="shared" si="26"/>
        <v>23</v>
      </c>
      <c r="P81" s="2">
        <f t="shared" si="26"/>
        <v>46</v>
      </c>
      <c r="Q81" s="2">
        <f t="shared" si="26"/>
        <v>76</v>
      </c>
      <c r="R81" s="2">
        <f t="shared" si="26"/>
        <v>84</v>
      </c>
      <c r="S81" s="2">
        <f t="shared" si="26"/>
        <v>106</v>
      </c>
      <c r="T81" s="2">
        <f t="shared" si="26"/>
        <v>38</v>
      </c>
      <c r="V81" s="2">
        <f t="shared" si="27"/>
        <v>64</v>
      </c>
      <c r="W81" s="2">
        <f t="shared" si="27"/>
        <v>128</v>
      </c>
      <c r="X81" s="2">
        <f t="shared" si="27"/>
        <v>213</v>
      </c>
      <c r="Y81" s="2">
        <f t="shared" si="27"/>
        <v>234</v>
      </c>
      <c r="Z81" s="2">
        <f t="shared" si="27"/>
        <v>298</v>
      </c>
      <c r="AA81" s="2">
        <f t="shared" si="27"/>
        <v>106</v>
      </c>
      <c r="AC81" s="3">
        <v>4</v>
      </c>
      <c r="AD81" s="3">
        <v>1</v>
      </c>
      <c r="AE81" s="3">
        <v>19</v>
      </c>
      <c r="AF81" s="4">
        <f t="shared" si="29"/>
        <v>23</v>
      </c>
      <c r="AG81" s="4">
        <f t="shared" si="30"/>
        <v>46</v>
      </c>
      <c r="AH81" s="4">
        <f t="shared" si="31"/>
        <v>76</v>
      </c>
      <c r="AI81" s="4">
        <f t="shared" si="32"/>
        <v>84</v>
      </c>
      <c r="AJ81" s="4">
        <f t="shared" si="33"/>
        <v>106</v>
      </c>
      <c r="AK81" s="4">
        <f t="shared" si="34"/>
        <v>38</v>
      </c>
      <c r="AM81" s="6">
        <f t="shared" si="35"/>
        <v>64</v>
      </c>
      <c r="AN81" s="6">
        <f t="shared" si="36"/>
        <v>128</v>
      </c>
      <c r="AO81" s="6">
        <f t="shared" si="37"/>
        <v>213</v>
      </c>
      <c r="AP81" s="6">
        <f t="shared" si="38"/>
        <v>234</v>
      </c>
      <c r="AQ81" s="6">
        <f t="shared" si="39"/>
        <v>298</v>
      </c>
      <c r="AR81" s="6">
        <f t="shared" si="40"/>
        <v>106</v>
      </c>
      <c r="AT81" s="2" t="str">
        <f t="shared" si="28"/>
        <v>{4,100,23,64}</v>
      </c>
      <c r="AU81" s="2" t="str">
        <f t="shared" si="28"/>
        <v>{11,100,46,128}</v>
      </c>
      <c r="AV81" s="2" t="str">
        <f t="shared" si="28"/>
        <v>{5,100,76,213}</v>
      </c>
      <c r="AW81" s="2" t="str">
        <f t="shared" si="28"/>
        <v>{12,100,84,234}</v>
      </c>
      <c r="AX81" s="2" t="str">
        <f t="shared" si="28"/>
        <v>{6,100,106,298}</v>
      </c>
      <c r="AY81" s="2" t="str">
        <f t="shared" si="28"/>
        <v>{7,100,38,106}</v>
      </c>
      <c r="AZ81" s="10" t="str">
        <f>主属性!J83</f>
        <v>{1,100,103,257}</v>
      </c>
      <c r="BA81" s="10" t="str">
        <f>主属性!K83</f>
        <v>{2,100,22,55}</v>
      </c>
      <c r="BB81" s="10" t="str">
        <f>主属性!L83</f>
        <v>{3,100,644,1610}</v>
      </c>
      <c r="BC81" s="2">
        <v>76</v>
      </c>
      <c r="BD81" s="2" t="e">
        <f t="array" aca="1" ref="BD81" ca="1">[1]!LKnum(AT81:BB81)</f>
        <v>#NAME?</v>
      </c>
    </row>
    <row r="82" spans="1:56" x14ac:dyDescent="0.35">
      <c r="A82" s="7">
        <v>2.4129014567512799E-3</v>
      </c>
      <c r="B82" s="7">
        <v>4.8258029135025502E-3</v>
      </c>
      <c r="C82" s="7">
        <v>8.04300485583773E-3</v>
      </c>
      <c r="D82" s="7">
        <v>8.8473053414216598E-3</v>
      </c>
      <c r="E82" s="7">
        <v>1.1260206798173E-2</v>
      </c>
      <c r="F82" s="7">
        <v>4.0215024279188702E-3</v>
      </c>
      <c r="G82" s="3"/>
      <c r="H82" s="8">
        <v>6.7561240789035804E-3</v>
      </c>
      <c r="I82" s="8">
        <v>1.3512248157807201E-2</v>
      </c>
      <c r="J82" s="8">
        <v>2.2520413596345601E-2</v>
      </c>
      <c r="K82" s="8">
        <v>2.47724549559806E-2</v>
      </c>
      <c r="L82" s="8">
        <v>3.1528579034884298E-2</v>
      </c>
      <c r="M82" s="8">
        <v>1.12602067981728E-2</v>
      </c>
      <c r="O82" s="2">
        <f t="shared" si="26"/>
        <v>24</v>
      </c>
      <c r="P82" s="2">
        <f t="shared" si="26"/>
        <v>48</v>
      </c>
      <c r="Q82" s="2">
        <f t="shared" si="26"/>
        <v>80</v>
      </c>
      <c r="R82" s="2">
        <f t="shared" si="26"/>
        <v>88</v>
      </c>
      <c r="S82" s="2">
        <f t="shared" si="26"/>
        <v>113</v>
      </c>
      <c r="T82" s="2">
        <f t="shared" si="26"/>
        <v>40</v>
      </c>
      <c r="V82" s="2">
        <f t="shared" si="27"/>
        <v>68</v>
      </c>
      <c r="W82" s="2">
        <f t="shared" si="27"/>
        <v>135</v>
      </c>
      <c r="X82" s="2">
        <f t="shared" si="27"/>
        <v>225</v>
      </c>
      <c r="Y82" s="2">
        <f t="shared" si="27"/>
        <v>248</v>
      </c>
      <c r="Z82" s="2">
        <f t="shared" si="27"/>
        <v>315</v>
      </c>
      <c r="AA82" s="2">
        <f t="shared" si="27"/>
        <v>113</v>
      </c>
      <c r="AC82" s="3">
        <v>1</v>
      </c>
      <c r="AD82" s="3">
        <v>1</v>
      </c>
      <c r="AE82" s="3">
        <v>20</v>
      </c>
      <c r="AF82" s="4">
        <f t="shared" si="29"/>
        <v>24</v>
      </c>
      <c r="AG82" s="4">
        <f t="shared" si="30"/>
        <v>48</v>
      </c>
      <c r="AH82" s="4">
        <f t="shared" si="31"/>
        <v>80</v>
      </c>
      <c r="AI82" s="4">
        <f t="shared" si="32"/>
        <v>88</v>
      </c>
      <c r="AJ82" s="4">
        <f t="shared" si="33"/>
        <v>113</v>
      </c>
      <c r="AK82" s="4">
        <f t="shared" si="34"/>
        <v>40</v>
      </c>
      <c r="AM82" s="6">
        <f t="shared" si="35"/>
        <v>68</v>
      </c>
      <c r="AN82" s="6">
        <f t="shared" si="36"/>
        <v>135</v>
      </c>
      <c r="AO82" s="6">
        <f t="shared" si="37"/>
        <v>225</v>
      </c>
      <c r="AP82" s="6">
        <f t="shared" si="38"/>
        <v>248</v>
      </c>
      <c r="AQ82" s="6">
        <f t="shared" si="39"/>
        <v>315</v>
      </c>
      <c r="AR82" s="6">
        <f t="shared" si="40"/>
        <v>113</v>
      </c>
      <c r="AT82" s="2" t="str">
        <f t="shared" si="28"/>
        <v>{4,100,24,68}</v>
      </c>
      <c r="AU82" s="2" t="str">
        <f t="shared" si="28"/>
        <v>{11,100,48,135}</v>
      </c>
      <c r="AV82" s="2" t="str">
        <f t="shared" si="28"/>
        <v>{5,100,80,225}</v>
      </c>
      <c r="AW82" s="2" t="str">
        <f t="shared" si="28"/>
        <v>{12,100,88,248}</v>
      </c>
      <c r="AX82" s="2" t="str">
        <f t="shared" si="28"/>
        <v>{6,100,113,315}</v>
      </c>
      <c r="AY82" s="2" t="str">
        <f t="shared" si="28"/>
        <v>{7,100,40,113}</v>
      </c>
      <c r="AZ82" s="10" t="str">
        <f>主属性!J84</f>
        <v>{1,100,113,282}</v>
      </c>
      <c r="BA82" s="10" t="str">
        <f>主属性!K84</f>
        <v>{2,100,25,62}</v>
      </c>
      <c r="BB82" s="10" t="str">
        <f>主属性!L84</f>
        <v>{3,100,708,1770}</v>
      </c>
      <c r="BC82" s="2">
        <v>77</v>
      </c>
      <c r="BD82" s="2" t="e">
        <f t="array" aca="1" ref="BD82" ca="1">[1]!LKnum(AT82:BB82)</f>
        <v>#NAME?</v>
      </c>
    </row>
    <row r="83" spans="1:56" x14ac:dyDescent="0.35">
      <c r="A83" s="7">
        <v>2.4129014567512799E-3</v>
      </c>
      <c r="B83" s="7">
        <v>4.8258029135025502E-3</v>
      </c>
      <c r="C83" s="7">
        <v>8.04300485583773E-3</v>
      </c>
      <c r="D83" s="7">
        <v>8.8473053414216598E-3</v>
      </c>
      <c r="E83" s="7">
        <v>1.1260206798173E-2</v>
      </c>
      <c r="F83" s="7">
        <v>4.0215024279188702E-3</v>
      </c>
      <c r="G83" s="3"/>
      <c r="H83" s="8">
        <v>6.7561240789035804E-3</v>
      </c>
      <c r="I83" s="8">
        <v>1.3512248157807201E-2</v>
      </c>
      <c r="J83" s="8">
        <v>2.2520413596345601E-2</v>
      </c>
      <c r="K83" s="8">
        <v>2.47724549559806E-2</v>
      </c>
      <c r="L83" s="8">
        <v>3.1528579034884298E-2</v>
      </c>
      <c r="M83" s="8">
        <v>1.12602067981728E-2</v>
      </c>
      <c r="O83" s="2">
        <f t="shared" si="26"/>
        <v>24</v>
      </c>
      <c r="P83" s="2">
        <f t="shared" si="26"/>
        <v>48</v>
      </c>
      <c r="Q83" s="2">
        <f t="shared" si="26"/>
        <v>80</v>
      </c>
      <c r="R83" s="2">
        <f t="shared" si="26"/>
        <v>88</v>
      </c>
      <c r="S83" s="2">
        <f t="shared" si="26"/>
        <v>113</v>
      </c>
      <c r="T83" s="2">
        <f t="shared" si="26"/>
        <v>40</v>
      </c>
      <c r="V83" s="2">
        <f t="shared" si="27"/>
        <v>68</v>
      </c>
      <c r="W83" s="2">
        <f t="shared" si="27"/>
        <v>135</v>
      </c>
      <c r="X83" s="2">
        <f t="shared" si="27"/>
        <v>225</v>
      </c>
      <c r="Y83" s="2">
        <f t="shared" si="27"/>
        <v>248</v>
      </c>
      <c r="Z83" s="2">
        <f t="shared" si="27"/>
        <v>315</v>
      </c>
      <c r="AA83" s="2">
        <f t="shared" si="27"/>
        <v>113</v>
      </c>
      <c r="AC83" s="3">
        <v>2</v>
      </c>
      <c r="AD83" s="3">
        <v>1</v>
      </c>
      <c r="AE83" s="3">
        <v>20</v>
      </c>
      <c r="AF83" s="4">
        <f t="shared" si="29"/>
        <v>24</v>
      </c>
      <c r="AG83" s="4">
        <f t="shared" si="30"/>
        <v>48</v>
      </c>
      <c r="AH83" s="4">
        <f t="shared" si="31"/>
        <v>80</v>
      </c>
      <c r="AI83" s="4">
        <f t="shared" si="32"/>
        <v>88</v>
      </c>
      <c r="AJ83" s="4">
        <f t="shared" si="33"/>
        <v>113</v>
      </c>
      <c r="AK83" s="4">
        <f t="shared" si="34"/>
        <v>40</v>
      </c>
      <c r="AM83" s="6">
        <f t="shared" si="35"/>
        <v>68</v>
      </c>
      <c r="AN83" s="6">
        <f t="shared" si="36"/>
        <v>135</v>
      </c>
      <c r="AO83" s="6">
        <f t="shared" si="37"/>
        <v>225</v>
      </c>
      <c r="AP83" s="6">
        <f t="shared" si="38"/>
        <v>248</v>
      </c>
      <c r="AQ83" s="6">
        <f t="shared" si="39"/>
        <v>315</v>
      </c>
      <c r="AR83" s="6">
        <f t="shared" si="40"/>
        <v>113</v>
      </c>
      <c r="AT83" s="2" t="str">
        <f t="shared" si="28"/>
        <v>{4,100,24,68}</v>
      </c>
      <c r="AU83" s="2" t="str">
        <f t="shared" si="28"/>
        <v>{11,100,48,135}</v>
      </c>
      <c r="AV83" s="2" t="str">
        <f t="shared" si="28"/>
        <v>{5,100,80,225}</v>
      </c>
      <c r="AW83" s="2" t="str">
        <f t="shared" si="28"/>
        <v>{12,100,88,248}</v>
      </c>
      <c r="AX83" s="2" t="str">
        <f t="shared" si="28"/>
        <v>{6,100,113,315}</v>
      </c>
      <c r="AY83" s="2" t="str">
        <f t="shared" si="28"/>
        <v>{7,100,40,113}</v>
      </c>
      <c r="AZ83" s="10" t="str">
        <f>主属性!J85</f>
        <v>{1,100,113,282}</v>
      </c>
      <c r="BA83" s="10" t="str">
        <f>主属性!K85</f>
        <v>{2,100,25,62}</v>
      </c>
      <c r="BB83" s="10" t="str">
        <f>主属性!L85</f>
        <v>{3,100,708,1770}</v>
      </c>
      <c r="BC83" s="2">
        <v>78</v>
      </c>
      <c r="BD83" s="2" t="e">
        <f t="array" aca="1" ref="BD83" ca="1">[1]!LKnum(AT83:BB83)</f>
        <v>#NAME?</v>
      </c>
    </row>
    <row r="84" spans="1:56" x14ac:dyDescent="0.35">
      <c r="A84" s="7">
        <v>2.4129014567512799E-3</v>
      </c>
      <c r="B84" s="7">
        <v>4.8258029135025502E-3</v>
      </c>
      <c r="C84" s="7">
        <v>8.04300485583773E-3</v>
      </c>
      <c r="D84" s="7">
        <v>8.8473053414216598E-3</v>
      </c>
      <c r="E84" s="7">
        <v>1.1260206798173E-2</v>
      </c>
      <c r="F84" s="7">
        <v>4.0215024279188702E-3</v>
      </c>
      <c r="G84" s="3"/>
      <c r="H84" s="8">
        <v>6.7561240789035804E-3</v>
      </c>
      <c r="I84" s="8">
        <v>1.3512248157807201E-2</v>
      </c>
      <c r="J84" s="8">
        <v>2.2520413596345601E-2</v>
      </c>
      <c r="K84" s="8">
        <v>2.47724549559806E-2</v>
      </c>
      <c r="L84" s="8">
        <v>3.1528579034884298E-2</v>
      </c>
      <c r="M84" s="8">
        <v>1.12602067981728E-2</v>
      </c>
      <c r="O84" s="2">
        <f t="shared" si="26"/>
        <v>24</v>
      </c>
      <c r="P84" s="2">
        <f t="shared" si="26"/>
        <v>48</v>
      </c>
      <c r="Q84" s="2">
        <f t="shared" si="26"/>
        <v>80</v>
      </c>
      <c r="R84" s="2">
        <f t="shared" si="26"/>
        <v>88</v>
      </c>
      <c r="S84" s="2">
        <f t="shared" si="26"/>
        <v>113</v>
      </c>
      <c r="T84" s="2">
        <f t="shared" si="26"/>
        <v>40</v>
      </c>
      <c r="V84" s="2">
        <f t="shared" si="27"/>
        <v>68</v>
      </c>
      <c r="W84" s="2">
        <f t="shared" si="27"/>
        <v>135</v>
      </c>
      <c r="X84" s="2">
        <f t="shared" si="27"/>
        <v>225</v>
      </c>
      <c r="Y84" s="2">
        <f t="shared" si="27"/>
        <v>248</v>
      </c>
      <c r="Z84" s="2">
        <f t="shared" si="27"/>
        <v>315</v>
      </c>
      <c r="AA84" s="2">
        <f t="shared" si="27"/>
        <v>113</v>
      </c>
      <c r="AC84" s="3">
        <v>3</v>
      </c>
      <c r="AD84" s="3">
        <v>1</v>
      </c>
      <c r="AE84" s="3">
        <v>20</v>
      </c>
      <c r="AF84" s="4">
        <f t="shared" si="29"/>
        <v>24</v>
      </c>
      <c r="AG84" s="4">
        <f t="shared" si="30"/>
        <v>48</v>
      </c>
      <c r="AH84" s="4">
        <f t="shared" si="31"/>
        <v>80</v>
      </c>
      <c r="AI84" s="4">
        <f t="shared" si="32"/>
        <v>88</v>
      </c>
      <c r="AJ84" s="4">
        <f t="shared" si="33"/>
        <v>113</v>
      </c>
      <c r="AK84" s="4">
        <f t="shared" si="34"/>
        <v>40</v>
      </c>
      <c r="AM84" s="6">
        <f t="shared" si="35"/>
        <v>68</v>
      </c>
      <c r="AN84" s="6">
        <f t="shared" si="36"/>
        <v>135</v>
      </c>
      <c r="AO84" s="6">
        <f t="shared" si="37"/>
        <v>225</v>
      </c>
      <c r="AP84" s="6">
        <f t="shared" si="38"/>
        <v>248</v>
      </c>
      <c r="AQ84" s="6">
        <f t="shared" si="39"/>
        <v>315</v>
      </c>
      <c r="AR84" s="6">
        <f t="shared" si="40"/>
        <v>113</v>
      </c>
      <c r="AT84" s="2" t="str">
        <f t="shared" si="28"/>
        <v>{4,100,24,68}</v>
      </c>
      <c r="AU84" s="2" t="str">
        <f t="shared" si="28"/>
        <v>{11,100,48,135}</v>
      </c>
      <c r="AV84" s="2" t="str">
        <f t="shared" si="28"/>
        <v>{5,100,80,225}</v>
      </c>
      <c r="AW84" s="2" t="str">
        <f t="shared" si="28"/>
        <v>{12,100,88,248}</v>
      </c>
      <c r="AX84" s="2" t="str">
        <f t="shared" si="28"/>
        <v>{6,100,113,315}</v>
      </c>
      <c r="AY84" s="2" t="str">
        <f t="shared" si="28"/>
        <v>{7,100,40,113}</v>
      </c>
      <c r="AZ84" s="10" t="str">
        <f>主属性!J86</f>
        <v>{1,100,113,282}</v>
      </c>
      <c r="BA84" s="10" t="str">
        <f>主属性!K86</f>
        <v>{2,100,25,62}</v>
      </c>
      <c r="BB84" s="10" t="str">
        <f>主属性!L86</f>
        <v>{3,100,708,1770}</v>
      </c>
      <c r="BC84" s="2">
        <v>79</v>
      </c>
      <c r="BD84" s="2" t="e">
        <f t="array" aca="1" ref="BD84" ca="1">[1]!LKnum(AT84:BB84)</f>
        <v>#NAME?</v>
      </c>
    </row>
    <row r="85" spans="1:56" x14ac:dyDescent="0.35">
      <c r="A85" s="7">
        <v>2.4129014567512799E-3</v>
      </c>
      <c r="B85" s="7">
        <v>4.8258029135025502E-3</v>
      </c>
      <c r="C85" s="7">
        <v>8.04300485583773E-3</v>
      </c>
      <c r="D85" s="7">
        <v>8.8473053414216598E-3</v>
      </c>
      <c r="E85" s="7">
        <v>1.1260206798173E-2</v>
      </c>
      <c r="F85" s="7">
        <v>4.0215024279188702E-3</v>
      </c>
      <c r="G85" s="3"/>
      <c r="H85" s="8">
        <v>6.7561240789035804E-3</v>
      </c>
      <c r="I85" s="8">
        <v>1.3512248157807201E-2</v>
      </c>
      <c r="J85" s="8">
        <v>2.2520413596345601E-2</v>
      </c>
      <c r="K85" s="8">
        <v>2.47724549559806E-2</v>
      </c>
      <c r="L85" s="8">
        <v>3.1528579034884298E-2</v>
      </c>
      <c r="M85" s="8">
        <v>1.12602067981728E-2</v>
      </c>
      <c r="O85" s="2">
        <f t="shared" si="26"/>
        <v>24</v>
      </c>
      <c r="P85" s="2">
        <f t="shared" si="26"/>
        <v>48</v>
      </c>
      <c r="Q85" s="2">
        <f t="shared" si="26"/>
        <v>80</v>
      </c>
      <c r="R85" s="2">
        <f t="shared" si="26"/>
        <v>88</v>
      </c>
      <c r="S85" s="2">
        <f t="shared" si="26"/>
        <v>113</v>
      </c>
      <c r="T85" s="2">
        <f t="shared" si="26"/>
        <v>40</v>
      </c>
      <c r="V85" s="2">
        <f t="shared" si="27"/>
        <v>68</v>
      </c>
      <c r="W85" s="2">
        <f t="shared" si="27"/>
        <v>135</v>
      </c>
      <c r="X85" s="2">
        <f t="shared" si="27"/>
        <v>225</v>
      </c>
      <c r="Y85" s="2">
        <f t="shared" si="27"/>
        <v>248</v>
      </c>
      <c r="Z85" s="2">
        <f t="shared" si="27"/>
        <v>315</v>
      </c>
      <c r="AA85" s="2">
        <f t="shared" si="27"/>
        <v>113</v>
      </c>
      <c r="AC85" s="3">
        <v>4</v>
      </c>
      <c r="AD85" s="3">
        <v>1</v>
      </c>
      <c r="AE85" s="3">
        <v>20</v>
      </c>
      <c r="AF85" s="4">
        <f t="shared" si="29"/>
        <v>24</v>
      </c>
      <c r="AG85" s="4">
        <f t="shared" si="30"/>
        <v>48</v>
      </c>
      <c r="AH85" s="4">
        <f t="shared" si="31"/>
        <v>80</v>
      </c>
      <c r="AI85" s="4">
        <f t="shared" si="32"/>
        <v>88</v>
      </c>
      <c r="AJ85" s="4">
        <f t="shared" si="33"/>
        <v>113</v>
      </c>
      <c r="AK85" s="4">
        <f t="shared" si="34"/>
        <v>40</v>
      </c>
      <c r="AM85" s="6">
        <f t="shared" si="35"/>
        <v>68</v>
      </c>
      <c r="AN85" s="6">
        <f t="shared" si="36"/>
        <v>135</v>
      </c>
      <c r="AO85" s="6">
        <f t="shared" si="37"/>
        <v>225</v>
      </c>
      <c r="AP85" s="6">
        <f t="shared" si="38"/>
        <v>248</v>
      </c>
      <c r="AQ85" s="6">
        <f t="shared" si="39"/>
        <v>315</v>
      </c>
      <c r="AR85" s="6">
        <f t="shared" si="40"/>
        <v>113</v>
      </c>
      <c r="AT85" s="2" t="str">
        <f t="shared" si="28"/>
        <v>{4,100,24,68}</v>
      </c>
      <c r="AU85" s="2" t="str">
        <f t="shared" si="28"/>
        <v>{11,100,48,135}</v>
      </c>
      <c r="AV85" s="2" t="str">
        <f t="shared" si="28"/>
        <v>{5,100,80,225}</v>
      </c>
      <c r="AW85" s="2" t="str">
        <f t="shared" si="28"/>
        <v>{12,100,88,248}</v>
      </c>
      <c r="AX85" s="2" t="str">
        <f t="shared" si="28"/>
        <v>{6,100,113,315}</v>
      </c>
      <c r="AY85" s="2" t="str">
        <f t="shared" si="28"/>
        <v>{7,100,40,113}</v>
      </c>
      <c r="AZ85" s="10" t="str">
        <f>主属性!J87</f>
        <v>{1,100,113,282}</v>
      </c>
      <c r="BA85" s="10" t="str">
        <f>主属性!K87</f>
        <v>{2,100,25,62}</v>
      </c>
      <c r="BB85" s="10" t="str">
        <f>主属性!L87</f>
        <v>{3,100,708,1770}</v>
      </c>
      <c r="BC85" s="2">
        <v>80</v>
      </c>
      <c r="BD85" s="2" t="e">
        <f t="array" aca="1" ref="BD85" ca="1">[1]!LKnum(AT85:BB85)</f>
        <v>#NAME?</v>
      </c>
    </row>
    <row r="86" spans="1:56" x14ac:dyDescent="0.35">
      <c r="A86" s="7">
        <v>2.2967541004806401E-3</v>
      </c>
      <c r="B86" s="7">
        <v>4.5935082009612698E-3</v>
      </c>
      <c r="C86" s="7">
        <v>7.6558470016022499E-3</v>
      </c>
      <c r="D86" s="7">
        <v>8.4214317017626307E-3</v>
      </c>
      <c r="E86" s="7">
        <v>1.0718185802243299E-2</v>
      </c>
      <c r="F86" s="7">
        <v>3.8279235008011302E-3</v>
      </c>
      <c r="G86" s="3"/>
      <c r="H86" s="8">
        <v>6.4309114813457802E-3</v>
      </c>
      <c r="I86" s="8">
        <v>1.28618229626916E-2</v>
      </c>
      <c r="J86" s="8">
        <v>2.14363716044863E-2</v>
      </c>
      <c r="K86" s="8">
        <v>2.3580008764935399E-2</v>
      </c>
      <c r="L86" s="8">
        <v>3.00109202462812E-2</v>
      </c>
      <c r="M86" s="8">
        <v>1.0718185802243201E-2</v>
      </c>
      <c r="O86" s="2">
        <f t="shared" si="26"/>
        <v>23</v>
      </c>
      <c r="P86" s="2">
        <f t="shared" si="26"/>
        <v>46</v>
      </c>
      <c r="Q86" s="2">
        <f t="shared" si="26"/>
        <v>77</v>
      </c>
      <c r="R86" s="2">
        <f t="shared" si="26"/>
        <v>84</v>
      </c>
      <c r="S86" s="2">
        <f t="shared" si="26"/>
        <v>107</v>
      </c>
      <c r="T86" s="2">
        <f t="shared" si="26"/>
        <v>38</v>
      </c>
      <c r="V86" s="2">
        <f t="shared" si="27"/>
        <v>64</v>
      </c>
      <c r="W86" s="2">
        <f t="shared" si="27"/>
        <v>129</v>
      </c>
      <c r="X86" s="2">
        <f t="shared" si="27"/>
        <v>214</v>
      </c>
      <c r="Y86" s="2">
        <f t="shared" si="27"/>
        <v>236</v>
      </c>
      <c r="Z86" s="2">
        <f t="shared" si="27"/>
        <v>300</v>
      </c>
      <c r="AA86" s="2">
        <f t="shared" si="27"/>
        <v>107</v>
      </c>
      <c r="AC86" s="3">
        <v>1</v>
      </c>
      <c r="AD86" s="3">
        <v>2</v>
      </c>
      <c r="AE86" s="3">
        <v>1</v>
      </c>
      <c r="AF86" s="4">
        <f t="shared" si="29"/>
        <v>23</v>
      </c>
      <c r="AG86" s="4">
        <f t="shared" si="30"/>
        <v>46</v>
      </c>
      <c r="AH86" s="4">
        <f t="shared" si="31"/>
        <v>77</v>
      </c>
      <c r="AI86" s="4">
        <f t="shared" si="32"/>
        <v>84</v>
      </c>
      <c r="AJ86" s="4">
        <f t="shared" si="33"/>
        <v>107</v>
      </c>
      <c r="AK86" s="4">
        <f t="shared" si="34"/>
        <v>38</v>
      </c>
      <c r="AM86" s="6">
        <f t="shared" si="35"/>
        <v>64</v>
      </c>
      <c r="AN86" s="6">
        <f t="shared" si="36"/>
        <v>129</v>
      </c>
      <c r="AO86" s="6">
        <f t="shared" si="37"/>
        <v>214</v>
      </c>
      <c r="AP86" s="6">
        <f t="shared" si="38"/>
        <v>236</v>
      </c>
      <c r="AQ86" s="6">
        <f t="shared" si="39"/>
        <v>300</v>
      </c>
      <c r="AR86" s="6">
        <f t="shared" si="40"/>
        <v>107</v>
      </c>
      <c r="AT86" s="2" t="str">
        <f t="shared" si="28"/>
        <v>{4,100,23,64}</v>
      </c>
      <c r="AU86" s="2" t="str">
        <f t="shared" si="28"/>
        <v>{11,100,46,129}</v>
      </c>
      <c r="AV86" s="2" t="str">
        <f t="shared" si="28"/>
        <v>{5,100,77,214}</v>
      </c>
      <c r="AW86" s="2" t="str">
        <f t="shared" si="28"/>
        <v>{12,100,84,236}</v>
      </c>
      <c r="AX86" s="2" t="str">
        <f t="shared" si="28"/>
        <v>{6,100,107,300}</v>
      </c>
      <c r="AY86" s="2" t="str">
        <f t="shared" si="28"/>
        <v>{7,100,38,107}</v>
      </c>
      <c r="AZ86" s="10" t="str">
        <f>主属性!J88</f>
        <v>{1,100,10,25}</v>
      </c>
      <c r="BA86" s="10" t="str">
        <f>主属性!K88</f>
        <v>{2,100,2,5}</v>
      </c>
      <c r="BB86" s="10" t="str">
        <f>主属性!L88</f>
        <v>{3,100,150,375}</v>
      </c>
      <c r="BC86" s="2">
        <v>81</v>
      </c>
      <c r="BD86" s="2" t="e">
        <f t="array" aca="1" ref="BD86" ca="1">[1]!LKnum(AT86:BB86)</f>
        <v>#NAME?</v>
      </c>
    </row>
    <row r="87" spans="1:56" x14ac:dyDescent="0.35">
      <c r="A87" s="7">
        <v>2.2967541004806401E-3</v>
      </c>
      <c r="B87" s="7">
        <v>4.5935082009612698E-3</v>
      </c>
      <c r="C87" s="7">
        <v>7.6558470016022499E-3</v>
      </c>
      <c r="D87" s="7">
        <v>8.4214317017626307E-3</v>
      </c>
      <c r="E87" s="7">
        <v>1.0718185802243299E-2</v>
      </c>
      <c r="F87" s="7">
        <v>3.8279235008011302E-3</v>
      </c>
      <c r="G87" s="3"/>
      <c r="H87" s="8">
        <v>6.4309114813457802E-3</v>
      </c>
      <c r="I87" s="8">
        <v>1.28618229626916E-2</v>
      </c>
      <c r="J87" s="8">
        <v>2.14363716044863E-2</v>
      </c>
      <c r="K87" s="8">
        <v>2.3580008764935399E-2</v>
      </c>
      <c r="L87" s="8">
        <v>3.00109202462812E-2</v>
      </c>
      <c r="M87" s="8">
        <v>1.0718185802243201E-2</v>
      </c>
      <c r="O87" s="2">
        <f t="shared" si="26"/>
        <v>23</v>
      </c>
      <c r="P87" s="2">
        <f t="shared" si="26"/>
        <v>46</v>
      </c>
      <c r="Q87" s="2">
        <f t="shared" si="26"/>
        <v>77</v>
      </c>
      <c r="R87" s="2">
        <f t="shared" si="26"/>
        <v>84</v>
      </c>
      <c r="S87" s="2">
        <f t="shared" si="26"/>
        <v>107</v>
      </c>
      <c r="T87" s="2">
        <f t="shared" si="26"/>
        <v>38</v>
      </c>
      <c r="V87" s="2">
        <f t="shared" si="27"/>
        <v>64</v>
      </c>
      <c r="W87" s="2">
        <f t="shared" si="27"/>
        <v>129</v>
      </c>
      <c r="X87" s="2">
        <f t="shared" si="27"/>
        <v>214</v>
      </c>
      <c r="Y87" s="2">
        <f t="shared" si="27"/>
        <v>236</v>
      </c>
      <c r="Z87" s="2">
        <f t="shared" si="27"/>
        <v>300</v>
      </c>
      <c r="AA87" s="2">
        <f t="shared" si="27"/>
        <v>107</v>
      </c>
      <c r="AC87" s="3">
        <v>2</v>
      </c>
      <c r="AD87" s="3">
        <v>2</v>
      </c>
      <c r="AE87" s="3">
        <v>1</v>
      </c>
      <c r="AF87" s="4">
        <f t="shared" si="29"/>
        <v>23</v>
      </c>
      <c r="AG87" s="4">
        <f t="shared" si="30"/>
        <v>46</v>
      </c>
      <c r="AH87" s="4">
        <f t="shared" si="31"/>
        <v>77</v>
      </c>
      <c r="AI87" s="4">
        <f t="shared" si="32"/>
        <v>84</v>
      </c>
      <c r="AJ87" s="4">
        <f t="shared" si="33"/>
        <v>107</v>
      </c>
      <c r="AK87" s="4">
        <f t="shared" si="34"/>
        <v>38</v>
      </c>
      <c r="AM87" s="6">
        <f t="shared" si="35"/>
        <v>64</v>
      </c>
      <c r="AN87" s="6">
        <f t="shared" si="36"/>
        <v>129</v>
      </c>
      <c r="AO87" s="6">
        <f t="shared" si="37"/>
        <v>214</v>
      </c>
      <c r="AP87" s="6">
        <f t="shared" si="38"/>
        <v>236</v>
      </c>
      <c r="AQ87" s="6">
        <f t="shared" si="39"/>
        <v>300</v>
      </c>
      <c r="AR87" s="6">
        <f t="shared" si="40"/>
        <v>107</v>
      </c>
      <c r="AT87" s="2" t="str">
        <f t="shared" si="28"/>
        <v>{4,100,23,64}</v>
      </c>
      <c r="AU87" s="2" t="str">
        <f t="shared" si="28"/>
        <v>{11,100,46,129}</v>
      </c>
      <c r="AV87" s="2" t="str">
        <f t="shared" si="28"/>
        <v>{5,100,77,214}</v>
      </c>
      <c r="AW87" s="2" t="str">
        <f t="shared" si="28"/>
        <v>{12,100,84,236}</v>
      </c>
      <c r="AX87" s="2" t="str">
        <f t="shared" si="28"/>
        <v>{6,100,107,300}</v>
      </c>
      <c r="AY87" s="2" t="str">
        <f t="shared" si="28"/>
        <v>{7,100,38,107}</v>
      </c>
      <c r="AZ87" s="10" t="str">
        <f>主属性!J89</f>
        <v>{1,100,10,25}</v>
      </c>
      <c r="BA87" s="10" t="str">
        <f>主属性!K89</f>
        <v>{2,100,2,5}</v>
      </c>
      <c r="BB87" s="10" t="str">
        <f>主属性!L89</f>
        <v>{3,100,150,375}</v>
      </c>
      <c r="BC87" s="2">
        <v>82</v>
      </c>
      <c r="BD87" s="2" t="e">
        <f t="array" aca="1" ref="BD87" ca="1">[1]!LKnum(AT87:BB87)</f>
        <v>#NAME?</v>
      </c>
    </row>
    <row r="88" spans="1:56" x14ac:dyDescent="0.35">
      <c r="A88" s="7">
        <v>2.2967541004806401E-3</v>
      </c>
      <c r="B88" s="7">
        <v>4.5935082009612698E-3</v>
      </c>
      <c r="C88" s="7">
        <v>7.6558470016022499E-3</v>
      </c>
      <c r="D88" s="7">
        <v>8.4214317017626307E-3</v>
      </c>
      <c r="E88" s="7">
        <v>1.0718185802243299E-2</v>
      </c>
      <c r="F88" s="7">
        <v>3.8279235008011302E-3</v>
      </c>
      <c r="G88" s="3"/>
      <c r="H88" s="8">
        <v>6.4309114813457802E-3</v>
      </c>
      <c r="I88" s="8">
        <v>1.28618229626916E-2</v>
      </c>
      <c r="J88" s="8">
        <v>2.14363716044863E-2</v>
      </c>
      <c r="K88" s="8">
        <v>2.3580008764935399E-2</v>
      </c>
      <c r="L88" s="8">
        <v>3.00109202462812E-2</v>
      </c>
      <c r="M88" s="8">
        <v>1.0718185802243201E-2</v>
      </c>
      <c r="O88" s="2">
        <f t="shared" si="26"/>
        <v>23</v>
      </c>
      <c r="P88" s="2">
        <f t="shared" si="26"/>
        <v>46</v>
      </c>
      <c r="Q88" s="2">
        <f t="shared" si="26"/>
        <v>77</v>
      </c>
      <c r="R88" s="2">
        <f t="shared" si="26"/>
        <v>84</v>
      </c>
      <c r="S88" s="2">
        <f t="shared" si="26"/>
        <v>107</v>
      </c>
      <c r="T88" s="2">
        <f t="shared" si="26"/>
        <v>38</v>
      </c>
      <c r="V88" s="2">
        <f t="shared" si="27"/>
        <v>64</v>
      </c>
      <c r="W88" s="2">
        <f t="shared" si="27"/>
        <v>129</v>
      </c>
      <c r="X88" s="2">
        <f t="shared" si="27"/>
        <v>214</v>
      </c>
      <c r="Y88" s="2">
        <f t="shared" si="27"/>
        <v>236</v>
      </c>
      <c r="Z88" s="2">
        <f t="shared" si="27"/>
        <v>300</v>
      </c>
      <c r="AA88" s="2">
        <f t="shared" si="27"/>
        <v>107</v>
      </c>
      <c r="AC88" s="3">
        <v>3</v>
      </c>
      <c r="AD88" s="3">
        <v>2</v>
      </c>
      <c r="AE88" s="3">
        <v>1</v>
      </c>
      <c r="AF88" s="4">
        <f t="shared" si="29"/>
        <v>23</v>
      </c>
      <c r="AG88" s="4">
        <f t="shared" si="30"/>
        <v>46</v>
      </c>
      <c r="AH88" s="4">
        <f t="shared" si="31"/>
        <v>77</v>
      </c>
      <c r="AI88" s="4">
        <f t="shared" si="32"/>
        <v>84</v>
      </c>
      <c r="AJ88" s="4">
        <f t="shared" si="33"/>
        <v>107</v>
      </c>
      <c r="AK88" s="4">
        <f t="shared" si="34"/>
        <v>38</v>
      </c>
      <c r="AM88" s="6">
        <f t="shared" si="35"/>
        <v>64</v>
      </c>
      <c r="AN88" s="6">
        <f t="shared" si="36"/>
        <v>129</v>
      </c>
      <c r="AO88" s="6">
        <f t="shared" si="37"/>
        <v>214</v>
      </c>
      <c r="AP88" s="6">
        <f t="shared" si="38"/>
        <v>236</v>
      </c>
      <c r="AQ88" s="6">
        <f t="shared" si="39"/>
        <v>300</v>
      </c>
      <c r="AR88" s="6">
        <f t="shared" si="40"/>
        <v>107</v>
      </c>
      <c r="AT88" s="2" t="str">
        <f t="shared" si="28"/>
        <v>{4,100,23,64}</v>
      </c>
      <c r="AU88" s="2" t="str">
        <f t="shared" si="28"/>
        <v>{11,100,46,129}</v>
      </c>
      <c r="AV88" s="2" t="str">
        <f t="shared" si="28"/>
        <v>{5,100,77,214}</v>
      </c>
      <c r="AW88" s="2" t="str">
        <f t="shared" si="28"/>
        <v>{12,100,84,236}</v>
      </c>
      <c r="AX88" s="2" t="str">
        <f t="shared" si="28"/>
        <v>{6,100,107,300}</v>
      </c>
      <c r="AY88" s="2" t="str">
        <f t="shared" si="28"/>
        <v>{7,100,38,107}</v>
      </c>
      <c r="AZ88" s="10" t="str">
        <f>主属性!J90</f>
        <v>{1,100,10,25}</v>
      </c>
      <c r="BA88" s="10" t="str">
        <f>主属性!K90</f>
        <v>{2,100,2,5}</v>
      </c>
      <c r="BB88" s="10" t="str">
        <f>主属性!L90</f>
        <v>{3,100,150,375}</v>
      </c>
      <c r="BC88" s="2">
        <v>83</v>
      </c>
      <c r="BD88" s="2" t="e">
        <f t="array" aca="1" ref="BD88" ca="1">[1]!LKnum(AT88:BB88)</f>
        <v>#NAME?</v>
      </c>
    </row>
    <row r="89" spans="1:56" x14ac:dyDescent="0.35">
      <c r="A89" s="7">
        <v>2.2967541004806401E-3</v>
      </c>
      <c r="B89" s="7">
        <v>4.5935082009612698E-3</v>
      </c>
      <c r="C89" s="7">
        <v>7.6558470016022499E-3</v>
      </c>
      <c r="D89" s="7">
        <v>8.4214317017626307E-3</v>
      </c>
      <c r="E89" s="7">
        <v>1.0718185802243299E-2</v>
      </c>
      <c r="F89" s="7">
        <v>3.8279235008011302E-3</v>
      </c>
      <c r="G89" s="3"/>
      <c r="H89" s="8">
        <v>6.4309114813457802E-3</v>
      </c>
      <c r="I89" s="8">
        <v>1.28618229626916E-2</v>
      </c>
      <c r="J89" s="8">
        <v>2.14363716044863E-2</v>
      </c>
      <c r="K89" s="8">
        <v>2.3580008764935399E-2</v>
      </c>
      <c r="L89" s="8">
        <v>3.00109202462812E-2</v>
      </c>
      <c r="M89" s="8">
        <v>1.0718185802243201E-2</v>
      </c>
      <c r="O89" s="2">
        <f t="shared" si="26"/>
        <v>23</v>
      </c>
      <c r="P89" s="2">
        <f t="shared" si="26"/>
        <v>46</v>
      </c>
      <c r="Q89" s="2">
        <f t="shared" si="26"/>
        <v>77</v>
      </c>
      <c r="R89" s="2">
        <f t="shared" si="26"/>
        <v>84</v>
      </c>
      <c r="S89" s="2">
        <f t="shared" si="26"/>
        <v>107</v>
      </c>
      <c r="T89" s="2">
        <f t="shared" si="26"/>
        <v>38</v>
      </c>
      <c r="V89" s="2">
        <f t="shared" si="27"/>
        <v>64</v>
      </c>
      <c r="W89" s="2">
        <f t="shared" si="27"/>
        <v>129</v>
      </c>
      <c r="X89" s="2">
        <f t="shared" si="27"/>
        <v>214</v>
      </c>
      <c r="Y89" s="2">
        <f t="shared" si="27"/>
        <v>236</v>
      </c>
      <c r="Z89" s="2">
        <f t="shared" si="27"/>
        <v>300</v>
      </c>
      <c r="AA89" s="2">
        <f t="shared" si="27"/>
        <v>107</v>
      </c>
      <c r="AC89" s="3">
        <v>4</v>
      </c>
      <c r="AD89" s="3">
        <v>2</v>
      </c>
      <c r="AE89" s="3">
        <v>1</v>
      </c>
      <c r="AF89" s="4">
        <f t="shared" si="29"/>
        <v>23</v>
      </c>
      <c r="AG89" s="4">
        <f t="shared" si="30"/>
        <v>46</v>
      </c>
      <c r="AH89" s="4">
        <f t="shared" si="31"/>
        <v>77</v>
      </c>
      <c r="AI89" s="4">
        <f t="shared" si="32"/>
        <v>84</v>
      </c>
      <c r="AJ89" s="4">
        <f t="shared" si="33"/>
        <v>107</v>
      </c>
      <c r="AK89" s="4">
        <f t="shared" si="34"/>
        <v>38</v>
      </c>
      <c r="AM89" s="6">
        <f t="shared" si="35"/>
        <v>64</v>
      </c>
      <c r="AN89" s="6">
        <f t="shared" si="36"/>
        <v>129</v>
      </c>
      <c r="AO89" s="6">
        <f t="shared" si="37"/>
        <v>214</v>
      </c>
      <c r="AP89" s="6">
        <f t="shared" si="38"/>
        <v>236</v>
      </c>
      <c r="AQ89" s="6">
        <f t="shared" si="39"/>
        <v>300</v>
      </c>
      <c r="AR89" s="6">
        <f t="shared" si="40"/>
        <v>107</v>
      </c>
      <c r="AT89" s="2" t="str">
        <f t="shared" si="28"/>
        <v>{4,100,23,64}</v>
      </c>
      <c r="AU89" s="2" t="str">
        <f t="shared" si="28"/>
        <v>{11,100,46,129}</v>
      </c>
      <c r="AV89" s="2" t="str">
        <f t="shared" si="28"/>
        <v>{5,100,77,214}</v>
      </c>
      <c r="AW89" s="2" t="str">
        <f t="shared" si="28"/>
        <v>{12,100,84,236}</v>
      </c>
      <c r="AX89" s="2" t="str">
        <f t="shared" si="28"/>
        <v>{6,100,107,300}</v>
      </c>
      <c r="AY89" s="2" t="str">
        <f t="shared" si="28"/>
        <v>{7,100,38,107}</v>
      </c>
      <c r="AZ89" s="10" t="str">
        <f>主属性!J91</f>
        <v>{1,100,10,25}</v>
      </c>
      <c r="BA89" s="10" t="str">
        <f>主属性!K91</f>
        <v>{2,100,2,5}</v>
      </c>
      <c r="BB89" s="10" t="str">
        <f>主属性!L91</f>
        <v>{3,100,150,375}</v>
      </c>
      <c r="BC89" s="2">
        <v>84</v>
      </c>
      <c r="BD89" s="2" t="e">
        <f t="array" aca="1" ref="BD89" ca="1">[1]!LKnum(AT89:BB89)</f>
        <v>#NAME?</v>
      </c>
    </row>
    <row r="90" spans="1:56" x14ac:dyDescent="0.35">
      <c r="A90" s="7">
        <v>2.4307757345170202E-3</v>
      </c>
      <c r="B90" s="7">
        <v>4.8615514690340299E-3</v>
      </c>
      <c r="C90" s="7">
        <v>8.1025857817235303E-3</v>
      </c>
      <c r="D90" s="7">
        <v>8.9128443598960397E-3</v>
      </c>
      <c r="E90" s="7">
        <v>1.1343620094413099E-2</v>
      </c>
      <c r="F90" s="7">
        <v>4.05129289086176E-3</v>
      </c>
      <c r="G90" s="3"/>
      <c r="H90" s="8">
        <v>6.8061720566476502E-3</v>
      </c>
      <c r="I90" s="8">
        <v>1.36123441132953E-2</v>
      </c>
      <c r="J90" s="8">
        <v>2.26872401888259E-2</v>
      </c>
      <c r="K90" s="8">
        <v>2.4955964207708899E-2</v>
      </c>
      <c r="L90" s="8">
        <v>3.1762136264356602E-2</v>
      </c>
      <c r="M90" s="8">
        <v>1.13436200944129E-2</v>
      </c>
      <c r="O90" s="2">
        <f t="shared" si="26"/>
        <v>24</v>
      </c>
      <c r="P90" s="2">
        <f t="shared" si="26"/>
        <v>49</v>
      </c>
      <c r="Q90" s="2">
        <f t="shared" si="26"/>
        <v>81</v>
      </c>
      <c r="R90" s="2">
        <f t="shared" si="26"/>
        <v>89</v>
      </c>
      <c r="S90" s="2">
        <f t="shared" si="26"/>
        <v>113</v>
      </c>
      <c r="T90" s="2">
        <f t="shared" si="26"/>
        <v>41</v>
      </c>
      <c r="V90" s="2">
        <f t="shared" si="27"/>
        <v>68</v>
      </c>
      <c r="W90" s="2">
        <f t="shared" si="27"/>
        <v>136</v>
      </c>
      <c r="X90" s="2">
        <f t="shared" si="27"/>
        <v>227</v>
      </c>
      <c r="Y90" s="2">
        <f t="shared" si="27"/>
        <v>250</v>
      </c>
      <c r="Z90" s="2">
        <f t="shared" si="27"/>
        <v>318</v>
      </c>
      <c r="AA90" s="2">
        <f t="shared" si="27"/>
        <v>113</v>
      </c>
      <c r="AC90" s="3">
        <v>1</v>
      </c>
      <c r="AD90" s="3">
        <v>2</v>
      </c>
      <c r="AE90" s="3">
        <v>2</v>
      </c>
      <c r="AF90" s="4">
        <f t="shared" si="29"/>
        <v>24</v>
      </c>
      <c r="AG90" s="4">
        <f t="shared" si="30"/>
        <v>49</v>
      </c>
      <c r="AH90" s="4">
        <f t="shared" si="31"/>
        <v>81</v>
      </c>
      <c r="AI90" s="4">
        <f t="shared" si="32"/>
        <v>89</v>
      </c>
      <c r="AJ90" s="4">
        <f t="shared" si="33"/>
        <v>113</v>
      </c>
      <c r="AK90" s="4">
        <f t="shared" si="34"/>
        <v>41</v>
      </c>
      <c r="AM90" s="6">
        <f t="shared" si="35"/>
        <v>68</v>
      </c>
      <c r="AN90" s="6">
        <f t="shared" si="36"/>
        <v>136</v>
      </c>
      <c r="AO90" s="6">
        <f t="shared" si="37"/>
        <v>227</v>
      </c>
      <c r="AP90" s="6">
        <f t="shared" si="38"/>
        <v>250</v>
      </c>
      <c r="AQ90" s="6">
        <f t="shared" si="39"/>
        <v>318</v>
      </c>
      <c r="AR90" s="6">
        <f t="shared" si="40"/>
        <v>113</v>
      </c>
      <c r="AT90" s="2" t="str">
        <f t="shared" si="28"/>
        <v>{4,100,24,68}</v>
      </c>
      <c r="AU90" s="2" t="str">
        <f t="shared" si="28"/>
        <v>{11,100,49,136}</v>
      </c>
      <c r="AV90" s="2" t="str">
        <f t="shared" si="28"/>
        <v>{5,100,81,227}</v>
      </c>
      <c r="AW90" s="2" t="str">
        <f t="shared" si="28"/>
        <v>{12,100,89,250}</v>
      </c>
      <c r="AX90" s="2" t="str">
        <f t="shared" si="28"/>
        <v>{6,100,113,318}</v>
      </c>
      <c r="AY90" s="2" t="str">
        <f t="shared" si="28"/>
        <v>{7,100,41,113}</v>
      </c>
      <c r="AZ90" s="10" t="str">
        <f>主属性!J92</f>
        <v>{1,100,10,25}</v>
      </c>
      <c r="BA90" s="10" t="str">
        <f>主属性!K92</f>
        <v>{2,100,2,5}</v>
      </c>
      <c r="BB90" s="10" t="str">
        <f>主属性!L92</f>
        <v>{3,100,150,375}</v>
      </c>
      <c r="BC90" s="2">
        <v>85</v>
      </c>
      <c r="BD90" s="2" t="e">
        <f t="array" aca="1" ref="BD90" ca="1">[1]!LKnum(AT90:BB90)</f>
        <v>#NAME?</v>
      </c>
    </row>
    <row r="91" spans="1:56" x14ac:dyDescent="0.35">
      <c r="A91" s="7">
        <v>2.4307757345170202E-3</v>
      </c>
      <c r="B91" s="7">
        <v>4.8615514690340299E-3</v>
      </c>
      <c r="C91" s="7">
        <v>8.1025857817235303E-3</v>
      </c>
      <c r="D91" s="7">
        <v>8.9128443598960397E-3</v>
      </c>
      <c r="E91" s="7">
        <v>1.1343620094413099E-2</v>
      </c>
      <c r="F91" s="7">
        <v>4.05129289086176E-3</v>
      </c>
      <c r="G91" s="3"/>
      <c r="H91" s="8">
        <v>6.8061720566476502E-3</v>
      </c>
      <c r="I91" s="8">
        <v>1.36123441132953E-2</v>
      </c>
      <c r="J91" s="8">
        <v>2.26872401888259E-2</v>
      </c>
      <c r="K91" s="8">
        <v>2.4955964207708899E-2</v>
      </c>
      <c r="L91" s="8">
        <v>3.1762136264356602E-2</v>
      </c>
      <c r="M91" s="8">
        <v>1.13436200944129E-2</v>
      </c>
      <c r="O91" s="2">
        <f t="shared" si="26"/>
        <v>24</v>
      </c>
      <c r="P91" s="2">
        <f t="shared" si="26"/>
        <v>49</v>
      </c>
      <c r="Q91" s="2">
        <f t="shared" si="26"/>
        <v>81</v>
      </c>
      <c r="R91" s="2">
        <f t="shared" si="26"/>
        <v>89</v>
      </c>
      <c r="S91" s="2">
        <f t="shared" si="26"/>
        <v>113</v>
      </c>
      <c r="T91" s="2">
        <f t="shared" si="26"/>
        <v>41</v>
      </c>
      <c r="V91" s="2">
        <f t="shared" si="27"/>
        <v>68</v>
      </c>
      <c r="W91" s="2">
        <f t="shared" si="27"/>
        <v>136</v>
      </c>
      <c r="X91" s="2">
        <f t="shared" si="27"/>
        <v>227</v>
      </c>
      <c r="Y91" s="2">
        <f t="shared" si="27"/>
        <v>250</v>
      </c>
      <c r="Z91" s="2">
        <f t="shared" si="27"/>
        <v>318</v>
      </c>
      <c r="AA91" s="2">
        <f t="shared" si="27"/>
        <v>113</v>
      </c>
      <c r="AC91" s="3">
        <v>2</v>
      </c>
      <c r="AD91" s="3">
        <v>2</v>
      </c>
      <c r="AE91" s="3">
        <v>2</v>
      </c>
      <c r="AF91" s="4">
        <f t="shared" si="29"/>
        <v>24</v>
      </c>
      <c r="AG91" s="4">
        <f t="shared" si="30"/>
        <v>49</v>
      </c>
      <c r="AH91" s="4">
        <f t="shared" si="31"/>
        <v>81</v>
      </c>
      <c r="AI91" s="4">
        <f t="shared" si="32"/>
        <v>89</v>
      </c>
      <c r="AJ91" s="4">
        <f t="shared" si="33"/>
        <v>113</v>
      </c>
      <c r="AK91" s="4">
        <f t="shared" si="34"/>
        <v>41</v>
      </c>
      <c r="AM91" s="6">
        <f t="shared" si="35"/>
        <v>68</v>
      </c>
      <c r="AN91" s="6">
        <f t="shared" si="36"/>
        <v>136</v>
      </c>
      <c r="AO91" s="6">
        <f t="shared" si="37"/>
        <v>227</v>
      </c>
      <c r="AP91" s="6">
        <f t="shared" si="38"/>
        <v>250</v>
      </c>
      <c r="AQ91" s="6">
        <f t="shared" si="39"/>
        <v>318</v>
      </c>
      <c r="AR91" s="6">
        <f t="shared" si="40"/>
        <v>113</v>
      </c>
      <c r="AT91" s="2" t="str">
        <f t="shared" si="28"/>
        <v>{4,100,24,68}</v>
      </c>
      <c r="AU91" s="2" t="str">
        <f t="shared" si="28"/>
        <v>{11,100,49,136}</v>
      </c>
      <c r="AV91" s="2" t="str">
        <f t="shared" si="28"/>
        <v>{5,100,81,227}</v>
      </c>
      <c r="AW91" s="2" t="str">
        <f t="shared" si="28"/>
        <v>{12,100,89,250}</v>
      </c>
      <c r="AX91" s="2" t="str">
        <f t="shared" si="28"/>
        <v>{6,100,113,318}</v>
      </c>
      <c r="AY91" s="2" t="str">
        <f t="shared" si="28"/>
        <v>{7,100,41,113}</v>
      </c>
      <c r="AZ91" s="10" t="str">
        <f>主属性!J93</f>
        <v>{1,100,10,25}</v>
      </c>
      <c r="BA91" s="10" t="str">
        <f>主属性!K93</f>
        <v>{2,100,2,5}</v>
      </c>
      <c r="BB91" s="10" t="str">
        <f>主属性!L93</f>
        <v>{3,100,150,375}</v>
      </c>
      <c r="BC91" s="2">
        <v>86</v>
      </c>
      <c r="BD91" s="2" t="e">
        <f t="array" aca="1" ref="BD91" ca="1">[1]!LKnum(AT91:BB91)</f>
        <v>#NAME?</v>
      </c>
    </row>
    <row r="92" spans="1:56" x14ac:dyDescent="0.35">
      <c r="A92" s="7">
        <v>2.4307757345170202E-3</v>
      </c>
      <c r="B92" s="7">
        <v>4.8615514690340299E-3</v>
      </c>
      <c r="C92" s="7">
        <v>8.1025857817235303E-3</v>
      </c>
      <c r="D92" s="7">
        <v>8.9128443598960397E-3</v>
      </c>
      <c r="E92" s="7">
        <v>1.1343620094413099E-2</v>
      </c>
      <c r="F92" s="7">
        <v>4.05129289086176E-3</v>
      </c>
      <c r="G92" s="3"/>
      <c r="H92" s="8">
        <v>6.8061720566476502E-3</v>
      </c>
      <c r="I92" s="8">
        <v>1.36123441132953E-2</v>
      </c>
      <c r="J92" s="8">
        <v>2.26872401888259E-2</v>
      </c>
      <c r="K92" s="8">
        <v>2.4955964207708899E-2</v>
      </c>
      <c r="L92" s="8">
        <v>3.1762136264356602E-2</v>
      </c>
      <c r="M92" s="8">
        <v>1.13436200944129E-2</v>
      </c>
      <c r="O92" s="2">
        <f t="shared" si="26"/>
        <v>24</v>
      </c>
      <c r="P92" s="2">
        <f t="shared" si="26"/>
        <v>49</v>
      </c>
      <c r="Q92" s="2">
        <f t="shared" si="26"/>
        <v>81</v>
      </c>
      <c r="R92" s="2">
        <f t="shared" si="26"/>
        <v>89</v>
      </c>
      <c r="S92" s="2">
        <f t="shared" si="26"/>
        <v>113</v>
      </c>
      <c r="T92" s="2">
        <f t="shared" si="26"/>
        <v>41</v>
      </c>
      <c r="V92" s="2">
        <f t="shared" si="27"/>
        <v>68</v>
      </c>
      <c r="W92" s="2">
        <f t="shared" si="27"/>
        <v>136</v>
      </c>
      <c r="X92" s="2">
        <f t="shared" si="27"/>
        <v>227</v>
      </c>
      <c r="Y92" s="2">
        <f t="shared" si="27"/>
        <v>250</v>
      </c>
      <c r="Z92" s="2">
        <f t="shared" si="27"/>
        <v>318</v>
      </c>
      <c r="AA92" s="2">
        <f t="shared" si="27"/>
        <v>113</v>
      </c>
      <c r="AC92" s="3">
        <v>3</v>
      </c>
      <c r="AD92" s="3">
        <v>2</v>
      </c>
      <c r="AE92" s="3">
        <v>2</v>
      </c>
      <c r="AF92" s="4">
        <f t="shared" si="29"/>
        <v>24</v>
      </c>
      <c r="AG92" s="4">
        <f t="shared" si="30"/>
        <v>49</v>
      </c>
      <c r="AH92" s="4">
        <f t="shared" si="31"/>
        <v>81</v>
      </c>
      <c r="AI92" s="4">
        <f t="shared" si="32"/>
        <v>89</v>
      </c>
      <c r="AJ92" s="4">
        <f t="shared" si="33"/>
        <v>113</v>
      </c>
      <c r="AK92" s="4">
        <f t="shared" si="34"/>
        <v>41</v>
      </c>
      <c r="AM92" s="6">
        <f t="shared" si="35"/>
        <v>68</v>
      </c>
      <c r="AN92" s="6">
        <f t="shared" si="36"/>
        <v>136</v>
      </c>
      <c r="AO92" s="6">
        <f t="shared" si="37"/>
        <v>227</v>
      </c>
      <c r="AP92" s="6">
        <f t="shared" si="38"/>
        <v>250</v>
      </c>
      <c r="AQ92" s="6">
        <f t="shared" si="39"/>
        <v>318</v>
      </c>
      <c r="AR92" s="6">
        <f t="shared" si="40"/>
        <v>113</v>
      </c>
      <c r="AT92" s="2" t="str">
        <f t="shared" si="28"/>
        <v>{4,100,24,68}</v>
      </c>
      <c r="AU92" s="2" t="str">
        <f t="shared" si="28"/>
        <v>{11,100,49,136}</v>
      </c>
      <c r="AV92" s="2" t="str">
        <f t="shared" si="28"/>
        <v>{5,100,81,227}</v>
      </c>
      <c r="AW92" s="2" t="str">
        <f t="shared" si="28"/>
        <v>{12,100,89,250}</v>
      </c>
      <c r="AX92" s="2" t="str">
        <f t="shared" si="28"/>
        <v>{6,100,113,318}</v>
      </c>
      <c r="AY92" s="2" t="str">
        <f t="shared" si="28"/>
        <v>{7,100,41,113}</v>
      </c>
      <c r="AZ92" s="10" t="str">
        <f>主属性!J94</f>
        <v>{1,100,10,25}</v>
      </c>
      <c r="BA92" s="10" t="str">
        <f>主属性!K94</f>
        <v>{2,100,2,5}</v>
      </c>
      <c r="BB92" s="10" t="str">
        <f>主属性!L94</f>
        <v>{3,100,150,375}</v>
      </c>
      <c r="BC92" s="2">
        <v>87</v>
      </c>
      <c r="BD92" s="2" t="e">
        <f t="array" aca="1" ref="BD92" ca="1">[1]!LKnum(AT92:BB92)</f>
        <v>#NAME?</v>
      </c>
    </row>
    <row r="93" spans="1:56" x14ac:dyDescent="0.35">
      <c r="A93" s="7">
        <v>2.4307757345170202E-3</v>
      </c>
      <c r="B93" s="7">
        <v>4.8615514690340299E-3</v>
      </c>
      <c r="C93" s="7">
        <v>8.1025857817235303E-3</v>
      </c>
      <c r="D93" s="7">
        <v>8.9128443598960397E-3</v>
      </c>
      <c r="E93" s="7">
        <v>1.1343620094413099E-2</v>
      </c>
      <c r="F93" s="7">
        <v>4.05129289086176E-3</v>
      </c>
      <c r="G93" s="3"/>
      <c r="H93" s="8">
        <v>6.8061720566476502E-3</v>
      </c>
      <c r="I93" s="8">
        <v>1.36123441132953E-2</v>
      </c>
      <c r="J93" s="8">
        <v>2.26872401888259E-2</v>
      </c>
      <c r="K93" s="8">
        <v>2.4955964207708899E-2</v>
      </c>
      <c r="L93" s="8">
        <v>3.1762136264356602E-2</v>
      </c>
      <c r="M93" s="8">
        <v>1.13436200944129E-2</v>
      </c>
      <c r="O93" s="2">
        <f t="shared" si="26"/>
        <v>24</v>
      </c>
      <c r="P93" s="2">
        <f t="shared" si="26"/>
        <v>49</v>
      </c>
      <c r="Q93" s="2">
        <f t="shared" si="26"/>
        <v>81</v>
      </c>
      <c r="R93" s="2">
        <f t="shared" si="26"/>
        <v>89</v>
      </c>
      <c r="S93" s="2">
        <f t="shared" si="26"/>
        <v>113</v>
      </c>
      <c r="T93" s="2">
        <f t="shared" si="26"/>
        <v>41</v>
      </c>
      <c r="V93" s="2">
        <f t="shared" si="27"/>
        <v>68</v>
      </c>
      <c r="W93" s="2">
        <f t="shared" si="27"/>
        <v>136</v>
      </c>
      <c r="X93" s="2">
        <f t="shared" si="27"/>
        <v>227</v>
      </c>
      <c r="Y93" s="2">
        <f t="shared" si="27"/>
        <v>250</v>
      </c>
      <c r="Z93" s="2">
        <f t="shared" si="27"/>
        <v>318</v>
      </c>
      <c r="AA93" s="2">
        <f t="shared" si="27"/>
        <v>113</v>
      </c>
      <c r="AC93" s="3">
        <v>4</v>
      </c>
      <c r="AD93" s="3">
        <v>2</v>
      </c>
      <c r="AE93" s="3">
        <v>2</v>
      </c>
      <c r="AF93" s="4">
        <f t="shared" si="29"/>
        <v>24</v>
      </c>
      <c r="AG93" s="4">
        <f t="shared" si="30"/>
        <v>49</v>
      </c>
      <c r="AH93" s="4">
        <f t="shared" si="31"/>
        <v>81</v>
      </c>
      <c r="AI93" s="4">
        <f t="shared" si="32"/>
        <v>89</v>
      </c>
      <c r="AJ93" s="4">
        <f t="shared" si="33"/>
        <v>113</v>
      </c>
      <c r="AK93" s="4">
        <f t="shared" si="34"/>
        <v>41</v>
      </c>
      <c r="AM93" s="6">
        <f t="shared" si="35"/>
        <v>68</v>
      </c>
      <c r="AN93" s="6">
        <f t="shared" si="36"/>
        <v>136</v>
      </c>
      <c r="AO93" s="6">
        <f t="shared" si="37"/>
        <v>227</v>
      </c>
      <c r="AP93" s="6">
        <f t="shared" si="38"/>
        <v>250</v>
      </c>
      <c r="AQ93" s="6">
        <f t="shared" si="39"/>
        <v>318</v>
      </c>
      <c r="AR93" s="6">
        <f t="shared" si="40"/>
        <v>113</v>
      </c>
      <c r="AT93" s="2" t="str">
        <f t="shared" si="28"/>
        <v>{4,100,24,68}</v>
      </c>
      <c r="AU93" s="2" t="str">
        <f t="shared" si="28"/>
        <v>{11,100,49,136}</v>
      </c>
      <c r="AV93" s="2" t="str">
        <f t="shared" si="28"/>
        <v>{5,100,81,227}</v>
      </c>
      <c r="AW93" s="2" t="str">
        <f t="shared" si="28"/>
        <v>{12,100,89,250}</v>
      </c>
      <c r="AX93" s="2" t="str">
        <f t="shared" si="28"/>
        <v>{6,100,113,318}</v>
      </c>
      <c r="AY93" s="2" t="str">
        <f t="shared" si="28"/>
        <v>{7,100,41,113}</v>
      </c>
      <c r="AZ93" s="10" t="str">
        <f>主属性!J95</f>
        <v>{1,100,10,25}</v>
      </c>
      <c r="BA93" s="10" t="str">
        <f>主属性!K95</f>
        <v>{2,100,2,5}</v>
      </c>
      <c r="BB93" s="10" t="str">
        <f>主属性!L95</f>
        <v>{3,100,150,375}</v>
      </c>
      <c r="BC93" s="2">
        <v>88</v>
      </c>
      <c r="BD93" s="2" t="e">
        <f t="array" aca="1" ref="BD93" ca="1">[1]!LKnum(AT93:BB93)</f>
        <v>#NAME?</v>
      </c>
    </row>
    <row r="94" spans="1:56" x14ac:dyDescent="0.35">
      <c r="A94" s="7">
        <v>2.5685287257893501E-3</v>
      </c>
      <c r="B94" s="7">
        <v>5.1370574515787002E-3</v>
      </c>
      <c r="C94" s="7">
        <v>8.5617624192979701E-3</v>
      </c>
      <c r="D94" s="7">
        <v>9.4179386612279394E-3</v>
      </c>
      <c r="E94" s="7">
        <v>1.1986467387017301E-2</v>
      </c>
      <c r="F94" s="7">
        <v>4.2808812096489903E-3</v>
      </c>
      <c r="G94" s="3"/>
      <c r="H94" s="8">
        <v>7.1918804322101699E-3</v>
      </c>
      <c r="I94" s="8">
        <v>1.43837608644203E-2</v>
      </c>
      <c r="J94" s="8">
        <v>2.39729347740343E-2</v>
      </c>
      <c r="K94" s="8">
        <v>2.6370228251438199E-2</v>
      </c>
      <c r="L94" s="8">
        <v>3.3562108683648499E-2</v>
      </c>
      <c r="M94" s="8">
        <v>1.19864673870172E-2</v>
      </c>
      <c r="O94" s="2">
        <f t="shared" si="26"/>
        <v>26</v>
      </c>
      <c r="P94" s="2">
        <f t="shared" si="26"/>
        <v>51</v>
      </c>
      <c r="Q94" s="2">
        <f t="shared" si="26"/>
        <v>86</v>
      </c>
      <c r="R94" s="2">
        <f t="shared" si="26"/>
        <v>94</v>
      </c>
      <c r="S94" s="2">
        <f t="shared" si="26"/>
        <v>120</v>
      </c>
      <c r="T94" s="2">
        <f t="shared" si="26"/>
        <v>43</v>
      </c>
      <c r="V94" s="2">
        <f t="shared" si="27"/>
        <v>72</v>
      </c>
      <c r="W94" s="2">
        <f t="shared" si="27"/>
        <v>144</v>
      </c>
      <c r="X94" s="2">
        <f t="shared" si="27"/>
        <v>240</v>
      </c>
      <c r="Y94" s="2">
        <f t="shared" si="27"/>
        <v>264</v>
      </c>
      <c r="Z94" s="2">
        <f t="shared" si="27"/>
        <v>336</v>
      </c>
      <c r="AA94" s="2">
        <f t="shared" si="27"/>
        <v>120</v>
      </c>
      <c r="AC94" s="3">
        <v>1</v>
      </c>
      <c r="AD94" s="3">
        <v>2</v>
      </c>
      <c r="AE94" s="3">
        <v>3</v>
      </c>
      <c r="AF94" s="4">
        <f t="shared" si="29"/>
        <v>26</v>
      </c>
      <c r="AG94" s="4">
        <f t="shared" si="30"/>
        <v>51</v>
      </c>
      <c r="AH94" s="4">
        <f t="shared" si="31"/>
        <v>86</v>
      </c>
      <c r="AI94" s="4">
        <f t="shared" si="32"/>
        <v>94</v>
      </c>
      <c r="AJ94" s="4">
        <f t="shared" si="33"/>
        <v>120</v>
      </c>
      <c r="AK94" s="4">
        <f t="shared" si="34"/>
        <v>43</v>
      </c>
      <c r="AM94" s="6">
        <f t="shared" si="35"/>
        <v>72</v>
      </c>
      <c r="AN94" s="6">
        <f t="shared" si="36"/>
        <v>144</v>
      </c>
      <c r="AO94" s="6">
        <f t="shared" si="37"/>
        <v>240</v>
      </c>
      <c r="AP94" s="6">
        <f t="shared" si="38"/>
        <v>264</v>
      </c>
      <c r="AQ94" s="6">
        <f t="shared" si="39"/>
        <v>336</v>
      </c>
      <c r="AR94" s="6">
        <f t="shared" si="40"/>
        <v>120</v>
      </c>
      <c r="AT94" s="2" t="str">
        <f t="shared" si="28"/>
        <v>{4,100,26,72}</v>
      </c>
      <c r="AU94" s="2" t="str">
        <f t="shared" si="28"/>
        <v>{11,100,51,144}</v>
      </c>
      <c r="AV94" s="2" t="str">
        <f t="shared" si="28"/>
        <v>{5,100,86,240}</v>
      </c>
      <c r="AW94" s="2" t="str">
        <f t="shared" si="28"/>
        <v>{12,100,94,264}</v>
      </c>
      <c r="AX94" s="2" t="str">
        <f t="shared" si="28"/>
        <v>{6,100,120,336}</v>
      </c>
      <c r="AY94" s="2" t="str">
        <f t="shared" si="28"/>
        <v>{7,100,43,120}</v>
      </c>
      <c r="AZ94" s="10" t="str">
        <f>主属性!J96</f>
        <v>{1,100,10,25}</v>
      </c>
      <c r="BA94" s="10" t="str">
        <f>主属性!K96</f>
        <v>{2,100,2,5}</v>
      </c>
      <c r="BB94" s="10" t="str">
        <f>主属性!L96</f>
        <v>{3,100,150,375}</v>
      </c>
      <c r="BC94" s="2">
        <v>89</v>
      </c>
      <c r="BD94" s="2" t="e">
        <f t="array" aca="1" ref="BD94" ca="1">[1]!LKnum(AT94:BB94)</f>
        <v>#NAME?</v>
      </c>
    </row>
    <row r="95" spans="1:56" x14ac:dyDescent="0.35">
      <c r="A95" s="7">
        <v>2.5685287257893501E-3</v>
      </c>
      <c r="B95" s="7">
        <v>5.1370574515787002E-3</v>
      </c>
      <c r="C95" s="7">
        <v>8.5617624192979701E-3</v>
      </c>
      <c r="D95" s="7">
        <v>9.4179386612279394E-3</v>
      </c>
      <c r="E95" s="7">
        <v>1.1986467387017301E-2</v>
      </c>
      <c r="F95" s="7">
        <v>4.2808812096489903E-3</v>
      </c>
      <c r="G95" s="3"/>
      <c r="H95" s="8">
        <v>7.1918804322101699E-3</v>
      </c>
      <c r="I95" s="8">
        <v>1.43837608644203E-2</v>
      </c>
      <c r="J95" s="8">
        <v>2.39729347740343E-2</v>
      </c>
      <c r="K95" s="8">
        <v>2.6370228251438199E-2</v>
      </c>
      <c r="L95" s="8">
        <v>3.3562108683648499E-2</v>
      </c>
      <c r="M95" s="8">
        <v>1.19864673870172E-2</v>
      </c>
      <c r="O95" s="2">
        <f t="shared" si="26"/>
        <v>26</v>
      </c>
      <c r="P95" s="2">
        <f t="shared" si="26"/>
        <v>51</v>
      </c>
      <c r="Q95" s="2">
        <f t="shared" si="26"/>
        <v>86</v>
      </c>
      <c r="R95" s="2">
        <f t="shared" si="26"/>
        <v>94</v>
      </c>
      <c r="S95" s="2">
        <f t="shared" si="26"/>
        <v>120</v>
      </c>
      <c r="T95" s="2">
        <f t="shared" si="26"/>
        <v>43</v>
      </c>
      <c r="V95" s="2">
        <f t="shared" si="27"/>
        <v>72</v>
      </c>
      <c r="W95" s="2">
        <f t="shared" si="27"/>
        <v>144</v>
      </c>
      <c r="X95" s="2">
        <f t="shared" si="27"/>
        <v>240</v>
      </c>
      <c r="Y95" s="2">
        <f t="shared" si="27"/>
        <v>264</v>
      </c>
      <c r="Z95" s="2">
        <f t="shared" si="27"/>
        <v>336</v>
      </c>
      <c r="AA95" s="2">
        <f t="shared" si="27"/>
        <v>120</v>
      </c>
      <c r="AC95" s="3">
        <v>2</v>
      </c>
      <c r="AD95" s="3">
        <v>2</v>
      </c>
      <c r="AE95" s="3">
        <v>3</v>
      </c>
      <c r="AF95" s="4">
        <f t="shared" si="29"/>
        <v>26</v>
      </c>
      <c r="AG95" s="4">
        <f t="shared" si="30"/>
        <v>51</v>
      </c>
      <c r="AH95" s="4">
        <f t="shared" si="31"/>
        <v>86</v>
      </c>
      <c r="AI95" s="4">
        <f t="shared" si="32"/>
        <v>94</v>
      </c>
      <c r="AJ95" s="4">
        <f t="shared" si="33"/>
        <v>120</v>
      </c>
      <c r="AK95" s="4">
        <f t="shared" si="34"/>
        <v>43</v>
      </c>
      <c r="AM95" s="6">
        <f t="shared" si="35"/>
        <v>72</v>
      </c>
      <c r="AN95" s="6">
        <f t="shared" si="36"/>
        <v>144</v>
      </c>
      <c r="AO95" s="6">
        <f t="shared" si="37"/>
        <v>240</v>
      </c>
      <c r="AP95" s="6">
        <f t="shared" si="38"/>
        <v>264</v>
      </c>
      <c r="AQ95" s="6">
        <f t="shared" si="39"/>
        <v>336</v>
      </c>
      <c r="AR95" s="6">
        <f t="shared" si="40"/>
        <v>120</v>
      </c>
      <c r="AT95" s="2" t="str">
        <f t="shared" si="28"/>
        <v>{4,100,26,72}</v>
      </c>
      <c r="AU95" s="2" t="str">
        <f t="shared" si="28"/>
        <v>{11,100,51,144}</v>
      </c>
      <c r="AV95" s="2" t="str">
        <f t="shared" si="28"/>
        <v>{5,100,86,240}</v>
      </c>
      <c r="AW95" s="2" t="str">
        <f t="shared" si="28"/>
        <v>{12,100,94,264}</v>
      </c>
      <c r="AX95" s="2" t="str">
        <f t="shared" si="28"/>
        <v>{6,100,120,336}</v>
      </c>
      <c r="AY95" s="2" t="str">
        <f t="shared" si="28"/>
        <v>{7,100,43,120}</v>
      </c>
      <c r="AZ95" s="10" t="str">
        <f>主属性!J97</f>
        <v>{1,100,10,25}</v>
      </c>
      <c r="BA95" s="10" t="str">
        <f>主属性!K97</f>
        <v>{2,100,2,5}</v>
      </c>
      <c r="BB95" s="10" t="str">
        <f>主属性!L97</f>
        <v>{3,100,150,375}</v>
      </c>
      <c r="BC95" s="2">
        <v>90</v>
      </c>
      <c r="BD95" s="2" t="e">
        <f t="array" aca="1" ref="BD95" ca="1">[1]!LKnum(AT95:BB95)</f>
        <v>#NAME?</v>
      </c>
    </row>
    <row r="96" spans="1:56" x14ac:dyDescent="0.35">
      <c r="A96" s="7">
        <v>2.5685287257893501E-3</v>
      </c>
      <c r="B96" s="7">
        <v>5.1370574515787002E-3</v>
      </c>
      <c r="C96" s="7">
        <v>8.5617624192979701E-3</v>
      </c>
      <c r="D96" s="7">
        <v>9.4179386612279394E-3</v>
      </c>
      <c r="E96" s="7">
        <v>1.1986467387017301E-2</v>
      </c>
      <c r="F96" s="7">
        <v>4.2808812096489903E-3</v>
      </c>
      <c r="G96" s="3"/>
      <c r="H96" s="8">
        <v>7.1918804322101699E-3</v>
      </c>
      <c r="I96" s="8">
        <v>1.43837608644203E-2</v>
      </c>
      <c r="J96" s="8">
        <v>2.39729347740343E-2</v>
      </c>
      <c r="K96" s="8">
        <v>2.6370228251438199E-2</v>
      </c>
      <c r="L96" s="8">
        <v>3.3562108683648499E-2</v>
      </c>
      <c r="M96" s="8">
        <v>1.19864673870172E-2</v>
      </c>
      <c r="O96" s="2">
        <f t="shared" si="26"/>
        <v>26</v>
      </c>
      <c r="P96" s="2">
        <f t="shared" si="26"/>
        <v>51</v>
      </c>
      <c r="Q96" s="2">
        <f t="shared" si="26"/>
        <v>86</v>
      </c>
      <c r="R96" s="2">
        <f t="shared" si="26"/>
        <v>94</v>
      </c>
      <c r="S96" s="2">
        <f t="shared" si="26"/>
        <v>120</v>
      </c>
      <c r="T96" s="2">
        <f t="shared" si="26"/>
        <v>43</v>
      </c>
      <c r="V96" s="2">
        <f t="shared" si="27"/>
        <v>72</v>
      </c>
      <c r="W96" s="2">
        <f t="shared" si="27"/>
        <v>144</v>
      </c>
      <c r="X96" s="2">
        <f t="shared" si="27"/>
        <v>240</v>
      </c>
      <c r="Y96" s="2">
        <f t="shared" si="27"/>
        <v>264</v>
      </c>
      <c r="Z96" s="2">
        <f t="shared" si="27"/>
        <v>336</v>
      </c>
      <c r="AA96" s="2">
        <f t="shared" si="27"/>
        <v>120</v>
      </c>
      <c r="AC96" s="3">
        <v>3</v>
      </c>
      <c r="AD96" s="3">
        <v>2</v>
      </c>
      <c r="AE96" s="3">
        <v>3</v>
      </c>
      <c r="AF96" s="4">
        <f t="shared" si="29"/>
        <v>26</v>
      </c>
      <c r="AG96" s="4">
        <f t="shared" si="30"/>
        <v>51</v>
      </c>
      <c r="AH96" s="4">
        <f t="shared" si="31"/>
        <v>86</v>
      </c>
      <c r="AI96" s="4">
        <f t="shared" si="32"/>
        <v>94</v>
      </c>
      <c r="AJ96" s="4">
        <f t="shared" si="33"/>
        <v>120</v>
      </c>
      <c r="AK96" s="4">
        <f t="shared" si="34"/>
        <v>43</v>
      </c>
      <c r="AM96" s="6">
        <f t="shared" si="35"/>
        <v>72</v>
      </c>
      <c r="AN96" s="6">
        <f t="shared" si="36"/>
        <v>144</v>
      </c>
      <c r="AO96" s="6">
        <f t="shared" si="37"/>
        <v>240</v>
      </c>
      <c r="AP96" s="6">
        <f t="shared" si="38"/>
        <v>264</v>
      </c>
      <c r="AQ96" s="6">
        <f t="shared" si="39"/>
        <v>336</v>
      </c>
      <c r="AR96" s="6">
        <f t="shared" si="40"/>
        <v>120</v>
      </c>
      <c r="AT96" s="2" t="str">
        <f t="shared" si="28"/>
        <v>{4,100,26,72}</v>
      </c>
      <c r="AU96" s="2" t="str">
        <f t="shared" si="28"/>
        <v>{11,100,51,144}</v>
      </c>
      <c r="AV96" s="2" t="str">
        <f t="shared" si="28"/>
        <v>{5,100,86,240}</v>
      </c>
      <c r="AW96" s="2" t="str">
        <f t="shared" si="28"/>
        <v>{12,100,94,264}</v>
      </c>
      <c r="AX96" s="2" t="str">
        <f t="shared" si="28"/>
        <v>{6,100,120,336}</v>
      </c>
      <c r="AY96" s="2" t="str">
        <f t="shared" si="28"/>
        <v>{7,100,43,120}</v>
      </c>
      <c r="AZ96" s="10" t="str">
        <f>主属性!J98</f>
        <v>{1,100,10,25}</v>
      </c>
      <c r="BA96" s="10" t="str">
        <f>主属性!K98</f>
        <v>{2,100,2,5}</v>
      </c>
      <c r="BB96" s="10" t="str">
        <f>主属性!L98</f>
        <v>{3,100,150,375}</v>
      </c>
      <c r="BC96" s="2">
        <v>91</v>
      </c>
      <c r="BD96" s="2" t="e">
        <f t="array" aca="1" ref="BD96" ca="1">[1]!LKnum(AT96:BB96)</f>
        <v>#NAME?</v>
      </c>
    </row>
    <row r="97" spans="1:56" x14ac:dyDescent="0.35">
      <c r="A97" s="7">
        <v>2.5685287257893501E-3</v>
      </c>
      <c r="B97" s="7">
        <v>5.1370574515787002E-3</v>
      </c>
      <c r="C97" s="7">
        <v>8.5617624192979701E-3</v>
      </c>
      <c r="D97" s="7">
        <v>9.4179386612279394E-3</v>
      </c>
      <c r="E97" s="7">
        <v>1.1986467387017301E-2</v>
      </c>
      <c r="F97" s="7">
        <v>4.2808812096489903E-3</v>
      </c>
      <c r="G97" s="3"/>
      <c r="H97" s="8">
        <v>7.1918804322101699E-3</v>
      </c>
      <c r="I97" s="8">
        <v>1.43837608644203E-2</v>
      </c>
      <c r="J97" s="8">
        <v>2.39729347740343E-2</v>
      </c>
      <c r="K97" s="8">
        <v>2.6370228251438199E-2</v>
      </c>
      <c r="L97" s="8">
        <v>3.3562108683648499E-2</v>
      </c>
      <c r="M97" s="8">
        <v>1.19864673870172E-2</v>
      </c>
      <c r="O97" s="2">
        <f t="shared" si="26"/>
        <v>26</v>
      </c>
      <c r="P97" s="2">
        <f t="shared" si="26"/>
        <v>51</v>
      </c>
      <c r="Q97" s="2">
        <f t="shared" si="26"/>
        <v>86</v>
      </c>
      <c r="R97" s="2">
        <f t="shared" si="26"/>
        <v>94</v>
      </c>
      <c r="S97" s="2">
        <f t="shared" si="26"/>
        <v>120</v>
      </c>
      <c r="T97" s="2">
        <f t="shared" si="26"/>
        <v>43</v>
      </c>
      <c r="V97" s="2">
        <f t="shared" si="27"/>
        <v>72</v>
      </c>
      <c r="W97" s="2">
        <f t="shared" si="27"/>
        <v>144</v>
      </c>
      <c r="X97" s="2">
        <f t="shared" si="27"/>
        <v>240</v>
      </c>
      <c r="Y97" s="2">
        <f t="shared" si="27"/>
        <v>264</v>
      </c>
      <c r="Z97" s="2">
        <f t="shared" si="27"/>
        <v>336</v>
      </c>
      <c r="AA97" s="2">
        <f t="shared" si="27"/>
        <v>120</v>
      </c>
      <c r="AC97" s="3">
        <v>4</v>
      </c>
      <c r="AD97" s="3">
        <v>2</v>
      </c>
      <c r="AE97" s="3">
        <v>3</v>
      </c>
      <c r="AF97" s="4">
        <f t="shared" si="29"/>
        <v>26</v>
      </c>
      <c r="AG97" s="4">
        <f t="shared" si="30"/>
        <v>51</v>
      </c>
      <c r="AH97" s="4">
        <f t="shared" si="31"/>
        <v>86</v>
      </c>
      <c r="AI97" s="4">
        <f t="shared" si="32"/>
        <v>94</v>
      </c>
      <c r="AJ97" s="4">
        <f t="shared" si="33"/>
        <v>120</v>
      </c>
      <c r="AK97" s="4">
        <f t="shared" si="34"/>
        <v>43</v>
      </c>
      <c r="AM97" s="6">
        <f t="shared" si="35"/>
        <v>72</v>
      </c>
      <c r="AN97" s="6">
        <f t="shared" si="36"/>
        <v>144</v>
      </c>
      <c r="AO97" s="6">
        <f t="shared" si="37"/>
        <v>240</v>
      </c>
      <c r="AP97" s="6">
        <f t="shared" si="38"/>
        <v>264</v>
      </c>
      <c r="AQ97" s="6">
        <f t="shared" si="39"/>
        <v>336</v>
      </c>
      <c r="AR97" s="6">
        <f t="shared" si="40"/>
        <v>120</v>
      </c>
      <c r="AT97" s="2" t="str">
        <f t="shared" si="28"/>
        <v>{4,100,26,72}</v>
      </c>
      <c r="AU97" s="2" t="str">
        <f t="shared" si="28"/>
        <v>{11,100,51,144}</v>
      </c>
      <c r="AV97" s="2" t="str">
        <f t="shared" si="28"/>
        <v>{5,100,86,240}</v>
      </c>
      <c r="AW97" s="2" t="str">
        <f t="shared" si="28"/>
        <v>{12,100,94,264}</v>
      </c>
      <c r="AX97" s="2" t="str">
        <f t="shared" si="28"/>
        <v>{6,100,120,336}</v>
      </c>
      <c r="AY97" s="2" t="str">
        <f t="shared" si="28"/>
        <v>{7,100,43,120}</v>
      </c>
      <c r="AZ97" s="10" t="str">
        <f>主属性!J99</f>
        <v>{1,100,10,25}</v>
      </c>
      <c r="BA97" s="10" t="str">
        <f>主属性!K99</f>
        <v>{2,100,2,5}</v>
      </c>
      <c r="BB97" s="10" t="str">
        <f>主属性!L99</f>
        <v>{3,100,150,375}</v>
      </c>
      <c r="BC97" s="2">
        <v>92</v>
      </c>
      <c r="BD97" s="2" t="e">
        <f t="array" aca="1" ref="BD97" ca="1">[1]!LKnum(AT97:BB97)</f>
        <v>#NAME?</v>
      </c>
    </row>
    <row r="98" spans="1:56" x14ac:dyDescent="0.35">
      <c r="A98" s="7">
        <v>2.7098949102753798E-3</v>
      </c>
      <c r="B98" s="7">
        <v>5.4197898205507597E-3</v>
      </c>
      <c r="C98" s="7">
        <v>9.0329830342514208E-3</v>
      </c>
      <c r="D98" s="7">
        <v>9.9362813376767407E-3</v>
      </c>
      <c r="E98" s="7">
        <v>1.26461762479521E-2</v>
      </c>
      <c r="F98" s="7">
        <v>4.5164915171257104E-3</v>
      </c>
      <c r="G98" s="3"/>
      <c r="H98" s="8">
        <v>7.5877057487710601E-3</v>
      </c>
      <c r="I98" s="8">
        <v>1.5175411497542099E-2</v>
      </c>
      <c r="J98" s="8">
        <v>2.5292352495903999E-2</v>
      </c>
      <c r="K98" s="8">
        <v>2.78215877454949E-2</v>
      </c>
      <c r="L98" s="8">
        <v>3.5409293494265998E-2</v>
      </c>
      <c r="M98" s="8">
        <v>1.2646176247952E-2</v>
      </c>
      <c r="O98" s="2">
        <f t="shared" si="26"/>
        <v>27</v>
      </c>
      <c r="P98" s="2">
        <f t="shared" si="26"/>
        <v>54</v>
      </c>
      <c r="Q98" s="2">
        <f t="shared" si="26"/>
        <v>90</v>
      </c>
      <c r="R98" s="2">
        <f t="shared" si="26"/>
        <v>99</v>
      </c>
      <c r="S98" s="2">
        <f t="shared" si="26"/>
        <v>126</v>
      </c>
      <c r="T98" s="2">
        <f t="shared" si="26"/>
        <v>45</v>
      </c>
      <c r="V98" s="2">
        <f t="shared" si="27"/>
        <v>76</v>
      </c>
      <c r="W98" s="2">
        <f t="shared" si="27"/>
        <v>152</v>
      </c>
      <c r="X98" s="2">
        <f t="shared" si="27"/>
        <v>253</v>
      </c>
      <c r="Y98" s="2">
        <f t="shared" si="27"/>
        <v>278</v>
      </c>
      <c r="Z98" s="2">
        <f t="shared" si="27"/>
        <v>354</v>
      </c>
      <c r="AA98" s="2">
        <f t="shared" si="27"/>
        <v>126</v>
      </c>
      <c r="AC98" s="3">
        <v>1</v>
      </c>
      <c r="AD98" s="3">
        <v>2</v>
      </c>
      <c r="AE98" s="3">
        <v>4</v>
      </c>
      <c r="AF98" s="4">
        <f t="shared" si="29"/>
        <v>27</v>
      </c>
      <c r="AG98" s="4">
        <f t="shared" si="30"/>
        <v>54</v>
      </c>
      <c r="AH98" s="4">
        <f t="shared" si="31"/>
        <v>90</v>
      </c>
      <c r="AI98" s="4">
        <f t="shared" si="32"/>
        <v>99</v>
      </c>
      <c r="AJ98" s="4">
        <f t="shared" si="33"/>
        <v>126</v>
      </c>
      <c r="AK98" s="4">
        <f t="shared" si="34"/>
        <v>45</v>
      </c>
      <c r="AM98" s="6">
        <f t="shared" si="35"/>
        <v>76</v>
      </c>
      <c r="AN98" s="6">
        <f t="shared" si="36"/>
        <v>152</v>
      </c>
      <c r="AO98" s="6">
        <f t="shared" si="37"/>
        <v>253</v>
      </c>
      <c r="AP98" s="6">
        <f t="shared" si="38"/>
        <v>278</v>
      </c>
      <c r="AQ98" s="6">
        <f t="shared" si="39"/>
        <v>354</v>
      </c>
      <c r="AR98" s="6">
        <f t="shared" si="40"/>
        <v>126</v>
      </c>
      <c r="AT98" s="2" t="str">
        <f t="shared" si="28"/>
        <v>{4,100,27,76}</v>
      </c>
      <c r="AU98" s="2" t="str">
        <f t="shared" si="28"/>
        <v>{11,100,54,152}</v>
      </c>
      <c r="AV98" s="2" t="str">
        <f t="shared" si="28"/>
        <v>{5,100,90,253}</v>
      </c>
      <c r="AW98" s="2" t="str">
        <f t="shared" si="28"/>
        <v>{12,100,99,278}</v>
      </c>
      <c r="AX98" s="2" t="str">
        <f t="shared" si="28"/>
        <v>{6,100,126,354}</v>
      </c>
      <c r="AY98" s="2" t="str">
        <f t="shared" si="28"/>
        <v>{7,100,45,126}</v>
      </c>
      <c r="AZ98" s="10" t="str">
        <f>主属性!J100</f>
        <v>{1,100,10,25}</v>
      </c>
      <c r="BA98" s="10" t="str">
        <f>主属性!K100</f>
        <v>{2,100,2,5}</v>
      </c>
      <c r="BB98" s="10" t="str">
        <f>主属性!L100</f>
        <v>{3,100,150,375}</v>
      </c>
      <c r="BC98" s="2">
        <v>93</v>
      </c>
      <c r="BD98" s="2" t="e">
        <f t="array" aca="1" ref="BD98" ca="1">[1]!LKnum(AT98:BB98)</f>
        <v>#NAME?</v>
      </c>
    </row>
    <row r="99" spans="1:56" x14ac:dyDescent="0.35">
      <c r="A99" s="7">
        <v>2.7098949102753798E-3</v>
      </c>
      <c r="B99" s="7">
        <v>5.4197898205507597E-3</v>
      </c>
      <c r="C99" s="7">
        <v>9.0329830342514208E-3</v>
      </c>
      <c r="D99" s="7">
        <v>9.9362813376767407E-3</v>
      </c>
      <c r="E99" s="7">
        <v>1.26461762479521E-2</v>
      </c>
      <c r="F99" s="7">
        <v>4.5164915171257104E-3</v>
      </c>
      <c r="G99" s="3"/>
      <c r="H99" s="8">
        <v>7.5877057487710601E-3</v>
      </c>
      <c r="I99" s="8">
        <v>1.5175411497542099E-2</v>
      </c>
      <c r="J99" s="8">
        <v>2.5292352495903999E-2</v>
      </c>
      <c r="K99" s="8">
        <v>2.78215877454949E-2</v>
      </c>
      <c r="L99" s="8">
        <v>3.5409293494265998E-2</v>
      </c>
      <c r="M99" s="8">
        <v>1.2646176247952E-2</v>
      </c>
      <c r="O99" s="2">
        <f t="shared" si="26"/>
        <v>27</v>
      </c>
      <c r="P99" s="2">
        <f t="shared" si="26"/>
        <v>54</v>
      </c>
      <c r="Q99" s="2">
        <f t="shared" si="26"/>
        <v>90</v>
      </c>
      <c r="R99" s="2">
        <f t="shared" si="26"/>
        <v>99</v>
      </c>
      <c r="S99" s="2">
        <f t="shared" si="26"/>
        <v>126</v>
      </c>
      <c r="T99" s="2">
        <f t="shared" si="26"/>
        <v>45</v>
      </c>
      <c r="V99" s="2">
        <f t="shared" si="27"/>
        <v>76</v>
      </c>
      <c r="W99" s="2">
        <f t="shared" si="27"/>
        <v>152</v>
      </c>
      <c r="X99" s="2">
        <f t="shared" si="27"/>
        <v>253</v>
      </c>
      <c r="Y99" s="2">
        <f t="shared" si="27"/>
        <v>278</v>
      </c>
      <c r="Z99" s="2">
        <f t="shared" si="27"/>
        <v>354</v>
      </c>
      <c r="AA99" s="2">
        <f t="shared" si="27"/>
        <v>126</v>
      </c>
      <c r="AC99" s="3">
        <v>2</v>
      </c>
      <c r="AD99" s="3">
        <v>2</v>
      </c>
      <c r="AE99" s="3">
        <v>4</v>
      </c>
      <c r="AF99" s="4">
        <f t="shared" si="29"/>
        <v>27</v>
      </c>
      <c r="AG99" s="4">
        <f t="shared" si="30"/>
        <v>54</v>
      </c>
      <c r="AH99" s="4">
        <f t="shared" si="31"/>
        <v>90</v>
      </c>
      <c r="AI99" s="4">
        <f t="shared" si="32"/>
        <v>99</v>
      </c>
      <c r="AJ99" s="4">
        <f t="shared" si="33"/>
        <v>126</v>
      </c>
      <c r="AK99" s="4">
        <f t="shared" si="34"/>
        <v>45</v>
      </c>
      <c r="AM99" s="6">
        <f t="shared" si="35"/>
        <v>76</v>
      </c>
      <c r="AN99" s="6">
        <f t="shared" si="36"/>
        <v>152</v>
      </c>
      <c r="AO99" s="6">
        <f t="shared" si="37"/>
        <v>253</v>
      </c>
      <c r="AP99" s="6">
        <f t="shared" si="38"/>
        <v>278</v>
      </c>
      <c r="AQ99" s="6">
        <f t="shared" si="39"/>
        <v>354</v>
      </c>
      <c r="AR99" s="6">
        <f t="shared" si="40"/>
        <v>126</v>
      </c>
      <c r="AT99" s="2" t="str">
        <f t="shared" si="28"/>
        <v>{4,100,27,76}</v>
      </c>
      <c r="AU99" s="2" t="str">
        <f t="shared" si="28"/>
        <v>{11,100,54,152}</v>
      </c>
      <c r="AV99" s="2" t="str">
        <f t="shared" si="28"/>
        <v>{5,100,90,253}</v>
      </c>
      <c r="AW99" s="2" t="str">
        <f t="shared" si="28"/>
        <v>{12,100,99,278}</v>
      </c>
      <c r="AX99" s="2" t="str">
        <f t="shared" si="28"/>
        <v>{6,100,126,354}</v>
      </c>
      <c r="AY99" s="2" t="str">
        <f t="shared" si="28"/>
        <v>{7,100,45,126}</v>
      </c>
      <c r="AZ99" s="10" t="str">
        <f>主属性!J101</f>
        <v>{1,100,10,25}</v>
      </c>
      <c r="BA99" s="10" t="str">
        <f>主属性!K101</f>
        <v>{2,100,2,5}</v>
      </c>
      <c r="BB99" s="10" t="str">
        <f>主属性!L101</f>
        <v>{3,100,150,375}</v>
      </c>
      <c r="BC99" s="2">
        <v>94</v>
      </c>
      <c r="BD99" s="2" t="e">
        <f t="array" aca="1" ref="BD99" ca="1">[1]!LKnum(AT99:BB99)</f>
        <v>#NAME?</v>
      </c>
    </row>
    <row r="100" spans="1:56" x14ac:dyDescent="0.35">
      <c r="A100" s="7">
        <v>2.7098949102753798E-3</v>
      </c>
      <c r="B100" s="7">
        <v>5.4197898205507597E-3</v>
      </c>
      <c r="C100" s="7">
        <v>9.0329830342514208E-3</v>
      </c>
      <c r="D100" s="7">
        <v>9.9362813376767407E-3</v>
      </c>
      <c r="E100" s="7">
        <v>1.26461762479521E-2</v>
      </c>
      <c r="F100" s="7">
        <v>4.5164915171257104E-3</v>
      </c>
      <c r="G100" s="3"/>
      <c r="H100" s="8">
        <v>7.5877057487710601E-3</v>
      </c>
      <c r="I100" s="8">
        <v>1.5175411497542099E-2</v>
      </c>
      <c r="J100" s="8">
        <v>2.5292352495903999E-2</v>
      </c>
      <c r="K100" s="8">
        <v>2.78215877454949E-2</v>
      </c>
      <c r="L100" s="8">
        <v>3.5409293494265998E-2</v>
      </c>
      <c r="M100" s="8">
        <v>1.2646176247952E-2</v>
      </c>
      <c r="O100" s="2">
        <f t="shared" si="26"/>
        <v>27</v>
      </c>
      <c r="P100" s="2">
        <f t="shared" si="26"/>
        <v>54</v>
      </c>
      <c r="Q100" s="2">
        <f t="shared" si="26"/>
        <v>90</v>
      </c>
      <c r="R100" s="2">
        <f t="shared" si="26"/>
        <v>99</v>
      </c>
      <c r="S100" s="2">
        <f t="shared" si="26"/>
        <v>126</v>
      </c>
      <c r="T100" s="2">
        <f t="shared" si="26"/>
        <v>45</v>
      </c>
      <c r="V100" s="2">
        <f t="shared" si="27"/>
        <v>76</v>
      </c>
      <c r="W100" s="2">
        <f t="shared" si="27"/>
        <v>152</v>
      </c>
      <c r="X100" s="2">
        <f t="shared" si="27"/>
        <v>253</v>
      </c>
      <c r="Y100" s="2">
        <f t="shared" si="27"/>
        <v>278</v>
      </c>
      <c r="Z100" s="2">
        <f t="shared" si="27"/>
        <v>354</v>
      </c>
      <c r="AA100" s="2">
        <f t="shared" si="27"/>
        <v>126</v>
      </c>
      <c r="AC100" s="3">
        <v>3</v>
      </c>
      <c r="AD100" s="3">
        <v>2</v>
      </c>
      <c r="AE100" s="3">
        <v>4</v>
      </c>
      <c r="AF100" s="4">
        <f t="shared" si="29"/>
        <v>27</v>
      </c>
      <c r="AG100" s="4">
        <f t="shared" si="30"/>
        <v>54</v>
      </c>
      <c r="AH100" s="4">
        <f t="shared" si="31"/>
        <v>90</v>
      </c>
      <c r="AI100" s="4">
        <f t="shared" si="32"/>
        <v>99</v>
      </c>
      <c r="AJ100" s="4">
        <f t="shared" si="33"/>
        <v>126</v>
      </c>
      <c r="AK100" s="4">
        <f t="shared" si="34"/>
        <v>45</v>
      </c>
      <c r="AM100" s="6">
        <f t="shared" si="35"/>
        <v>76</v>
      </c>
      <c r="AN100" s="6">
        <f t="shared" si="36"/>
        <v>152</v>
      </c>
      <c r="AO100" s="6">
        <f t="shared" si="37"/>
        <v>253</v>
      </c>
      <c r="AP100" s="6">
        <f t="shared" si="38"/>
        <v>278</v>
      </c>
      <c r="AQ100" s="6">
        <f t="shared" si="39"/>
        <v>354</v>
      </c>
      <c r="AR100" s="6">
        <f t="shared" si="40"/>
        <v>126</v>
      </c>
      <c r="AT100" s="2" t="str">
        <f t="shared" si="28"/>
        <v>{4,100,27,76}</v>
      </c>
      <c r="AU100" s="2" t="str">
        <f t="shared" si="28"/>
        <v>{11,100,54,152}</v>
      </c>
      <c r="AV100" s="2" t="str">
        <f t="shared" si="28"/>
        <v>{5,100,90,253}</v>
      </c>
      <c r="AW100" s="2" t="str">
        <f t="shared" si="28"/>
        <v>{12,100,99,278}</v>
      </c>
      <c r="AX100" s="2" t="str">
        <f t="shared" si="28"/>
        <v>{6,100,126,354}</v>
      </c>
      <c r="AY100" s="2" t="str">
        <f t="shared" si="28"/>
        <v>{7,100,45,126}</v>
      </c>
      <c r="AZ100" s="10" t="str">
        <f>主属性!J102</f>
        <v>{1,100,10,25}</v>
      </c>
      <c r="BA100" s="10" t="str">
        <f>主属性!K102</f>
        <v>{2,100,2,5}</v>
      </c>
      <c r="BB100" s="10" t="str">
        <f>主属性!L102</f>
        <v>{3,100,150,375}</v>
      </c>
      <c r="BC100" s="2">
        <v>95</v>
      </c>
      <c r="BD100" s="2" t="e">
        <f t="array" aca="1" ref="BD100" ca="1">[1]!LKnum(AT100:BB100)</f>
        <v>#NAME?</v>
      </c>
    </row>
    <row r="101" spans="1:56" x14ac:dyDescent="0.35">
      <c r="A101" s="7">
        <v>2.7098949102753798E-3</v>
      </c>
      <c r="B101" s="7">
        <v>5.4197898205507597E-3</v>
      </c>
      <c r="C101" s="7">
        <v>9.0329830342514208E-3</v>
      </c>
      <c r="D101" s="7">
        <v>9.9362813376767407E-3</v>
      </c>
      <c r="E101" s="7">
        <v>1.26461762479521E-2</v>
      </c>
      <c r="F101" s="7">
        <v>4.5164915171257104E-3</v>
      </c>
      <c r="G101" s="3"/>
      <c r="H101" s="8">
        <v>7.5877057487710601E-3</v>
      </c>
      <c r="I101" s="8">
        <v>1.5175411497542099E-2</v>
      </c>
      <c r="J101" s="8">
        <v>2.5292352495903999E-2</v>
      </c>
      <c r="K101" s="8">
        <v>2.78215877454949E-2</v>
      </c>
      <c r="L101" s="8">
        <v>3.5409293494265998E-2</v>
      </c>
      <c r="M101" s="8">
        <v>1.2646176247952E-2</v>
      </c>
      <c r="O101" s="2">
        <f t="shared" si="26"/>
        <v>27</v>
      </c>
      <c r="P101" s="2">
        <f t="shared" si="26"/>
        <v>54</v>
      </c>
      <c r="Q101" s="2">
        <f t="shared" si="26"/>
        <v>90</v>
      </c>
      <c r="R101" s="2">
        <f t="shared" si="26"/>
        <v>99</v>
      </c>
      <c r="S101" s="2">
        <f t="shared" si="26"/>
        <v>126</v>
      </c>
      <c r="T101" s="2">
        <f t="shared" si="26"/>
        <v>45</v>
      </c>
      <c r="V101" s="2">
        <f t="shared" si="27"/>
        <v>76</v>
      </c>
      <c r="W101" s="2">
        <f t="shared" si="27"/>
        <v>152</v>
      </c>
      <c r="X101" s="2">
        <f t="shared" si="27"/>
        <v>253</v>
      </c>
      <c r="Y101" s="2">
        <f t="shared" si="27"/>
        <v>278</v>
      </c>
      <c r="Z101" s="2">
        <f t="shared" si="27"/>
        <v>354</v>
      </c>
      <c r="AA101" s="2">
        <f t="shared" si="27"/>
        <v>126</v>
      </c>
      <c r="AC101" s="3">
        <v>4</v>
      </c>
      <c r="AD101" s="3">
        <v>2</v>
      </c>
      <c r="AE101" s="3">
        <v>4</v>
      </c>
      <c r="AF101" s="4">
        <f t="shared" si="29"/>
        <v>27</v>
      </c>
      <c r="AG101" s="4">
        <f t="shared" si="30"/>
        <v>54</v>
      </c>
      <c r="AH101" s="4">
        <f t="shared" si="31"/>
        <v>90</v>
      </c>
      <c r="AI101" s="4">
        <f t="shared" si="32"/>
        <v>99</v>
      </c>
      <c r="AJ101" s="4">
        <f t="shared" si="33"/>
        <v>126</v>
      </c>
      <c r="AK101" s="4">
        <f t="shared" si="34"/>
        <v>45</v>
      </c>
      <c r="AM101" s="6">
        <f t="shared" si="35"/>
        <v>76</v>
      </c>
      <c r="AN101" s="6">
        <f t="shared" si="36"/>
        <v>152</v>
      </c>
      <c r="AO101" s="6">
        <f t="shared" si="37"/>
        <v>253</v>
      </c>
      <c r="AP101" s="6">
        <f t="shared" si="38"/>
        <v>278</v>
      </c>
      <c r="AQ101" s="6">
        <f t="shared" si="39"/>
        <v>354</v>
      </c>
      <c r="AR101" s="6">
        <f t="shared" si="40"/>
        <v>126</v>
      </c>
      <c r="AT101" s="2" t="str">
        <f t="shared" si="28"/>
        <v>{4,100,27,76}</v>
      </c>
      <c r="AU101" s="2" t="str">
        <f t="shared" si="28"/>
        <v>{11,100,54,152}</v>
      </c>
      <c r="AV101" s="2" t="str">
        <f t="shared" si="28"/>
        <v>{5,100,90,253}</v>
      </c>
      <c r="AW101" s="2" t="str">
        <f t="shared" si="28"/>
        <v>{12,100,99,278}</v>
      </c>
      <c r="AX101" s="2" t="str">
        <f t="shared" si="28"/>
        <v>{6,100,126,354}</v>
      </c>
      <c r="AY101" s="2" t="str">
        <f t="shared" si="28"/>
        <v>{7,100,45,126}</v>
      </c>
      <c r="AZ101" s="10" t="str">
        <f>主属性!J103</f>
        <v>{1,100,10,25}</v>
      </c>
      <c r="BA101" s="10" t="str">
        <f>主属性!K103</f>
        <v>{2,100,2,5}</v>
      </c>
      <c r="BB101" s="10" t="str">
        <f>主属性!L103</f>
        <v>{3,100,150,375}</v>
      </c>
      <c r="BC101" s="2">
        <v>96</v>
      </c>
      <c r="BD101" s="2" t="e">
        <f t="array" aca="1" ref="BD101" ca="1">[1]!LKnum(AT101:BB101)</f>
        <v>#NAME?</v>
      </c>
    </row>
    <row r="102" spans="1:56" x14ac:dyDescent="0.35">
      <c r="A102" s="7">
        <v>2.8548742879751102E-3</v>
      </c>
      <c r="B102" s="7">
        <v>5.7097485759502204E-3</v>
      </c>
      <c r="C102" s="7">
        <v>9.5162476265838701E-3</v>
      </c>
      <c r="D102" s="7">
        <v>1.04678723892424E-2</v>
      </c>
      <c r="E102" s="7">
        <v>1.33227466772176E-2</v>
      </c>
      <c r="F102" s="7">
        <v>4.7581238132919298E-3</v>
      </c>
      <c r="G102" s="3"/>
      <c r="H102" s="8">
        <v>7.9936480063303103E-3</v>
      </c>
      <c r="I102" s="8">
        <v>1.59872960126606E-2</v>
      </c>
      <c r="J102" s="8">
        <v>2.66454933544348E-2</v>
      </c>
      <c r="K102" s="8">
        <v>2.9310042689878801E-2</v>
      </c>
      <c r="L102" s="8">
        <v>3.7303690696209202E-2</v>
      </c>
      <c r="M102" s="8">
        <v>1.33227466772174E-2</v>
      </c>
      <c r="O102" s="2">
        <f t="shared" si="26"/>
        <v>29</v>
      </c>
      <c r="P102" s="2">
        <f t="shared" si="26"/>
        <v>57</v>
      </c>
      <c r="Q102" s="2">
        <f t="shared" si="26"/>
        <v>95</v>
      </c>
      <c r="R102" s="2">
        <f t="shared" si="26"/>
        <v>105</v>
      </c>
      <c r="S102" s="2">
        <f t="shared" si="26"/>
        <v>133</v>
      </c>
      <c r="T102" s="2">
        <f t="shared" si="26"/>
        <v>48</v>
      </c>
      <c r="V102" s="2">
        <f t="shared" si="27"/>
        <v>80</v>
      </c>
      <c r="W102" s="2">
        <f t="shared" si="27"/>
        <v>160</v>
      </c>
      <c r="X102" s="2">
        <f t="shared" si="27"/>
        <v>266</v>
      </c>
      <c r="Y102" s="2">
        <f t="shared" si="27"/>
        <v>293</v>
      </c>
      <c r="Z102" s="2">
        <f t="shared" si="27"/>
        <v>373</v>
      </c>
      <c r="AA102" s="2">
        <f t="shared" si="27"/>
        <v>133</v>
      </c>
      <c r="AC102" s="3">
        <v>1</v>
      </c>
      <c r="AD102" s="3">
        <v>2</v>
      </c>
      <c r="AE102" s="3">
        <v>5</v>
      </c>
      <c r="AF102" s="4">
        <f t="shared" si="29"/>
        <v>29</v>
      </c>
      <c r="AG102" s="4">
        <f t="shared" si="30"/>
        <v>57</v>
      </c>
      <c r="AH102" s="4">
        <f t="shared" si="31"/>
        <v>95</v>
      </c>
      <c r="AI102" s="4">
        <f t="shared" si="32"/>
        <v>105</v>
      </c>
      <c r="AJ102" s="4">
        <f t="shared" si="33"/>
        <v>133</v>
      </c>
      <c r="AK102" s="4">
        <f t="shared" si="34"/>
        <v>48</v>
      </c>
      <c r="AM102" s="6">
        <f t="shared" si="35"/>
        <v>80</v>
      </c>
      <c r="AN102" s="6">
        <f t="shared" si="36"/>
        <v>160</v>
      </c>
      <c r="AO102" s="6">
        <f t="shared" si="37"/>
        <v>266</v>
      </c>
      <c r="AP102" s="6">
        <f t="shared" si="38"/>
        <v>293</v>
      </c>
      <c r="AQ102" s="6">
        <f t="shared" si="39"/>
        <v>373</v>
      </c>
      <c r="AR102" s="6">
        <f t="shared" si="40"/>
        <v>133</v>
      </c>
      <c r="AT102" s="2" t="str">
        <f t="shared" si="28"/>
        <v>{4,100,29,80}</v>
      </c>
      <c r="AU102" s="2" t="str">
        <f t="shared" si="28"/>
        <v>{11,100,57,160}</v>
      </c>
      <c r="AV102" s="2" t="str">
        <f t="shared" si="28"/>
        <v>{5,100,95,266}</v>
      </c>
      <c r="AW102" s="2" t="str">
        <f t="shared" si="28"/>
        <v>{12,100,105,293}</v>
      </c>
      <c r="AX102" s="2" t="str">
        <f t="shared" si="28"/>
        <v>{6,100,133,373}</v>
      </c>
      <c r="AY102" s="2" t="str">
        <f t="shared" si="28"/>
        <v>{7,100,48,133}</v>
      </c>
      <c r="AZ102" s="10" t="str">
        <f>主属性!J104</f>
        <v>{1,100,10,25}</v>
      </c>
      <c r="BA102" s="10" t="str">
        <f>主属性!K104</f>
        <v>{2,100,2,5}</v>
      </c>
      <c r="BB102" s="10" t="str">
        <f>主属性!L104</f>
        <v>{3,100,150,375}</v>
      </c>
      <c r="BC102" s="2">
        <v>97</v>
      </c>
      <c r="BD102" s="2" t="e">
        <f t="array" aca="1" ref="BD102" ca="1">[1]!LKnum(AT102:BB102)</f>
        <v>#NAME?</v>
      </c>
    </row>
    <row r="103" spans="1:56" x14ac:dyDescent="0.35">
      <c r="A103" s="7">
        <v>2.8548742879751102E-3</v>
      </c>
      <c r="B103" s="7">
        <v>5.7097485759502204E-3</v>
      </c>
      <c r="C103" s="7">
        <v>9.5162476265838701E-3</v>
      </c>
      <c r="D103" s="7">
        <v>1.04678723892424E-2</v>
      </c>
      <c r="E103" s="7">
        <v>1.33227466772176E-2</v>
      </c>
      <c r="F103" s="7">
        <v>4.7581238132919298E-3</v>
      </c>
      <c r="G103" s="3"/>
      <c r="H103" s="8">
        <v>7.9936480063303103E-3</v>
      </c>
      <c r="I103" s="8">
        <v>1.59872960126606E-2</v>
      </c>
      <c r="J103" s="8">
        <v>2.66454933544348E-2</v>
      </c>
      <c r="K103" s="8">
        <v>2.9310042689878801E-2</v>
      </c>
      <c r="L103" s="8">
        <v>3.7303690696209202E-2</v>
      </c>
      <c r="M103" s="8">
        <v>1.33227466772174E-2</v>
      </c>
      <c r="O103" s="2">
        <f t="shared" si="26"/>
        <v>29</v>
      </c>
      <c r="P103" s="2">
        <f t="shared" si="26"/>
        <v>57</v>
      </c>
      <c r="Q103" s="2">
        <f t="shared" si="26"/>
        <v>95</v>
      </c>
      <c r="R103" s="2">
        <f t="shared" si="26"/>
        <v>105</v>
      </c>
      <c r="S103" s="2">
        <f t="shared" si="26"/>
        <v>133</v>
      </c>
      <c r="T103" s="2">
        <f t="shared" si="26"/>
        <v>48</v>
      </c>
      <c r="V103" s="2">
        <f t="shared" si="27"/>
        <v>80</v>
      </c>
      <c r="W103" s="2">
        <f t="shared" si="27"/>
        <v>160</v>
      </c>
      <c r="X103" s="2">
        <f t="shared" si="27"/>
        <v>266</v>
      </c>
      <c r="Y103" s="2">
        <f t="shared" si="27"/>
        <v>293</v>
      </c>
      <c r="Z103" s="2">
        <f t="shared" si="27"/>
        <v>373</v>
      </c>
      <c r="AA103" s="2">
        <f t="shared" si="27"/>
        <v>133</v>
      </c>
      <c r="AC103" s="3">
        <v>2</v>
      </c>
      <c r="AD103" s="3">
        <v>2</v>
      </c>
      <c r="AE103" s="3">
        <v>5</v>
      </c>
      <c r="AF103" s="4">
        <f t="shared" si="29"/>
        <v>29</v>
      </c>
      <c r="AG103" s="4">
        <f t="shared" si="30"/>
        <v>57</v>
      </c>
      <c r="AH103" s="4">
        <f t="shared" si="31"/>
        <v>95</v>
      </c>
      <c r="AI103" s="4">
        <f t="shared" si="32"/>
        <v>105</v>
      </c>
      <c r="AJ103" s="4">
        <f t="shared" si="33"/>
        <v>133</v>
      </c>
      <c r="AK103" s="4">
        <f t="shared" si="34"/>
        <v>48</v>
      </c>
      <c r="AM103" s="6">
        <f t="shared" si="35"/>
        <v>80</v>
      </c>
      <c r="AN103" s="6">
        <f t="shared" si="36"/>
        <v>160</v>
      </c>
      <c r="AO103" s="6">
        <f t="shared" si="37"/>
        <v>266</v>
      </c>
      <c r="AP103" s="6">
        <f t="shared" si="38"/>
        <v>293</v>
      </c>
      <c r="AQ103" s="6">
        <f t="shared" si="39"/>
        <v>373</v>
      </c>
      <c r="AR103" s="6">
        <f t="shared" si="40"/>
        <v>133</v>
      </c>
      <c r="AT103" s="2" t="str">
        <f t="shared" si="28"/>
        <v>{4,100,29,80}</v>
      </c>
      <c r="AU103" s="2" t="str">
        <f t="shared" si="28"/>
        <v>{11,100,57,160}</v>
      </c>
      <c r="AV103" s="2" t="str">
        <f t="shared" si="28"/>
        <v>{5,100,95,266}</v>
      </c>
      <c r="AW103" s="2" t="str">
        <f t="shared" si="28"/>
        <v>{12,100,105,293}</v>
      </c>
      <c r="AX103" s="2" t="str">
        <f t="shared" si="28"/>
        <v>{6,100,133,373}</v>
      </c>
      <c r="AY103" s="2" t="str">
        <f t="shared" si="28"/>
        <v>{7,100,48,133}</v>
      </c>
      <c r="AZ103" s="10" t="str">
        <f>主属性!J105</f>
        <v>{1,100,10,25}</v>
      </c>
      <c r="BA103" s="10" t="str">
        <f>主属性!K105</f>
        <v>{2,100,2,5}</v>
      </c>
      <c r="BB103" s="10" t="str">
        <f>主属性!L105</f>
        <v>{3,100,150,375}</v>
      </c>
      <c r="BC103" s="2">
        <v>98</v>
      </c>
      <c r="BD103" s="2" t="e">
        <f t="array" aca="1" ref="BD103" ca="1">[1]!LKnum(AT103:BB103)</f>
        <v>#NAME?</v>
      </c>
    </row>
    <row r="104" spans="1:56" x14ac:dyDescent="0.35">
      <c r="A104" s="7">
        <v>2.8548742879751102E-3</v>
      </c>
      <c r="B104" s="7">
        <v>5.7097485759502204E-3</v>
      </c>
      <c r="C104" s="7">
        <v>9.5162476265838701E-3</v>
      </c>
      <c r="D104" s="7">
        <v>1.04678723892424E-2</v>
      </c>
      <c r="E104" s="7">
        <v>1.33227466772176E-2</v>
      </c>
      <c r="F104" s="7">
        <v>4.7581238132919298E-3</v>
      </c>
      <c r="G104" s="3"/>
      <c r="H104" s="8">
        <v>7.9936480063303103E-3</v>
      </c>
      <c r="I104" s="8">
        <v>1.59872960126606E-2</v>
      </c>
      <c r="J104" s="8">
        <v>2.66454933544348E-2</v>
      </c>
      <c r="K104" s="8">
        <v>2.9310042689878801E-2</v>
      </c>
      <c r="L104" s="8">
        <v>3.7303690696209202E-2</v>
      </c>
      <c r="M104" s="8">
        <v>1.33227466772174E-2</v>
      </c>
      <c r="O104" s="2">
        <f t="shared" si="26"/>
        <v>29</v>
      </c>
      <c r="P104" s="2">
        <f t="shared" si="26"/>
        <v>57</v>
      </c>
      <c r="Q104" s="2">
        <f t="shared" si="26"/>
        <v>95</v>
      </c>
      <c r="R104" s="2">
        <f t="shared" ref="R104:T167" si="41">ROUND(D104*10000,0)</f>
        <v>105</v>
      </c>
      <c r="S104" s="2">
        <f t="shared" si="41"/>
        <v>133</v>
      </c>
      <c r="T104" s="2">
        <f t="shared" si="41"/>
        <v>48</v>
      </c>
      <c r="V104" s="2">
        <f t="shared" si="27"/>
        <v>80</v>
      </c>
      <c r="W104" s="2">
        <f t="shared" si="27"/>
        <v>160</v>
      </c>
      <c r="X104" s="2">
        <f t="shared" si="27"/>
        <v>266</v>
      </c>
      <c r="Y104" s="2">
        <f t="shared" ref="Y104:AA167" si="42">ROUND(K104*10000,0)</f>
        <v>293</v>
      </c>
      <c r="Z104" s="2">
        <f t="shared" si="42"/>
        <v>373</v>
      </c>
      <c r="AA104" s="2">
        <f t="shared" si="42"/>
        <v>133</v>
      </c>
      <c r="AC104" s="3">
        <v>3</v>
      </c>
      <c r="AD104" s="3">
        <v>2</v>
      </c>
      <c r="AE104" s="3">
        <v>5</v>
      </c>
      <c r="AF104" s="4">
        <f t="shared" si="29"/>
        <v>29</v>
      </c>
      <c r="AG104" s="4">
        <f t="shared" si="30"/>
        <v>57</v>
      </c>
      <c r="AH104" s="4">
        <f t="shared" si="31"/>
        <v>95</v>
      </c>
      <c r="AI104" s="4">
        <f t="shared" si="32"/>
        <v>105</v>
      </c>
      <c r="AJ104" s="4">
        <f t="shared" si="33"/>
        <v>133</v>
      </c>
      <c r="AK104" s="4">
        <f t="shared" si="34"/>
        <v>48</v>
      </c>
      <c r="AM104" s="6">
        <f t="shared" si="35"/>
        <v>80</v>
      </c>
      <c r="AN104" s="6">
        <f t="shared" si="36"/>
        <v>160</v>
      </c>
      <c r="AO104" s="6">
        <f t="shared" si="37"/>
        <v>266</v>
      </c>
      <c r="AP104" s="6">
        <f t="shared" si="38"/>
        <v>293</v>
      </c>
      <c r="AQ104" s="6">
        <f t="shared" si="39"/>
        <v>373</v>
      </c>
      <c r="AR104" s="6">
        <f t="shared" si="40"/>
        <v>133</v>
      </c>
      <c r="AT104" s="2" t="str">
        <f t="shared" si="28"/>
        <v>{4,100,29,80}</v>
      </c>
      <c r="AU104" s="2" t="str">
        <f t="shared" si="28"/>
        <v>{11,100,57,160}</v>
      </c>
      <c r="AV104" s="2" t="str">
        <f t="shared" si="28"/>
        <v>{5,100,95,266}</v>
      </c>
      <c r="AW104" s="2" t="str">
        <f t="shared" ref="AW104:AY167" si="43">$AF$1&amp;AI$5&amp;$AG$1&amp;$AJ$1&amp;$AG$1&amp;AI104&amp;$AG$1&amp;AP104&amp;$AI$1</f>
        <v>{12,100,105,293}</v>
      </c>
      <c r="AX104" s="2" t="str">
        <f t="shared" si="43"/>
        <v>{6,100,133,373}</v>
      </c>
      <c r="AY104" s="2" t="str">
        <f t="shared" si="43"/>
        <v>{7,100,48,133}</v>
      </c>
      <c r="AZ104" s="10" t="str">
        <f>主属性!J106</f>
        <v>{1,100,10,25}</v>
      </c>
      <c r="BA104" s="10" t="str">
        <f>主属性!K106</f>
        <v>{2,100,2,5}</v>
      </c>
      <c r="BB104" s="10" t="str">
        <f>主属性!L106</f>
        <v>{3,100,150,375}</v>
      </c>
      <c r="BC104" s="2">
        <v>99</v>
      </c>
      <c r="BD104" s="2" t="e">
        <f t="array" aca="1" ref="BD104" ca="1">[1]!LKnum(AT104:BB104)</f>
        <v>#NAME?</v>
      </c>
    </row>
    <row r="105" spans="1:56" x14ac:dyDescent="0.35">
      <c r="A105" s="7">
        <v>2.8548742879751102E-3</v>
      </c>
      <c r="B105" s="7">
        <v>5.7097485759502204E-3</v>
      </c>
      <c r="C105" s="7">
        <v>9.5162476265838701E-3</v>
      </c>
      <c r="D105" s="7">
        <v>1.04678723892424E-2</v>
      </c>
      <c r="E105" s="7">
        <v>1.33227466772176E-2</v>
      </c>
      <c r="F105" s="7">
        <v>4.7581238132919298E-3</v>
      </c>
      <c r="G105" s="3"/>
      <c r="H105" s="8">
        <v>7.9936480063303103E-3</v>
      </c>
      <c r="I105" s="8">
        <v>1.59872960126606E-2</v>
      </c>
      <c r="J105" s="8">
        <v>2.66454933544348E-2</v>
      </c>
      <c r="K105" s="8">
        <v>2.9310042689878801E-2</v>
      </c>
      <c r="L105" s="8">
        <v>3.7303690696209202E-2</v>
      </c>
      <c r="M105" s="8">
        <v>1.33227466772174E-2</v>
      </c>
      <c r="O105" s="2">
        <f t="shared" ref="O105:T168" si="44">ROUND(A105*10000,0)</f>
        <v>29</v>
      </c>
      <c r="P105" s="2">
        <f t="shared" si="44"/>
        <v>57</v>
      </c>
      <c r="Q105" s="2">
        <f t="shared" si="44"/>
        <v>95</v>
      </c>
      <c r="R105" s="2">
        <f t="shared" si="41"/>
        <v>105</v>
      </c>
      <c r="S105" s="2">
        <f t="shared" si="41"/>
        <v>133</v>
      </c>
      <c r="T105" s="2">
        <f t="shared" si="41"/>
        <v>48</v>
      </c>
      <c r="V105" s="2">
        <f t="shared" ref="V105:AA168" si="45">ROUND(H105*10000,0)</f>
        <v>80</v>
      </c>
      <c r="W105" s="2">
        <f t="shared" si="45"/>
        <v>160</v>
      </c>
      <c r="X105" s="2">
        <f t="shared" si="45"/>
        <v>266</v>
      </c>
      <c r="Y105" s="2">
        <f t="shared" si="42"/>
        <v>293</v>
      </c>
      <c r="Z105" s="2">
        <f t="shared" si="42"/>
        <v>373</v>
      </c>
      <c r="AA105" s="2">
        <f t="shared" si="42"/>
        <v>133</v>
      </c>
      <c r="AC105" s="3">
        <v>4</v>
      </c>
      <c r="AD105" s="3">
        <v>2</v>
      </c>
      <c r="AE105" s="3">
        <v>5</v>
      </c>
      <c r="AF105" s="4">
        <f t="shared" si="29"/>
        <v>29</v>
      </c>
      <c r="AG105" s="4">
        <f t="shared" si="30"/>
        <v>57</v>
      </c>
      <c r="AH105" s="4">
        <f t="shared" si="31"/>
        <v>95</v>
      </c>
      <c r="AI105" s="4">
        <f t="shared" si="32"/>
        <v>105</v>
      </c>
      <c r="AJ105" s="4">
        <f t="shared" si="33"/>
        <v>133</v>
      </c>
      <c r="AK105" s="4">
        <f t="shared" si="34"/>
        <v>48</v>
      </c>
      <c r="AM105" s="6">
        <f t="shared" si="35"/>
        <v>80</v>
      </c>
      <c r="AN105" s="6">
        <f t="shared" si="36"/>
        <v>160</v>
      </c>
      <c r="AO105" s="6">
        <f t="shared" si="37"/>
        <v>266</v>
      </c>
      <c r="AP105" s="6">
        <f t="shared" si="38"/>
        <v>293</v>
      </c>
      <c r="AQ105" s="6">
        <f t="shared" si="39"/>
        <v>373</v>
      </c>
      <c r="AR105" s="6">
        <f t="shared" si="40"/>
        <v>133</v>
      </c>
      <c r="AT105" s="2" t="str">
        <f t="shared" ref="AT105:AY168" si="46">$AF$1&amp;AF$5&amp;$AG$1&amp;$AJ$1&amp;$AG$1&amp;AF105&amp;$AG$1&amp;AM105&amp;$AI$1</f>
        <v>{4,100,29,80}</v>
      </c>
      <c r="AU105" s="2" t="str">
        <f t="shared" si="46"/>
        <v>{11,100,57,160}</v>
      </c>
      <c r="AV105" s="2" t="str">
        <f t="shared" si="46"/>
        <v>{5,100,95,266}</v>
      </c>
      <c r="AW105" s="2" t="str">
        <f t="shared" si="43"/>
        <v>{12,100,105,293}</v>
      </c>
      <c r="AX105" s="2" t="str">
        <f t="shared" si="43"/>
        <v>{6,100,133,373}</v>
      </c>
      <c r="AY105" s="2" t="str">
        <f t="shared" si="43"/>
        <v>{7,100,48,133}</v>
      </c>
      <c r="AZ105" s="10" t="str">
        <f>主属性!J107</f>
        <v>{1,100,10,25}</v>
      </c>
      <c r="BA105" s="10" t="str">
        <f>主属性!K107</f>
        <v>{2,100,2,5}</v>
      </c>
      <c r="BB105" s="10" t="str">
        <f>主属性!L107</f>
        <v>{3,100,150,375}</v>
      </c>
      <c r="BC105" s="2">
        <v>100</v>
      </c>
      <c r="BD105" s="2" t="e">
        <f t="array" aca="1" ref="BD105" ca="1">[1]!LKnum(AT105:BB105)</f>
        <v>#NAME?</v>
      </c>
    </row>
    <row r="106" spans="1:56" x14ac:dyDescent="0.35">
      <c r="A106" s="7">
        <v>3.0034668588885399E-3</v>
      </c>
      <c r="B106" s="7">
        <v>6.0069337177770903E-3</v>
      </c>
      <c r="C106" s="7">
        <v>1.0011556196295301E-2</v>
      </c>
      <c r="D106" s="7">
        <v>1.1012711815925001E-2</v>
      </c>
      <c r="E106" s="7">
        <v>1.40161786748136E-2</v>
      </c>
      <c r="F106" s="7">
        <v>5.0057780981476599E-3</v>
      </c>
      <c r="G106" s="3"/>
      <c r="H106" s="8">
        <v>8.4097072048879198E-3</v>
      </c>
      <c r="I106" s="8">
        <v>1.6819414409775801E-2</v>
      </c>
      <c r="J106" s="8">
        <v>2.8032357349626901E-2</v>
      </c>
      <c r="K106" s="8">
        <v>3.08355930845901E-2</v>
      </c>
      <c r="L106" s="8">
        <v>3.9245300289478098E-2</v>
      </c>
      <c r="M106" s="8">
        <v>1.40161786748134E-2</v>
      </c>
      <c r="O106" s="2">
        <f t="shared" si="44"/>
        <v>30</v>
      </c>
      <c r="P106" s="2">
        <f t="shared" si="44"/>
        <v>60</v>
      </c>
      <c r="Q106" s="2">
        <f t="shared" si="44"/>
        <v>100</v>
      </c>
      <c r="R106" s="2">
        <f t="shared" si="41"/>
        <v>110</v>
      </c>
      <c r="S106" s="2">
        <f t="shared" si="41"/>
        <v>140</v>
      </c>
      <c r="T106" s="2">
        <f t="shared" si="41"/>
        <v>50</v>
      </c>
      <c r="V106" s="2">
        <f t="shared" si="45"/>
        <v>84</v>
      </c>
      <c r="W106" s="2">
        <f t="shared" si="45"/>
        <v>168</v>
      </c>
      <c r="X106" s="2">
        <f t="shared" si="45"/>
        <v>280</v>
      </c>
      <c r="Y106" s="2">
        <f t="shared" si="42"/>
        <v>308</v>
      </c>
      <c r="Z106" s="2">
        <f t="shared" si="42"/>
        <v>392</v>
      </c>
      <c r="AA106" s="2">
        <f t="shared" si="42"/>
        <v>140</v>
      </c>
      <c r="AC106" s="3">
        <v>1</v>
      </c>
      <c r="AD106" s="3">
        <v>2</v>
      </c>
      <c r="AE106" s="3">
        <v>6</v>
      </c>
      <c r="AF106" s="4">
        <f t="shared" si="29"/>
        <v>30</v>
      </c>
      <c r="AG106" s="4">
        <f t="shared" si="30"/>
        <v>60</v>
      </c>
      <c r="AH106" s="4">
        <f t="shared" si="31"/>
        <v>100</v>
      </c>
      <c r="AI106" s="4">
        <f t="shared" si="32"/>
        <v>110</v>
      </c>
      <c r="AJ106" s="4">
        <f t="shared" si="33"/>
        <v>140</v>
      </c>
      <c r="AK106" s="4">
        <f t="shared" si="34"/>
        <v>50</v>
      </c>
      <c r="AM106" s="6">
        <f t="shared" si="35"/>
        <v>84</v>
      </c>
      <c r="AN106" s="6">
        <f t="shared" si="36"/>
        <v>168</v>
      </c>
      <c r="AO106" s="6">
        <f t="shared" si="37"/>
        <v>280</v>
      </c>
      <c r="AP106" s="6">
        <f t="shared" si="38"/>
        <v>308</v>
      </c>
      <c r="AQ106" s="6">
        <f t="shared" si="39"/>
        <v>392</v>
      </c>
      <c r="AR106" s="6">
        <f t="shared" si="40"/>
        <v>140</v>
      </c>
      <c r="AT106" s="2" t="str">
        <f t="shared" si="46"/>
        <v>{4,100,30,84}</v>
      </c>
      <c r="AU106" s="2" t="str">
        <f t="shared" si="46"/>
        <v>{11,100,60,168}</v>
      </c>
      <c r="AV106" s="2" t="str">
        <f t="shared" si="46"/>
        <v>{5,100,100,280}</v>
      </c>
      <c r="AW106" s="2" t="str">
        <f t="shared" si="43"/>
        <v>{12,100,110,308}</v>
      </c>
      <c r="AX106" s="2" t="str">
        <f t="shared" si="43"/>
        <v>{6,100,140,392}</v>
      </c>
      <c r="AY106" s="2" t="str">
        <f t="shared" si="43"/>
        <v>{7,100,50,140}</v>
      </c>
      <c r="AZ106" s="10" t="str">
        <f>主属性!J108</f>
        <v>{1,100,10,25}</v>
      </c>
      <c r="BA106" s="10" t="str">
        <f>主属性!K108</f>
        <v>{2,100,2,5}</v>
      </c>
      <c r="BB106" s="10" t="str">
        <f>主属性!L108</f>
        <v>{3,100,150,375}</v>
      </c>
      <c r="BC106" s="2">
        <v>101</v>
      </c>
      <c r="BD106" s="2" t="e">
        <f t="array" aca="1" ref="BD106" ca="1">[1]!LKnum(AT106:BB106)</f>
        <v>#NAME?</v>
      </c>
    </row>
    <row r="107" spans="1:56" x14ac:dyDescent="0.35">
      <c r="A107" s="7">
        <v>3.0034668588885399E-3</v>
      </c>
      <c r="B107" s="7">
        <v>6.0069337177770903E-3</v>
      </c>
      <c r="C107" s="7">
        <v>1.0011556196295301E-2</v>
      </c>
      <c r="D107" s="7">
        <v>1.1012711815925001E-2</v>
      </c>
      <c r="E107" s="7">
        <v>1.40161786748136E-2</v>
      </c>
      <c r="F107" s="7">
        <v>5.0057780981476599E-3</v>
      </c>
      <c r="G107" s="3"/>
      <c r="H107" s="8">
        <v>8.4097072048879198E-3</v>
      </c>
      <c r="I107" s="8">
        <v>1.6819414409775801E-2</v>
      </c>
      <c r="J107" s="8">
        <v>2.8032357349626901E-2</v>
      </c>
      <c r="K107" s="8">
        <v>3.08355930845901E-2</v>
      </c>
      <c r="L107" s="8">
        <v>3.9245300289478098E-2</v>
      </c>
      <c r="M107" s="8">
        <v>1.40161786748134E-2</v>
      </c>
      <c r="O107" s="2">
        <f t="shared" si="44"/>
        <v>30</v>
      </c>
      <c r="P107" s="2">
        <f t="shared" si="44"/>
        <v>60</v>
      </c>
      <c r="Q107" s="2">
        <f t="shared" si="44"/>
        <v>100</v>
      </c>
      <c r="R107" s="2">
        <f t="shared" si="41"/>
        <v>110</v>
      </c>
      <c r="S107" s="2">
        <f t="shared" si="41"/>
        <v>140</v>
      </c>
      <c r="T107" s="2">
        <f t="shared" si="41"/>
        <v>50</v>
      </c>
      <c r="V107" s="2">
        <f t="shared" si="45"/>
        <v>84</v>
      </c>
      <c r="W107" s="2">
        <f t="shared" si="45"/>
        <v>168</v>
      </c>
      <c r="X107" s="2">
        <f t="shared" si="45"/>
        <v>280</v>
      </c>
      <c r="Y107" s="2">
        <f t="shared" si="42"/>
        <v>308</v>
      </c>
      <c r="Z107" s="2">
        <f t="shared" si="42"/>
        <v>392</v>
      </c>
      <c r="AA107" s="2">
        <f t="shared" si="42"/>
        <v>140</v>
      </c>
      <c r="AC107" s="3">
        <v>2</v>
      </c>
      <c r="AD107" s="3">
        <v>2</v>
      </c>
      <c r="AE107" s="3">
        <v>6</v>
      </c>
      <c r="AF107" s="4">
        <f t="shared" si="29"/>
        <v>30</v>
      </c>
      <c r="AG107" s="4">
        <f t="shared" si="30"/>
        <v>60</v>
      </c>
      <c r="AH107" s="4">
        <f t="shared" si="31"/>
        <v>100</v>
      </c>
      <c r="AI107" s="4">
        <f t="shared" si="32"/>
        <v>110</v>
      </c>
      <c r="AJ107" s="4">
        <f t="shared" si="33"/>
        <v>140</v>
      </c>
      <c r="AK107" s="4">
        <f t="shared" si="34"/>
        <v>50</v>
      </c>
      <c r="AM107" s="6">
        <f t="shared" si="35"/>
        <v>84</v>
      </c>
      <c r="AN107" s="6">
        <f t="shared" si="36"/>
        <v>168</v>
      </c>
      <c r="AO107" s="6">
        <f t="shared" si="37"/>
        <v>280</v>
      </c>
      <c r="AP107" s="6">
        <f t="shared" si="38"/>
        <v>308</v>
      </c>
      <c r="AQ107" s="6">
        <f t="shared" si="39"/>
        <v>392</v>
      </c>
      <c r="AR107" s="6">
        <f t="shared" si="40"/>
        <v>140</v>
      </c>
      <c r="AT107" s="2" t="str">
        <f t="shared" si="46"/>
        <v>{4,100,30,84}</v>
      </c>
      <c r="AU107" s="2" t="str">
        <f t="shared" si="46"/>
        <v>{11,100,60,168}</v>
      </c>
      <c r="AV107" s="2" t="str">
        <f t="shared" si="46"/>
        <v>{5,100,100,280}</v>
      </c>
      <c r="AW107" s="2" t="str">
        <f t="shared" si="43"/>
        <v>{12,100,110,308}</v>
      </c>
      <c r="AX107" s="2" t="str">
        <f t="shared" si="43"/>
        <v>{6,100,140,392}</v>
      </c>
      <c r="AY107" s="2" t="str">
        <f t="shared" si="43"/>
        <v>{7,100,50,140}</v>
      </c>
      <c r="AZ107" s="10" t="str">
        <f>主属性!J109</f>
        <v>{1,100,10,25}</v>
      </c>
      <c r="BA107" s="10" t="str">
        <f>主属性!K109</f>
        <v>{2,100,2,5}</v>
      </c>
      <c r="BB107" s="10" t="str">
        <f>主属性!L109</f>
        <v>{3,100,150,375}</v>
      </c>
      <c r="BC107" s="2">
        <v>102</v>
      </c>
      <c r="BD107" s="2" t="e">
        <f t="array" aca="1" ref="BD107" ca="1">[1]!LKnum(AT107:BB107)</f>
        <v>#NAME?</v>
      </c>
    </row>
    <row r="108" spans="1:56" x14ac:dyDescent="0.35">
      <c r="A108" s="7">
        <v>3.0034668588885399E-3</v>
      </c>
      <c r="B108" s="7">
        <v>6.0069337177770903E-3</v>
      </c>
      <c r="C108" s="7">
        <v>1.0011556196295301E-2</v>
      </c>
      <c r="D108" s="7">
        <v>1.1012711815925001E-2</v>
      </c>
      <c r="E108" s="7">
        <v>1.40161786748136E-2</v>
      </c>
      <c r="F108" s="7">
        <v>5.0057780981476599E-3</v>
      </c>
      <c r="G108" s="3"/>
      <c r="H108" s="8">
        <v>8.4097072048879198E-3</v>
      </c>
      <c r="I108" s="8">
        <v>1.6819414409775801E-2</v>
      </c>
      <c r="J108" s="8">
        <v>2.8032357349626901E-2</v>
      </c>
      <c r="K108" s="8">
        <v>3.08355930845901E-2</v>
      </c>
      <c r="L108" s="8">
        <v>3.9245300289478098E-2</v>
      </c>
      <c r="M108" s="8">
        <v>1.40161786748134E-2</v>
      </c>
      <c r="O108" s="2">
        <f t="shared" si="44"/>
        <v>30</v>
      </c>
      <c r="P108" s="2">
        <f t="shared" si="44"/>
        <v>60</v>
      </c>
      <c r="Q108" s="2">
        <f t="shared" si="44"/>
        <v>100</v>
      </c>
      <c r="R108" s="2">
        <f t="shared" si="41"/>
        <v>110</v>
      </c>
      <c r="S108" s="2">
        <f t="shared" si="41"/>
        <v>140</v>
      </c>
      <c r="T108" s="2">
        <f t="shared" si="41"/>
        <v>50</v>
      </c>
      <c r="V108" s="2">
        <f t="shared" si="45"/>
        <v>84</v>
      </c>
      <c r="W108" s="2">
        <f t="shared" si="45"/>
        <v>168</v>
      </c>
      <c r="X108" s="2">
        <f t="shared" si="45"/>
        <v>280</v>
      </c>
      <c r="Y108" s="2">
        <f t="shared" si="42"/>
        <v>308</v>
      </c>
      <c r="Z108" s="2">
        <f t="shared" si="42"/>
        <v>392</v>
      </c>
      <c r="AA108" s="2">
        <f t="shared" si="42"/>
        <v>140</v>
      </c>
      <c r="AC108" s="3">
        <v>3</v>
      </c>
      <c r="AD108" s="3">
        <v>2</v>
      </c>
      <c r="AE108" s="3">
        <v>6</v>
      </c>
      <c r="AF108" s="4">
        <f t="shared" si="29"/>
        <v>30</v>
      </c>
      <c r="AG108" s="4">
        <f t="shared" si="30"/>
        <v>60</v>
      </c>
      <c r="AH108" s="4">
        <f t="shared" si="31"/>
        <v>100</v>
      </c>
      <c r="AI108" s="4">
        <f t="shared" si="32"/>
        <v>110</v>
      </c>
      <c r="AJ108" s="4">
        <f t="shared" si="33"/>
        <v>140</v>
      </c>
      <c r="AK108" s="4">
        <f t="shared" si="34"/>
        <v>50</v>
      </c>
      <c r="AM108" s="6">
        <f t="shared" si="35"/>
        <v>84</v>
      </c>
      <c r="AN108" s="6">
        <f t="shared" si="36"/>
        <v>168</v>
      </c>
      <c r="AO108" s="6">
        <f t="shared" si="37"/>
        <v>280</v>
      </c>
      <c r="AP108" s="6">
        <f t="shared" si="38"/>
        <v>308</v>
      </c>
      <c r="AQ108" s="6">
        <f t="shared" si="39"/>
        <v>392</v>
      </c>
      <c r="AR108" s="6">
        <f t="shared" si="40"/>
        <v>140</v>
      </c>
      <c r="AT108" s="2" t="str">
        <f t="shared" si="46"/>
        <v>{4,100,30,84}</v>
      </c>
      <c r="AU108" s="2" t="str">
        <f t="shared" si="46"/>
        <v>{11,100,60,168}</v>
      </c>
      <c r="AV108" s="2" t="str">
        <f t="shared" si="46"/>
        <v>{5,100,100,280}</v>
      </c>
      <c r="AW108" s="2" t="str">
        <f t="shared" si="43"/>
        <v>{12,100,110,308}</v>
      </c>
      <c r="AX108" s="2" t="str">
        <f t="shared" si="43"/>
        <v>{6,100,140,392}</v>
      </c>
      <c r="AY108" s="2" t="str">
        <f t="shared" si="43"/>
        <v>{7,100,50,140}</v>
      </c>
      <c r="AZ108" s="10" t="str">
        <f>主属性!J110</f>
        <v>{1,100,10,25}</v>
      </c>
      <c r="BA108" s="10" t="str">
        <f>主属性!K110</f>
        <v>{2,100,2,5}</v>
      </c>
      <c r="BB108" s="10" t="str">
        <f>主属性!L110</f>
        <v>{3,100,150,375}</v>
      </c>
      <c r="BC108" s="2">
        <v>103</v>
      </c>
      <c r="BD108" s="2" t="e">
        <f t="array" aca="1" ref="BD108" ca="1">[1]!LKnum(AT108:BB108)</f>
        <v>#NAME?</v>
      </c>
    </row>
    <row r="109" spans="1:56" x14ac:dyDescent="0.35">
      <c r="A109" s="7">
        <v>3.0034668588885399E-3</v>
      </c>
      <c r="B109" s="7">
        <v>6.0069337177770903E-3</v>
      </c>
      <c r="C109" s="7">
        <v>1.0011556196295301E-2</v>
      </c>
      <c r="D109" s="7">
        <v>1.1012711815925001E-2</v>
      </c>
      <c r="E109" s="7">
        <v>1.40161786748136E-2</v>
      </c>
      <c r="F109" s="7">
        <v>5.0057780981476599E-3</v>
      </c>
      <c r="G109" s="3"/>
      <c r="H109" s="8">
        <v>8.4097072048879198E-3</v>
      </c>
      <c r="I109" s="8">
        <v>1.6819414409775801E-2</v>
      </c>
      <c r="J109" s="8">
        <v>2.8032357349626901E-2</v>
      </c>
      <c r="K109" s="8">
        <v>3.08355930845901E-2</v>
      </c>
      <c r="L109" s="8">
        <v>3.9245300289478098E-2</v>
      </c>
      <c r="M109" s="8">
        <v>1.40161786748134E-2</v>
      </c>
      <c r="O109" s="2">
        <f t="shared" si="44"/>
        <v>30</v>
      </c>
      <c r="P109" s="2">
        <f t="shared" si="44"/>
        <v>60</v>
      </c>
      <c r="Q109" s="2">
        <f t="shared" si="44"/>
        <v>100</v>
      </c>
      <c r="R109" s="2">
        <f t="shared" si="41"/>
        <v>110</v>
      </c>
      <c r="S109" s="2">
        <f t="shared" si="41"/>
        <v>140</v>
      </c>
      <c r="T109" s="2">
        <f t="shared" si="41"/>
        <v>50</v>
      </c>
      <c r="V109" s="2">
        <f t="shared" si="45"/>
        <v>84</v>
      </c>
      <c r="W109" s="2">
        <f t="shared" si="45"/>
        <v>168</v>
      </c>
      <c r="X109" s="2">
        <f t="shared" si="45"/>
        <v>280</v>
      </c>
      <c r="Y109" s="2">
        <f t="shared" si="42"/>
        <v>308</v>
      </c>
      <c r="Z109" s="2">
        <f t="shared" si="42"/>
        <v>392</v>
      </c>
      <c r="AA109" s="2">
        <f t="shared" si="42"/>
        <v>140</v>
      </c>
      <c r="AC109" s="3">
        <v>4</v>
      </c>
      <c r="AD109" s="3">
        <v>2</v>
      </c>
      <c r="AE109" s="3">
        <v>6</v>
      </c>
      <c r="AF109" s="4">
        <f t="shared" si="29"/>
        <v>30</v>
      </c>
      <c r="AG109" s="4">
        <f t="shared" si="30"/>
        <v>60</v>
      </c>
      <c r="AH109" s="4">
        <f t="shared" si="31"/>
        <v>100</v>
      </c>
      <c r="AI109" s="4">
        <f t="shared" si="32"/>
        <v>110</v>
      </c>
      <c r="AJ109" s="4">
        <f t="shared" si="33"/>
        <v>140</v>
      </c>
      <c r="AK109" s="4">
        <f t="shared" si="34"/>
        <v>50</v>
      </c>
      <c r="AM109" s="6">
        <f t="shared" si="35"/>
        <v>84</v>
      </c>
      <c r="AN109" s="6">
        <f t="shared" si="36"/>
        <v>168</v>
      </c>
      <c r="AO109" s="6">
        <f t="shared" si="37"/>
        <v>280</v>
      </c>
      <c r="AP109" s="6">
        <f t="shared" si="38"/>
        <v>308</v>
      </c>
      <c r="AQ109" s="6">
        <f t="shared" si="39"/>
        <v>392</v>
      </c>
      <c r="AR109" s="6">
        <f t="shared" si="40"/>
        <v>140</v>
      </c>
      <c r="AT109" s="2" t="str">
        <f t="shared" si="46"/>
        <v>{4,100,30,84}</v>
      </c>
      <c r="AU109" s="2" t="str">
        <f t="shared" si="46"/>
        <v>{11,100,60,168}</v>
      </c>
      <c r="AV109" s="2" t="str">
        <f t="shared" si="46"/>
        <v>{5,100,100,280}</v>
      </c>
      <c r="AW109" s="2" t="str">
        <f t="shared" si="43"/>
        <v>{12,100,110,308}</v>
      </c>
      <c r="AX109" s="2" t="str">
        <f t="shared" si="43"/>
        <v>{6,100,140,392}</v>
      </c>
      <c r="AY109" s="2" t="str">
        <f t="shared" si="43"/>
        <v>{7,100,50,140}</v>
      </c>
      <c r="AZ109" s="10" t="str">
        <f>主属性!J111</f>
        <v>{1,100,10,25}</v>
      </c>
      <c r="BA109" s="10" t="str">
        <f>主属性!K111</f>
        <v>{2,100,2,5}</v>
      </c>
      <c r="BB109" s="10" t="str">
        <f>主属性!L111</f>
        <v>{3,100,150,375}</v>
      </c>
      <c r="BC109" s="2">
        <v>104</v>
      </c>
      <c r="BD109" s="2" t="e">
        <f t="array" aca="1" ref="BD109" ca="1">[1]!LKnum(AT109:BB109)</f>
        <v>#NAME?</v>
      </c>
    </row>
    <row r="110" spans="1:56" x14ac:dyDescent="0.35">
      <c r="A110" s="7">
        <v>3.1556726230156798E-3</v>
      </c>
      <c r="B110" s="7">
        <v>6.3113452460313501E-3</v>
      </c>
      <c r="C110" s="7">
        <v>1.05189087433858E-2</v>
      </c>
      <c r="D110" s="7">
        <v>1.15707996177245E-2</v>
      </c>
      <c r="E110" s="7">
        <v>1.47264722407403E-2</v>
      </c>
      <c r="F110" s="7">
        <v>5.2594543716928798E-3</v>
      </c>
      <c r="G110" s="3"/>
      <c r="H110" s="8">
        <v>8.8358833444438893E-3</v>
      </c>
      <c r="I110" s="8">
        <v>1.7671766688887799E-2</v>
      </c>
      <c r="J110" s="8">
        <v>2.9452944481480101E-2</v>
      </c>
      <c r="K110" s="8">
        <v>3.2398238929628703E-2</v>
      </c>
      <c r="L110" s="8">
        <v>4.12341222740727E-2</v>
      </c>
      <c r="M110" s="8">
        <v>1.4726472240740101E-2</v>
      </c>
      <c r="O110" s="2">
        <f t="shared" si="44"/>
        <v>32</v>
      </c>
      <c r="P110" s="2">
        <f t="shared" si="44"/>
        <v>63</v>
      </c>
      <c r="Q110" s="2">
        <f t="shared" si="44"/>
        <v>105</v>
      </c>
      <c r="R110" s="2">
        <f t="shared" si="41"/>
        <v>116</v>
      </c>
      <c r="S110" s="2">
        <f t="shared" si="41"/>
        <v>147</v>
      </c>
      <c r="T110" s="2">
        <f t="shared" si="41"/>
        <v>53</v>
      </c>
      <c r="V110" s="2">
        <f t="shared" si="45"/>
        <v>88</v>
      </c>
      <c r="W110" s="2">
        <f t="shared" si="45"/>
        <v>177</v>
      </c>
      <c r="X110" s="2">
        <f t="shared" si="45"/>
        <v>295</v>
      </c>
      <c r="Y110" s="2">
        <f t="shared" si="42"/>
        <v>324</v>
      </c>
      <c r="Z110" s="2">
        <f t="shared" si="42"/>
        <v>412</v>
      </c>
      <c r="AA110" s="2">
        <f t="shared" si="42"/>
        <v>147</v>
      </c>
      <c r="AC110" s="3">
        <v>1</v>
      </c>
      <c r="AD110" s="3">
        <v>2</v>
      </c>
      <c r="AE110" s="3">
        <v>7</v>
      </c>
      <c r="AF110" s="4">
        <f t="shared" si="29"/>
        <v>32</v>
      </c>
      <c r="AG110" s="4">
        <f t="shared" si="30"/>
        <v>63</v>
      </c>
      <c r="AH110" s="4">
        <f t="shared" si="31"/>
        <v>105</v>
      </c>
      <c r="AI110" s="4">
        <f t="shared" si="32"/>
        <v>116</v>
      </c>
      <c r="AJ110" s="4">
        <f t="shared" si="33"/>
        <v>147</v>
      </c>
      <c r="AK110" s="4">
        <f t="shared" si="34"/>
        <v>53</v>
      </c>
      <c r="AM110" s="6">
        <f t="shared" si="35"/>
        <v>88</v>
      </c>
      <c r="AN110" s="6">
        <f t="shared" si="36"/>
        <v>177</v>
      </c>
      <c r="AO110" s="6">
        <f t="shared" si="37"/>
        <v>295</v>
      </c>
      <c r="AP110" s="6">
        <f t="shared" si="38"/>
        <v>324</v>
      </c>
      <c r="AQ110" s="6">
        <f t="shared" si="39"/>
        <v>412</v>
      </c>
      <c r="AR110" s="6">
        <f t="shared" si="40"/>
        <v>147</v>
      </c>
      <c r="AT110" s="2" t="str">
        <f t="shared" si="46"/>
        <v>{4,100,32,88}</v>
      </c>
      <c r="AU110" s="2" t="str">
        <f t="shared" si="46"/>
        <v>{11,100,63,177}</v>
      </c>
      <c r="AV110" s="2" t="str">
        <f t="shared" si="46"/>
        <v>{5,100,105,295}</v>
      </c>
      <c r="AW110" s="2" t="str">
        <f t="shared" si="43"/>
        <v>{12,100,116,324}</v>
      </c>
      <c r="AX110" s="2" t="str">
        <f t="shared" si="43"/>
        <v>{6,100,147,412}</v>
      </c>
      <c r="AY110" s="2" t="str">
        <f t="shared" si="43"/>
        <v>{7,100,53,147}</v>
      </c>
      <c r="AZ110" s="10" t="str">
        <f>主属性!J112</f>
        <v>{1,100,12,30}</v>
      </c>
      <c r="BA110" s="10" t="str">
        <f>主属性!K112</f>
        <v>{2,100,2,5}</v>
      </c>
      <c r="BB110" s="10" t="str">
        <f>主属性!L112</f>
        <v>{3,100,150,375}</v>
      </c>
      <c r="BC110" s="2">
        <v>105</v>
      </c>
      <c r="BD110" s="2" t="e">
        <f t="array" aca="1" ref="BD110" ca="1">[1]!LKnum(AT110:BB110)</f>
        <v>#NAME?</v>
      </c>
    </row>
    <row r="111" spans="1:56" x14ac:dyDescent="0.35">
      <c r="A111" s="7">
        <v>3.1556726230156798E-3</v>
      </c>
      <c r="B111" s="7">
        <v>6.3113452460313501E-3</v>
      </c>
      <c r="C111" s="7">
        <v>1.05189087433858E-2</v>
      </c>
      <c r="D111" s="7">
        <v>1.15707996177245E-2</v>
      </c>
      <c r="E111" s="7">
        <v>1.47264722407403E-2</v>
      </c>
      <c r="F111" s="7">
        <v>5.2594543716928798E-3</v>
      </c>
      <c r="G111" s="3"/>
      <c r="H111" s="8">
        <v>8.8358833444438893E-3</v>
      </c>
      <c r="I111" s="8">
        <v>1.7671766688887799E-2</v>
      </c>
      <c r="J111" s="8">
        <v>2.9452944481480101E-2</v>
      </c>
      <c r="K111" s="8">
        <v>3.2398238929628703E-2</v>
      </c>
      <c r="L111" s="8">
        <v>4.12341222740727E-2</v>
      </c>
      <c r="M111" s="8">
        <v>1.4726472240740101E-2</v>
      </c>
      <c r="O111" s="2">
        <f t="shared" si="44"/>
        <v>32</v>
      </c>
      <c r="P111" s="2">
        <f t="shared" si="44"/>
        <v>63</v>
      </c>
      <c r="Q111" s="2">
        <f t="shared" si="44"/>
        <v>105</v>
      </c>
      <c r="R111" s="2">
        <f t="shared" si="41"/>
        <v>116</v>
      </c>
      <c r="S111" s="2">
        <f t="shared" si="41"/>
        <v>147</v>
      </c>
      <c r="T111" s="2">
        <f t="shared" si="41"/>
        <v>53</v>
      </c>
      <c r="V111" s="2">
        <f t="shared" si="45"/>
        <v>88</v>
      </c>
      <c r="W111" s="2">
        <f t="shared" si="45"/>
        <v>177</v>
      </c>
      <c r="X111" s="2">
        <f t="shared" si="45"/>
        <v>295</v>
      </c>
      <c r="Y111" s="2">
        <f t="shared" si="42"/>
        <v>324</v>
      </c>
      <c r="Z111" s="2">
        <f t="shared" si="42"/>
        <v>412</v>
      </c>
      <c r="AA111" s="2">
        <f t="shared" si="42"/>
        <v>147</v>
      </c>
      <c r="AC111" s="3">
        <v>2</v>
      </c>
      <c r="AD111" s="3">
        <v>2</v>
      </c>
      <c r="AE111" s="3">
        <v>7</v>
      </c>
      <c r="AF111" s="4">
        <f t="shared" si="29"/>
        <v>32</v>
      </c>
      <c r="AG111" s="4">
        <f t="shared" si="30"/>
        <v>63</v>
      </c>
      <c r="AH111" s="4">
        <f t="shared" si="31"/>
        <v>105</v>
      </c>
      <c r="AI111" s="4">
        <f t="shared" si="32"/>
        <v>116</v>
      </c>
      <c r="AJ111" s="4">
        <f t="shared" si="33"/>
        <v>147</v>
      </c>
      <c r="AK111" s="4">
        <f t="shared" si="34"/>
        <v>53</v>
      </c>
      <c r="AM111" s="6">
        <f t="shared" si="35"/>
        <v>88</v>
      </c>
      <c r="AN111" s="6">
        <f t="shared" si="36"/>
        <v>177</v>
      </c>
      <c r="AO111" s="6">
        <f t="shared" si="37"/>
        <v>295</v>
      </c>
      <c r="AP111" s="6">
        <f t="shared" si="38"/>
        <v>324</v>
      </c>
      <c r="AQ111" s="6">
        <f t="shared" si="39"/>
        <v>412</v>
      </c>
      <c r="AR111" s="6">
        <f t="shared" si="40"/>
        <v>147</v>
      </c>
      <c r="AT111" s="2" t="str">
        <f t="shared" si="46"/>
        <v>{4,100,32,88}</v>
      </c>
      <c r="AU111" s="2" t="str">
        <f t="shared" si="46"/>
        <v>{11,100,63,177}</v>
      </c>
      <c r="AV111" s="2" t="str">
        <f t="shared" si="46"/>
        <v>{5,100,105,295}</v>
      </c>
      <c r="AW111" s="2" t="str">
        <f t="shared" si="43"/>
        <v>{12,100,116,324}</v>
      </c>
      <c r="AX111" s="2" t="str">
        <f t="shared" si="43"/>
        <v>{6,100,147,412}</v>
      </c>
      <c r="AY111" s="2" t="str">
        <f t="shared" si="43"/>
        <v>{7,100,53,147}</v>
      </c>
      <c r="AZ111" s="10" t="str">
        <f>主属性!J113</f>
        <v>{1,100,12,30}</v>
      </c>
      <c r="BA111" s="10" t="str">
        <f>主属性!K113</f>
        <v>{2,100,2,5}</v>
      </c>
      <c r="BB111" s="10" t="str">
        <f>主属性!L113</f>
        <v>{3,100,150,375}</v>
      </c>
      <c r="BC111" s="2">
        <v>106</v>
      </c>
      <c r="BD111" s="2" t="e">
        <f t="array" aca="1" ref="BD111" ca="1">[1]!LKnum(AT111:BB111)</f>
        <v>#NAME?</v>
      </c>
    </row>
    <row r="112" spans="1:56" x14ac:dyDescent="0.35">
      <c r="A112" s="7">
        <v>3.1556726230156798E-3</v>
      </c>
      <c r="B112" s="7">
        <v>6.3113452460313501E-3</v>
      </c>
      <c r="C112" s="7">
        <v>1.05189087433858E-2</v>
      </c>
      <c r="D112" s="7">
        <v>1.15707996177245E-2</v>
      </c>
      <c r="E112" s="7">
        <v>1.47264722407403E-2</v>
      </c>
      <c r="F112" s="7">
        <v>5.2594543716928798E-3</v>
      </c>
      <c r="G112" s="3"/>
      <c r="H112" s="8">
        <v>8.8358833444438893E-3</v>
      </c>
      <c r="I112" s="8">
        <v>1.7671766688887799E-2</v>
      </c>
      <c r="J112" s="8">
        <v>2.9452944481480101E-2</v>
      </c>
      <c r="K112" s="8">
        <v>3.2398238929628703E-2</v>
      </c>
      <c r="L112" s="8">
        <v>4.12341222740727E-2</v>
      </c>
      <c r="M112" s="8">
        <v>1.4726472240740101E-2</v>
      </c>
      <c r="O112" s="2">
        <f t="shared" si="44"/>
        <v>32</v>
      </c>
      <c r="P112" s="2">
        <f t="shared" si="44"/>
        <v>63</v>
      </c>
      <c r="Q112" s="2">
        <f t="shared" si="44"/>
        <v>105</v>
      </c>
      <c r="R112" s="2">
        <f t="shared" si="41"/>
        <v>116</v>
      </c>
      <c r="S112" s="2">
        <f t="shared" si="41"/>
        <v>147</v>
      </c>
      <c r="T112" s="2">
        <f t="shared" si="41"/>
        <v>53</v>
      </c>
      <c r="V112" s="2">
        <f t="shared" si="45"/>
        <v>88</v>
      </c>
      <c r="W112" s="2">
        <f t="shared" si="45"/>
        <v>177</v>
      </c>
      <c r="X112" s="2">
        <f t="shared" si="45"/>
        <v>295</v>
      </c>
      <c r="Y112" s="2">
        <f t="shared" si="42"/>
        <v>324</v>
      </c>
      <c r="Z112" s="2">
        <f t="shared" si="42"/>
        <v>412</v>
      </c>
      <c r="AA112" s="2">
        <f t="shared" si="42"/>
        <v>147</v>
      </c>
      <c r="AC112" s="3">
        <v>3</v>
      </c>
      <c r="AD112" s="3">
        <v>2</v>
      </c>
      <c r="AE112" s="3">
        <v>7</v>
      </c>
      <c r="AF112" s="4">
        <f t="shared" si="29"/>
        <v>32</v>
      </c>
      <c r="AG112" s="4">
        <f t="shared" si="30"/>
        <v>63</v>
      </c>
      <c r="AH112" s="4">
        <f t="shared" si="31"/>
        <v>105</v>
      </c>
      <c r="AI112" s="4">
        <f t="shared" si="32"/>
        <v>116</v>
      </c>
      <c r="AJ112" s="4">
        <f t="shared" si="33"/>
        <v>147</v>
      </c>
      <c r="AK112" s="4">
        <f t="shared" si="34"/>
        <v>53</v>
      </c>
      <c r="AM112" s="6">
        <f t="shared" si="35"/>
        <v>88</v>
      </c>
      <c r="AN112" s="6">
        <f t="shared" si="36"/>
        <v>177</v>
      </c>
      <c r="AO112" s="6">
        <f t="shared" si="37"/>
        <v>295</v>
      </c>
      <c r="AP112" s="6">
        <f t="shared" si="38"/>
        <v>324</v>
      </c>
      <c r="AQ112" s="6">
        <f t="shared" si="39"/>
        <v>412</v>
      </c>
      <c r="AR112" s="6">
        <f t="shared" si="40"/>
        <v>147</v>
      </c>
      <c r="AT112" s="2" t="str">
        <f t="shared" si="46"/>
        <v>{4,100,32,88}</v>
      </c>
      <c r="AU112" s="2" t="str">
        <f t="shared" si="46"/>
        <v>{11,100,63,177}</v>
      </c>
      <c r="AV112" s="2" t="str">
        <f t="shared" si="46"/>
        <v>{5,100,105,295}</v>
      </c>
      <c r="AW112" s="2" t="str">
        <f t="shared" si="43"/>
        <v>{12,100,116,324}</v>
      </c>
      <c r="AX112" s="2" t="str">
        <f t="shared" si="43"/>
        <v>{6,100,147,412}</v>
      </c>
      <c r="AY112" s="2" t="str">
        <f t="shared" si="43"/>
        <v>{7,100,53,147}</v>
      </c>
      <c r="AZ112" s="10" t="str">
        <f>主属性!J114</f>
        <v>{1,100,12,30}</v>
      </c>
      <c r="BA112" s="10" t="str">
        <f>主属性!K114</f>
        <v>{2,100,2,5}</v>
      </c>
      <c r="BB112" s="10" t="str">
        <f>主属性!L114</f>
        <v>{3,100,150,375}</v>
      </c>
      <c r="BC112" s="2">
        <v>107</v>
      </c>
      <c r="BD112" s="2" t="e">
        <f t="array" aca="1" ref="BD112" ca="1">[1]!LKnum(AT112:BB112)</f>
        <v>#NAME?</v>
      </c>
    </row>
    <row r="113" spans="1:56" x14ac:dyDescent="0.35">
      <c r="A113" s="7">
        <v>3.1556726230156798E-3</v>
      </c>
      <c r="B113" s="7">
        <v>6.3113452460313501E-3</v>
      </c>
      <c r="C113" s="7">
        <v>1.05189087433858E-2</v>
      </c>
      <c r="D113" s="7">
        <v>1.15707996177245E-2</v>
      </c>
      <c r="E113" s="7">
        <v>1.47264722407403E-2</v>
      </c>
      <c r="F113" s="7">
        <v>5.2594543716928798E-3</v>
      </c>
      <c r="G113" s="3"/>
      <c r="H113" s="8">
        <v>8.8358833444438893E-3</v>
      </c>
      <c r="I113" s="8">
        <v>1.7671766688887799E-2</v>
      </c>
      <c r="J113" s="8">
        <v>2.9452944481480101E-2</v>
      </c>
      <c r="K113" s="8">
        <v>3.2398238929628703E-2</v>
      </c>
      <c r="L113" s="8">
        <v>4.12341222740727E-2</v>
      </c>
      <c r="M113" s="8">
        <v>1.4726472240740101E-2</v>
      </c>
      <c r="O113" s="2">
        <f t="shared" si="44"/>
        <v>32</v>
      </c>
      <c r="P113" s="2">
        <f t="shared" si="44"/>
        <v>63</v>
      </c>
      <c r="Q113" s="2">
        <f t="shared" si="44"/>
        <v>105</v>
      </c>
      <c r="R113" s="2">
        <f t="shared" si="41"/>
        <v>116</v>
      </c>
      <c r="S113" s="2">
        <f t="shared" si="41"/>
        <v>147</v>
      </c>
      <c r="T113" s="2">
        <f t="shared" si="41"/>
        <v>53</v>
      </c>
      <c r="V113" s="2">
        <f t="shared" si="45"/>
        <v>88</v>
      </c>
      <c r="W113" s="2">
        <f t="shared" si="45"/>
        <v>177</v>
      </c>
      <c r="X113" s="2">
        <f t="shared" si="45"/>
        <v>295</v>
      </c>
      <c r="Y113" s="2">
        <f t="shared" si="42"/>
        <v>324</v>
      </c>
      <c r="Z113" s="2">
        <f t="shared" si="42"/>
        <v>412</v>
      </c>
      <c r="AA113" s="2">
        <f t="shared" si="42"/>
        <v>147</v>
      </c>
      <c r="AC113" s="3">
        <v>4</v>
      </c>
      <c r="AD113" s="3">
        <v>2</v>
      </c>
      <c r="AE113" s="3">
        <v>7</v>
      </c>
      <c r="AF113" s="4">
        <f t="shared" si="29"/>
        <v>32</v>
      </c>
      <c r="AG113" s="4">
        <f t="shared" si="30"/>
        <v>63</v>
      </c>
      <c r="AH113" s="4">
        <f t="shared" si="31"/>
        <v>105</v>
      </c>
      <c r="AI113" s="4">
        <f t="shared" si="32"/>
        <v>116</v>
      </c>
      <c r="AJ113" s="4">
        <f t="shared" si="33"/>
        <v>147</v>
      </c>
      <c r="AK113" s="4">
        <f t="shared" si="34"/>
        <v>53</v>
      </c>
      <c r="AM113" s="6">
        <f t="shared" si="35"/>
        <v>88</v>
      </c>
      <c r="AN113" s="6">
        <f t="shared" si="36"/>
        <v>177</v>
      </c>
      <c r="AO113" s="6">
        <f t="shared" si="37"/>
        <v>295</v>
      </c>
      <c r="AP113" s="6">
        <f t="shared" si="38"/>
        <v>324</v>
      </c>
      <c r="AQ113" s="6">
        <f t="shared" si="39"/>
        <v>412</v>
      </c>
      <c r="AR113" s="6">
        <f t="shared" si="40"/>
        <v>147</v>
      </c>
      <c r="AT113" s="2" t="str">
        <f t="shared" si="46"/>
        <v>{4,100,32,88}</v>
      </c>
      <c r="AU113" s="2" t="str">
        <f t="shared" si="46"/>
        <v>{11,100,63,177}</v>
      </c>
      <c r="AV113" s="2" t="str">
        <f t="shared" si="46"/>
        <v>{5,100,105,295}</v>
      </c>
      <c r="AW113" s="2" t="str">
        <f t="shared" si="43"/>
        <v>{12,100,116,324}</v>
      </c>
      <c r="AX113" s="2" t="str">
        <f t="shared" si="43"/>
        <v>{6,100,147,412}</v>
      </c>
      <c r="AY113" s="2" t="str">
        <f t="shared" si="43"/>
        <v>{7,100,53,147}</v>
      </c>
      <c r="AZ113" s="10" t="str">
        <f>主属性!J115</f>
        <v>{1,100,12,30}</v>
      </c>
      <c r="BA113" s="10" t="str">
        <f>主属性!K115</f>
        <v>{2,100,2,5}</v>
      </c>
      <c r="BB113" s="10" t="str">
        <f>主属性!L115</f>
        <v>{3,100,150,375}</v>
      </c>
      <c r="BC113" s="2">
        <v>108</v>
      </c>
      <c r="BD113" s="2" t="e">
        <f t="array" aca="1" ref="BD113" ca="1">[1]!LKnum(AT113:BB113)</f>
        <v>#NAME?</v>
      </c>
    </row>
    <row r="114" spans="1:56" x14ac:dyDescent="0.35">
      <c r="A114" s="7">
        <v>3.31149158035651E-3</v>
      </c>
      <c r="B114" s="7">
        <v>6.62298316071302E-3</v>
      </c>
      <c r="C114" s="7">
        <v>1.10383052678552E-2</v>
      </c>
      <c r="D114" s="7">
        <v>1.2142135794641001E-2</v>
      </c>
      <c r="E114" s="7">
        <v>1.5453627374997499E-2</v>
      </c>
      <c r="F114" s="7">
        <v>5.5191526339276103E-3</v>
      </c>
      <c r="G114" s="3"/>
      <c r="H114" s="8">
        <v>9.2721764249982293E-3</v>
      </c>
      <c r="I114" s="8">
        <v>1.85443528499965E-2</v>
      </c>
      <c r="J114" s="8">
        <v>3.09072547499946E-2</v>
      </c>
      <c r="K114" s="8">
        <v>3.3997980224994701E-2</v>
      </c>
      <c r="L114" s="8">
        <v>4.3270156649993001E-2</v>
      </c>
      <c r="M114" s="8">
        <v>1.54536273749973E-2</v>
      </c>
      <c r="O114" s="2">
        <f t="shared" si="44"/>
        <v>33</v>
      </c>
      <c r="P114" s="2">
        <f t="shared" si="44"/>
        <v>66</v>
      </c>
      <c r="Q114" s="2">
        <f t="shared" si="44"/>
        <v>110</v>
      </c>
      <c r="R114" s="2">
        <f t="shared" si="41"/>
        <v>121</v>
      </c>
      <c r="S114" s="2">
        <f t="shared" si="41"/>
        <v>155</v>
      </c>
      <c r="T114" s="2">
        <f t="shared" si="41"/>
        <v>55</v>
      </c>
      <c r="V114" s="2">
        <f t="shared" si="45"/>
        <v>93</v>
      </c>
      <c r="W114" s="2">
        <f t="shared" si="45"/>
        <v>185</v>
      </c>
      <c r="X114" s="2">
        <f t="shared" si="45"/>
        <v>309</v>
      </c>
      <c r="Y114" s="2">
        <f t="shared" si="42"/>
        <v>340</v>
      </c>
      <c r="Z114" s="2">
        <f t="shared" si="42"/>
        <v>433</v>
      </c>
      <c r="AA114" s="2">
        <f t="shared" si="42"/>
        <v>155</v>
      </c>
      <c r="AC114" s="3">
        <v>1</v>
      </c>
      <c r="AD114" s="3">
        <v>2</v>
      </c>
      <c r="AE114" s="3">
        <v>8</v>
      </c>
      <c r="AF114" s="4">
        <f t="shared" si="29"/>
        <v>33</v>
      </c>
      <c r="AG114" s="4">
        <f t="shared" si="30"/>
        <v>66</v>
      </c>
      <c r="AH114" s="4">
        <f t="shared" si="31"/>
        <v>110</v>
      </c>
      <c r="AI114" s="4">
        <f t="shared" si="32"/>
        <v>121</v>
      </c>
      <c r="AJ114" s="4">
        <f t="shared" si="33"/>
        <v>155</v>
      </c>
      <c r="AK114" s="4">
        <f t="shared" si="34"/>
        <v>55</v>
      </c>
      <c r="AM114" s="6">
        <f t="shared" si="35"/>
        <v>93</v>
      </c>
      <c r="AN114" s="6">
        <f t="shared" si="36"/>
        <v>185</v>
      </c>
      <c r="AO114" s="6">
        <f t="shared" si="37"/>
        <v>309</v>
      </c>
      <c r="AP114" s="6">
        <f t="shared" si="38"/>
        <v>340</v>
      </c>
      <c r="AQ114" s="6">
        <f t="shared" si="39"/>
        <v>433</v>
      </c>
      <c r="AR114" s="6">
        <f t="shared" si="40"/>
        <v>155</v>
      </c>
      <c r="AT114" s="2" t="str">
        <f t="shared" si="46"/>
        <v>{4,100,33,93}</v>
      </c>
      <c r="AU114" s="2" t="str">
        <f t="shared" si="46"/>
        <v>{11,100,66,185}</v>
      </c>
      <c r="AV114" s="2" t="str">
        <f t="shared" si="46"/>
        <v>{5,100,110,309}</v>
      </c>
      <c r="AW114" s="2" t="str">
        <f t="shared" si="43"/>
        <v>{12,100,121,340}</v>
      </c>
      <c r="AX114" s="2" t="str">
        <f t="shared" si="43"/>
        <v>{6,100,155,433}</v>
      </c>
      <c r="AY114" s="2" t="str">
        <f t="shared" si="43"/>
        <v>{7,100,55,155}</v>
      </c>
      <c r="AZ114" s="10" t="str">
        <f>主属性!J116</f>
        <v>{1,100,16,40}</v>
      </c>
      <c r="BA114" s="10" t="str">
        <f>主属性!K116</f>
        <v>{2,100,3,7}</v>
      </c>
      <c r="BB114" s="10" t="str">
        <f>主属性!L116</f>
        <v>{3,100,150,375}</v>
      </c>
      <c r="BC114" s="2">
        <v>109</v>
      </c>
      <c r="BD114" s="2" t="e">
        <f t="array" aca="1" ref="BD114" ca="1">[1]!LKnum(AT114:BB114)</f>
        <v>#NAME?</v>
      </c>
    </row>
    <row r="115" spans="1:56" x14ac:dyDescent="0.35">
      <c r="A115" s="7">
        <v>3.31149158035651E-3</v>
      </c>
      <c r="B115" s="7">
        <v>6.62298316071302E-3</v>
      </c>
      <c r="C115" s="7">
        <v>1.10383052678552E-2</v>
      </c>
      <c r="D115" s="7">
        <v>1.2142135794641001E-2</v>
      </c>
      <c r="E115" s="7">
        <v>1.5453627374997499E-2</v>
      </c>
      <c r="F115" s="7">
        <v>5.5191526339276103E-3</v>
      </c>
      <c r="G115" s="3"/>
      <c r="H115" s="8">
        <v>9.2721764249982293E-3</v>
      </c>
      <c r="I115" s="8">
        <v>1.85443528499965E-2</v>
      </c>
      <c r="J115" s="8">
        <v>3.09072547499946E-2</v>
      </c>
      <c r="K115" s="8">
        <v>3.3997980224994701E-2</v>
      </c>
      <c r="L115" s="8">
        <v>4.3270156649993001E-2</v>
      </c>
      <c r="M115" s="8">
        <v>1.54536273749973E-2</v>
      </c>
      <c r="O115" s="2">
        <f t="shared" si="44"/>
        <v>33</v>
      </c>
      <c r="P115" s="2">
        <f t="shared" si="44"/>
        <v>66</v>
      </c>
      <c r="Q115" s="2">
        <f t="shared" si="44"/>
        <v>110</v>
      </c>
      <c r="R115" s="2">
        <f t="shared" si="41"/>
        <v>121</v>
      </c>
      <c r="S115" s="2">
        <f t="shared" si="41"/>
        <v>155</v>
      </c>
      <c r="T115" s="2">
        <f t="shared" si="41"/>
        <v>55</v>
      </c>
      <c r="V115" s="2">
        <f t="shared" si="45"/>
        <v>93</v>
      </c>
      <c r="W115" s="2">
        <f t="shared" si="45"/>
        <v>185</v>
      </c>
      <c r="X115" s="2">
        <f t="shared" si="45"/>
        <v>309</v>
      </c>
      <c r="Y115" s="2">
        <f t="shared" si="42"/>
        <v>340</v>
      </c>
      <c r="Z115" s="2">
        <f t="shared" si="42"/>
        <v>433</v>
      </c>
      <c r="AA115" s="2">
        <f t="shared" si="42"/>
        <v>155</v>
      </c>
      <c r="AC115" s="3">
        <v>2</v>
      </c>
      <c r="AD115" s="3">
        <v>2</v>
      </c>
      <c r="AE115" s="3">
        <v>8</v>
      </c>
      <c r="AF115" s="4">
        <f t="shared" si="29"/>
        <v>33</v>
      </c>
      <c r="AG115" s="4">
        <f t="shared" si="30"/>
        <v>66</v>
      </c>
      <c r="AH115" s="4">
        <f t="shared" si="31"/>
        <v>110</v>
      </c>
      <c r="AI115" s="4">
        <f t="shared" si="32"/>
        <v>121</v>
      </c>
      <c r="AJ115" s="4">
        <f t="shared" si="33"/>
        <v>155</v>
      </c>
      <c r="AK115" s="4">
        <f t="shared" si="34"/>
        <v>55</v>
      </c>
      <c r="AM115" s="6">
        <f t="shared" si="35"/>
        <v>93</v>
      </c>
      <c r="AN115" s="6">
        <f t="shared" si="36"/>
        <v>185</v>
      </c>
      <c r="AO115" s="6">
        <f t="shared" si="37"/>
        <v>309</v>
      </c>
      <c r="AP115" s="6">
        <f t="shared" si="38"/>
        <v>340</v>
      </c>
      <c r="AQ115" s="6">
        <f t="shared" si="39"/>
        <v>433</v>
      </c>
      <c r="AR115" s="6">
        <f t="shared" si="40"/>
        <v>155</v>
      </c>
      <c r="AT115" s="2" t="str">
        <f t="shared" si="46"/>
        <v>{4,100,33,93}</v>
      </c>
      <c r="AU115" s="2" t="str">
        <f t="shared" si="46"/>
        <v>{11,100,66,185}</v>
      </c>
      <c r="AV115" s="2" t="str">
        <f t="shared" si="46"/>
        <v>{5,100,110,309}</v>
      </c>
      <c r="AW115" s="2" t="str">
        <f t="shared" si="43"/>
        <v>{12,100,121,340}</v>
      </c>
      <c r="AX115" s="2" t="str">
        <f t="shared" si="43"/>
        <v>{6,100,155,433}</v>
      </c>
      <c r="AY115" s="2" t="str">
        <f t="shared" si="43"/>
        <v>{7,100,55,155}</v>
      </c>
      <c r="AZ115" s="10" t="str">
        <f>主属性!J117</f>
        <v>{1,100,16,40}</v>
      </c>
      <c r="BA115" s="10" t="str">
        <f>主属性!K117</f>
        <v>{2,100,3,7}</v>
      </c>
      <c r="BB115" s="10" t="str">
        <f>主属性!L117</f>
        <v>{3,100,150,375}</v>
      </c>
      <c r="BC115" s="2">
        <v>110</v>
      </c>
      <c r="BD115" s="2" t="e">
        <f t="array" aca="1" ref="BD115" ca="1">[1]!LKnum(AT115:BB115)</f>
        <v>#NAME?</v>
      </c>
    </row>
    <row r="116" spans="1:56" x14ac:dyDescent="0.35">
      <c r="A116" s="7">
        <v>3.31149158035651E-3</v>
      </c>
      <c r="B116" s="7">
        <v>6.62298316071302E-3</v>
      </c>
      <c r="C116" s="7">
        <v>1.10383052678552E-2</v>
      </c>
      <c r="D116" s="7">
        <v>1.2142135794641001E-2</v>
      </c>
      <c r="E116" s="7">
        <v>1.5453627374997499E-2</v>
      </c>
      <c r="F116" s="7">
        <v>5.5191526339276103E-3</v>
      </c>
      <c r="G116" s="3"/>
      <c r="H116" s="8">
        <v>9.2721764249982293E-3</v>
      </c>
      <c r="I116" s="8">
        <v>1.85443528499965E-2</v>
      </c>
      <c r="J116" s="8">
        <v>3.09072547499946E-2</v>
      </c>
      <c r="K116" s="8">
        <v>3.3997980224994701E-2</v>
      </c>
      <c r="L116" s="8">
        <v>4.3270156649993001E-2</v>
      </c>
      <c r="M116" s="8">
        <v>1.54536273749973E-2</v>
      </c>
      <c r="O116" s="2">
        <f t="shared" si="44"/>
        <v>33</v>
      </c>
      <c r="P116" s="2">
        <f t="shared" si="44"/>
        <v>66</v>
      </c>
      <c r="Q116" s="2">
        <f t="shared" si="44"/>
        <v>110</v>
      </c>
      <c r="R116" s="2">
        <f t="shared" si="41"/>
        <v>121</v>
      </c>
      <c r="S116" s="2">
        <f t="shared" si="41"/>
        <v>155</v>
      </c>
      <c r="T116" s="2">
        <f t="shared" si="41"/>
        <v>55</v>
      </c>
      <c r="V116" s="2">
        <f t="shared" si="45"/>
        <v>93</v>
      </c>
      <c r="W116" s="2">
        <f t="shared" si="45"/>
        <v>185</v>
      </c>
      <c r="X116" s="2">
        <f t="shared" si="45"/>
        <v>309</v>
      </c>
      <c r="Y116" s="2">
        <f t="shared" si="42"/>
        <v>340</v>
      </c>
      <c r="Z116" s="2">
        <f t="shared" si="42"/>
        <v>433</v>
      </c>
      <c r="AA116" s="2">
        <f t="shared" si="42"/>
        <v>155</v>
      </c>
      <c r="AC116" s="3">
        <v>3</v>
      </c>
      <c r="AD116" s="3">
        <v>2</v>
      </c>
      <c r="AE116" s="3">
        <v>8</v>
      </c>
      <c r="AF116" s="4">
        <f t="shared" si="29"/>
        <v>33</v>
      </c>
      <c r="AG116" s="4">
        <f t="shared" si="30"/>
        <v>66</v>
      </c>
      <c r="AH116" s="4">
        <f t="shared" si="31"/>
        <v>110</v>
      </c>
      <c r="AI116" s="4">
        <f t="shared" si="32"/>
        <v>121</v>
      </c>
      <c r="AJ116" s="4">
        <f t="shared" si="33"/>
        <v>155</v>
      </c>
      <c r="AK116" s="4">
        <f t="shared" si="34"/>
        <v>55</v>
      </c>
      <c r="AM116" s="6">
        <f t="shared" si="35"/>
        <v>93</v>
      </c>
      <c r="AN116" s="6">
        <f t="shared" si="36"/>
        <v>185</v>
      </c>
      <c r="AO116" s="6">
        <f t="shared" si="37"/>
        <v>309</v>
      </c>
      <c r="AP116" s="6">
        <f t="shared" si="38"/>
        <v>340</v>
      </c>
      <c r="AQ116" s="6">
        <f t="shared" si="39"/>
        <v>433</v>
      </c>
      <c r="AR116" s="6">
        <f t="shared" si="40"/>
        <v>155</v>
      </c>
      <c r="AT116" s="2" t="str">
        <f t="shared" si="46"/>
        <v>{4,100,33,93}</v>
      </c>
      <c r="AU116" s="2" t="str">
        <f t="shared" si="46"/>
        <v>{11,100,66,185}</v>
      </c>
      <c r="AV116" s="2" t="str">
        <f t="shared" si="46"/>
        <v>{5,100,110,309}</v>
      </c>
      <c r="AW116" s="2" t="str">
        <f t="shared" si="43"/>
        <v>{12,100,121,340}</v>
      </c>
      <c r="AX116" s="2" t="str">
        <f t="shared" si="43"/>
        <v>{6,100,155,433}</v>
      </c>
      <c r="AY116" s="2" t="str">
        <f t="shared" si="43"/>
        <v>{7,100,55,155}</v>
      </c>
      <c r="AZ116" s="10" t="str">
        <f>主属性!J118</f>
        <v>{1,100,16,40}</v>
      </c>
      <c r="BA116" s="10" t="str">
        <f>主属性!K118</f>
        <v>{2,100,3,7}</v>
      </c>
      <c r="BB116" s="10" t="str">
        <f>主属性!L118</f>
        <v>{3,100,150,375}</v>
      </c>
      <c r="BC116" s="2">
        <v>111</v>
      </c>
      <c r="BD116" s="2" t="e">
        <f t="array" aca="1" ref="BD116" ca="1">[1]!LKnum(AT116:BB116)</f>
        <v>#NAME?</v>
      </c>
    </row>
    <row r="117" spans="1:56" x14ac:dyDescent="0.35">
      <c r="A117" s="7">
        <v>3.31149158035651E-3</v>
      </c>
      <c r="B117" s="7">
        <v>6.62298316071302E-3</v>
      </c>
      <c r="C117" s="7">
        <v>1.10383052678552E-2</v>
      </c>
      <c r="D117" s="7">
        <v>1.2142135794641001E-2</v>
      </c>
      <c r="E117" s="7">
        <v>1.5453627374997499E-2</v>
      </c>
      <c r="F117" s="7">
        <v>5.5191526339276103E-3</v>
      </c>
      <c r="G117" s="3"/>
      <c r="H117" s="8">
        <v>9.2721764249982293E-3</v>
      </c>
      <c r="I117" s="8">
        <v>1.85443528499965E-2</v>
      </c>
      <c r="J117" s="8">
        <v>3.09072547499946E-2</v>
      </c>
      <c r="K117" s="8">
        <v>3.3997980224994701E-2</v>
      </c>
      <c r="L117" s="8">
        <v>4.3270156649993001E-2</v>
      </c>
      <c r="M117" s="8">
        <v>1.54536273749973E-2</v>
      </c>
      <c r="O117" s="2">
        <f t="shared" si="44"/>
        <v>33</v>
      </c>
      <c r="P117" s="2">
        <f t="shared" si="44"/>
        <v>66</v>
      </c>
      <c r="Q117" s="2">
        <f t="shared" si="44"/>
        <v>110</v>
      </c>
      <c r="R117" s="2">
        <f t="shared" si="41"/>
        <v>121</v>
      </c>
      <c r="S117" s="2">
        <f t="shared" si="41"/>
        <v>155</v>
      </c>
      <c r="T117" s="2">
        <f t="shared" si="41"/>
        <v>55</v>
      </c>
      <c r="V117" s="2">
        <f t="shared" si="45"/>
        <v>93</v>
      </c>
      <c r="W117" s="2">
        <f t="shared" si="45"/>
        <v>185</v>
      </c>
      <c r="X117" s="2">
        <f t="shared" si="45"/>
        <v>309</v>
      </c>
      <c r="Y117" s="2">
        <f t="shared" si="42"/>
        <v>340</v>
      </c>
      <c r="Z117" s="2">
        <f t="shared" si="42"/>
        <v>433</v>
      </c>
      <c r="AA117" s="2">
        <f t="shared" si="42"/>
        <v>155</v>
      </c>
      <c r="AC117" s="3">
        <v>4</v>
      </c>
      <c r="AD117" s="3">
        <v>2</v>
      </c>
      <c r="AE117" s="3">
        <v>8</v>
      </c>
      <c r="AF117" s="4">
        <f t="shared" si="29"/>
        <v>33</v>
      </c>
      <c r="AG117" s="4">
        <f t="shared" si="30"/>
        <v>66</v>
      </c>
      <c r="AH117" s="4">
        <f t="shared" si="31"/>
        <v>110</v>
      </c>
      <c r="AI117" s="4">
        <f t="shared" si="32"/>
        <v>121</v>
      </c>
      <c r="AJ117" s="4">
        <f t="shared" si="33"/>
        <v>155</v>
      </c>
      <c r="AK117" s="4">
        <f t="shared" si="34"/>
        <v>55</v>
      </c>
      <c r="AM117" s="6">
        <f t="shared" si="35"/>
        <v>93</v>
      </c>
      <c r="AN117" s="6">
        <f t="shared" si="36"/>
        <v>185</v>
      </c>
      <c r="AO117" s="6">
        <f t="shared" si="37"/>
        <v>309</v>
      </c>
      <c r="AP117" s="6">
        <f t="shared" si="38"/>
        <v>340</v>
      </c>
      <c r="AQ117" s="6">
        <f t="shared" si="39"/>
        <v>433</v>
      </c>
      <c r="AR117" s="6">
        <f t="shared" si="40"/>
        <v>155</v>
      </c>
      <c r="AT117" s="2" t="str">
        <f t="shared" si="46"/>
        <v>{4,100,33,93}</v>
      </c>
      <c r="AU117" s="2" t="str">
        <f t="shared" si="46"/>
        <v>{11,100,66,185}</v>
      </c>
      <c r="AV117" s="2" t="str">
        <f t="shared" si="46"/>
        <v>{5,100,110,309}</v>
      </c>
      <c r="AW117" s="2" t="str">
        <f t="shared" si="43"/>
        <v>{12,100,121,340}</v>
      </c>
      <c r="AX117" s="2" t="str">
        <f t="shared" si="43"/>
        <v>{6,100,155,433}</v>
      </c>
      <c r="AY117" s="2" t="str">
        <f t="shared" si="43"/>
        <v>{7,100,55,155}</v>
      </c>
      <c r="AZ117" s="10" t="str">
        <f>主属性!J119</f>
        <v>{1,100,16,40}</v>
      </c>
      <c r="BA117" s="10" t="str">
        <f>主属性!K119</f>
        <v>{2,100,3,7}</v>
      </c>
      <c r="BB117" s="10" t="str">
        <f>主属性!L119</f>
        <v>{3,100,150,375}</v>
      </c>
      <c r="BC117" s="2">
        <v>112</v>
      </c>
      <c r="BD117" s="2" t="e">
        <f t="array" aca="1" ref="BD117" ca="1">[1]!LKnum(AT117:BB117)</f>
        <v>#NAME?</v>
      </c>
    </row>
    <row r="118" spans="1:56" x14ac:dyDescent="0.35">
      <c r="A118" s="7">
        <v>3.4709237309110399E-3</v>
      </c>
      <c r="B118" s="7">
        <v>6.9418474618220902E-3</v>
      </c>
      <c r="C118" s="7">
        <v>1.1569745769703699E-2</v>
      </c>
      <c r="D118" s="7">
        <v>1.2726720346674301E-2</v>
      </c>
      <c r="E118" s="7">
        <v>1.61976440775853E-2</v>
      </c>
      <c r="F118" s="7">
        <v>5.7848728848518402E-3</v>
      </c>
      <c r="G118" s="3"/>
      <c r="H118" s="8">
        <v>9.7185864465509208E-3</v>
      </c>
      <c r="I118" s="8">
        <v>1.94371728931018E-2</v>
      </c>
      <c r="J118" s="8">
        <v>3.2395288155170301E-2</v>
      </c>
      <c r="K118" s="8">
        <v>3.5634816970687898E-2</v>
      </c>
      <c r="L118" s="8">
        <v>4.5353403417239001E-2</v>
      </c>
      <c r="M118" s="8">
        <v>1.6197644077585099E-2</v>
      </c>
      <c r="O118" s="2">
        <f t="shared" si="44"/>
        <v>35</v>
      </c>
      <c r="P118" s="2">
        <f t="shared" si="44"/>
        <v>69</v>
      </c>
      <c r="Q118" s="2">
        <f t="shared" si="44"/>
        <v>116</v>
      </c>
      <c r="R118" s="2">
        <f t="shared" si="41"/>
        <v>127</v>
      </c>
      <c r="S118" s="2">
        <f t="shared" si="41"/>
        <v>162</v>
      </c>
      <c r="T118" s="2">
        <f t="shared" si="41"/>
        <v>58</v>
      </c>
      <c r="V118" s="2">
        <f t="shared" si="45"/>
        <v>97</v>
      </c>
      <c r="W118" s="2">
        <f t="shared" si="45"/>
        <v>194</v>
      </c>
      <c r="X118" s="2">
        <f t="shared" si="45"/>
        <v>324</v>
      </c>
      <c r="Y118" s="2">
        <f t="shared" si="42"/>
        <v>356</v>
      </c>
      <c r="Z118" s="2">
        <f t="shared" si="42"/>
        <v>454</v>
      </c>
      <c r="AA118" s="2">
        <f t="shared" si="42"/>
        <v>162</v>
      </c>
      <c r="AC118" s="3">
        <v>1</v>
      </c>
      <c r="AD118" s="3">
        <v>2</v>
      </c>
      <c r="AE118" s="3">
        <v>9</v>
      </c>
      <c r="AF118" s="4">
        <f t="shared" si="29"/>
        <v>35</v>
      </c>
      <c r="AG118" s="4">
        <f t="shared" si="30"/>
        <v>69</v>
      </c>
      <c r="AH118" s="4">
        <f t="shared" si="31"/>
        <v>116</v>
      </c>
      <c r="AI118" s="4">
        <f t="shared" si="32"/>
        <v>127</v>
      </c>
      <c r="AJ118" s="4">
        <f t="shared" si="33"/>
        <v>162</v>
      </c>
      <c r="AK118" s="4">
        <f t="shared" si="34"/>
        <v>58</v>
      </c>
      <c r="AM118" s="6">
        <f t="shared" si="35"/>
        <v>97</v>
      </c>
      <c r="AN118" s="6">
        <f t="shared" si="36"/>
        <v>194</v>
      </c>
      <c r="AO118" s="6">
        <f t="shared" si="37"/>
        <v>324</v>
      </c>
      <c r="AP118" s="6">
        <f t="shared" si="38"/>
        <v>356</v>
      </c>
      <c r="AQ118" s="6">
        <f t="shared" si="39"/>
        <v>454</v>
      </c>
      <c r="AR118" s="6">
        <f t="shared" si="40"/>
        <v>162</v>
      </c>
      <c r="AT118" s="2" t="str">
        <f t="shared" si="46"/>
        <v>{4,100,35,97}</v>
      </c>
      <c r="AU118" s="2" t="str">
        <f t="shared" si="46"/>
        <v>{11,100,69,194}</v>
      </c>
      <c r="AV118" s="2" t="str">
        <f t="shared" si="46"/>
        <v>{5,100,116,324}</v>
      </c>
      <c r="AW118" s="2" t="str">
        <f t="shared" si="43"/>
        <v>{12,100,127,356}</v>
      </c>
      <c r="AX118" s="2" t="str">
        <f t="shared" si="43"/>
        <v>{6,100,162,454}</v>
      </c>
      <c r="AY118" s="2" t="str">
        <f t="shared" si="43"/>
        <v>{7,100,58,162}</v>
      </c>
      <c r="AZ118" s="10" t="str">
        <f>主属性!J120</f>
        <v>{1,100,21,52}</v>
      </c>
      <c r="BA118" s="10" t="str">
        <f>主属性!K120</f>
        <v>{2,100,4,10}</v>
      </c>
      <c r="BB118" s="10" t="str">
        <f>主属性!L120</f>
        <v>{3,100,150,375}</v>
      </c>
      <c r="BC118" s="2">
        <v>113</v>
      </c>
      <c r="BD118" s="2" t="e">
        <f t="array" aca="1" ref="BD118" ca="1">[1]!LKnum(AT118:BB118)</f>
        <v>#NAME?</v>
      </c>
    </row>
    <row r="119" spans="1:56" x14ac:dyDescent="0.35">
      <c r="A119" s="7">
        <v>3.4709237309110399E-3</v>
      </c>
      <c r="B119" s="7">
        <v>6.9418474618220902E-3</v>
      </c>
      <c r="C119" s="7">
        <v>1.1569745769703699E-2</v>
      </c>
      <c r="D119" s="7">
        <v>1.2726720346674301E-2</v>
      </c>
      <c r="E119" s="7">
        <v>1.61976440775853E-2</v>
      </c>
      <c r="F119" s="7">
        <v>5.7848728848518402E-3</v>
      </c>
      <c r="G119" s="3"/>
      <c r="H119" s="8">
        <v>9.7185864465509208E-3</v>
      </c>
      <c r="I119" s="8">
        <v>1.94371728931018E-2</v>
      </c>
      <c r="J119" s="8">
        <v>3.2395288155170301E-2</v>
      </c>
      <c r="K119" s="8">
        <v>3.5634816970687898E-2</v>
      </c>
      <c r="L119" s="8">
        <v>4.5353403417239001E-2</v>
      </c>
      <c r="M119" s="8">
        <v>1.6197644077585099E-2</v>
      </c>
      <c r="O119" s="2">
        <f t="shared" si="44"/>
        <v>35</v>
      </c>
      <c r="P119" s="2">
        <f t="shared" si="44"/>
        <v>69</v>
      </c>
      <c r="Q119" s="2">
        <f t="shared" si="44"/>
        <v>116</v>
      </c>
      <c r="R119" s="2">
        <f t="shared" si="41"/>
        <v>127</v>
      </c>
      <c r="S119" s="2">
        <f t="shared" si="41"/>
        <v>162</v>
      </c>
      <c r="T119" s="2">
        <f t="shared" si="41"/>
        <v>58</v>
      </c>
      <c r="V119" s="2">
        <f t="shared" si="45"/>
        <v>97</v>
      </c>
      <c r="W119" s="2">
        <f t="shared" si="45"/>
        <v>194</v>
      </c>
      <c r="X119" s="2">
        <f t="shared" si="45"/>
        <v>324</v>
      </c>
      <c r="Y119" s="2">
        <f t="shared" si="42"/>
        <v>356</v>
      </c>
      <c r="Z119" s="2">
        <f t="shared" si="42"/>
        <v>454</v>
      </c>
      <c r="AA119" s="2">
        <f t="shared" si="42"/>
        <v>162</v>
      </c>
      <c r="AC119" s="3">
        <v>2</v>
      </c>
      <c r="AD119" s="3">
        <v>2</v>
      </c>
      <c r="AE119" s="3">
        <v>9</v>
      </c>
      <c r="AF119" s="4">
        <f t="shared" si="29"/>
        <v>35</v>
      </c>
      <c r="AG119" s="4">
        <f t="shared" si="30"/>
        <v>69</v>
      </c>
      <c r="AH119" s="4">
        <f t="shared" si="31"/>
        <v>116</v>
      </c>
      <c r="AI119" s="4">
        <f t="shared" si="32"/>
        <v>127</v>
      </c>
      <c r="AJ119" s="4">
        <f t="shared" si="33"/>
        <v>162</v>
      </c>
      <c r="AK119" s="4">
        <f t="shared" si="34"/>
        <v>58</v>
      </c>
      <c r="AM119" s="6">
        <f t="shared" si="35"/>
        <v>97</v>
      </c>
      <c r="AN119" s="6">
        <f t="shared" si="36"/>
        <v>194</v>
      </c>
      <c r="AO119" s="6">
        <f t="shared" si="37"/>
        <v>324</v>
      </c>
      <c r="AP119" s="6">
        <f t="shared" si="38"/>
        <v>356</v>
      </c>
      <c r="AQ119" s="6">
        <f t="shared" si="39"/>
        <v>454</v>
      </c>
      <c r="AR119" s="6">
        <f t="shared" si="40"/>
        <v>162</v>
      </c>
      <c r="AT119" s="2" t="str">
        <f t="shared" si="46"/>
        <v>{4,100,35,97}</v>
      </c>
      <c r="AU119" s="2" t="str">
        <f t="shared" si="46"/>
        <v>{11,100,69,194}</v>
      </c>
      <c r="AV119" s="2" t="str">
        <f t="shared" si="46"/>
        <v>{5,100,116,324}</v>
      </c>
      <c r="AW119" s="2" t="str">
        <f t="shared" si="43"/>
        <v>{12,100,127,356}</v>
      </c>
      <c r="AX119" s="2" t="str">
        <f t="shared" si="43"/>
        <v>{6,100,162,454}</v>
      </c>
      <c r="AY119" s="2" t="str">
        <f t="shared" si="43"/>
        <v>{7,100,58,162}</v>
      </c>
      <c r="AZ119" s="10" t="str">
        <f>主属性!J121</f>
        <v>{1,100,21,52}</v>
      </c>
      <c r="BA119" s="10" t="str">
        <f>主属性!K121</f>
        <v>{2,100,4,10}</v>
      </c>
      <c r="BB119" s="10" t="str">
        <f>主属性!L121</f>
        <v>{3,100,150,375}</v>
      </c>
      <c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      <v>3.4709237309110399E-3</v>
      </c>
      <c r="B120" s="7">
        <v>6.9418474618220902E-3</v>
      </c>
      <c r="C120" s="7">
        <v>1.1569745769703699E-2</v>
      </c>
      <c r="D120" s="7">
        <v>1.2726720346674301E-2</v>
      </c>
      <c r="E120" s="7">
        <v>1.61976440775853E-2</v>
      </c>
      <c r="F120" s="7">
        <v>5.7848728848518402E-3</v>
      </c>
      <c r="G120" s="3"/>
      <c r="H120" s="8">
        <v>9.7185864465509208E-3</v>
      </c>
      <c r="I120" s="8">
        <v>1.94371728931018E-2</v>
      </c>
      <c r="J120" s="8">
        <v>3.2395288155170301E-2</v>
      </c>
      <c r="K120" s="8">
        <v>3.5634816970687898E-2</v>
      </c>
      <c r="L120" s="8">
        <v>4.5353403417239001E-2</v>
      </c>
      <c r="M120" s="8">
        <v>1.6197644077585099E-2</v>
      </c>
      <c r="O120" s="2">
        <f t="shared" si="44"/>
        <v>35</v>
      </c>
      <c r="P120" s="2">
        <f t="shared" si="44"/>
        <v>69</v>
      </c>
      <c r="Q120" s="2">
        <f t="shared" si="44"/>
        <v>116</v>
      </c>
      <c r="R120" s="2">
        <f t="shared" si="41"/>
        <v>127</v>
      </c>
      <c r="S120" s="2">
        <f t="shared" si="41"/>
        <v>162</v>
      </c>
      <c r="T120" s="2">
        <f t="shared" si="41"/>
        <v>58</v>
      </c>
      <c r="V120" s="2">
        <f t="shared" si="45"/>
        <v>97</v>
      </c>
      <c r="W120" s="2">
        <f t="shared" si="45"/>
        <v>194</v>
      </c>
      <c r="X120" s="2">
        <f t="shared" si="45"/>
        <v>324</v>
      </c>
      <c r="Y120" s="2">
        <f t="shared" si="42"/>
        <v>356</v>
      </c>
      <c r="Z120" s="2">
        <f t="shared" si="42"/>
        <v>454</v>
      </c>
      <c r="AA120" s="2">
        <f t="shared" si="42"/>
        <v>162</v>
      </c>
      <c r="AC120" s="3">
        <v>3</v>
      </c>
      <c r="AD120" s="3">
        <v>2</v>
      </c>
      <c r="AE120" s="3">
        <v>9</v>
      </c>
      <c r="AF120" s="4">
        <f t="shared" si="29"/>
        <v>35</v>
      </c>
      <c r="AG120" s="4">
        <f t="shared" si="30"/>
        <v>69</v>
      </c>
      <c r="AH120" s="4">
        <f t="shared" si="31"/>
        <v>116</v>
      </c>
      <c r="AI120" s="4">
        <f t="shared" si="32"/>
        <v>127</v>
      </c>
      <c r="AJ120" s="4">
        <f t="shared" si="33"/>
        <v>162</v>
      </c>
      <c r="AK120" s="4">
        <f t="shared" si="34"/>
        <v>58</v>
      </c>
      <c r="AM120" s="6">
        <f t="shared" si="35"/>
        <v>97</v>
      </c>
      <c r="AN120" s="6">
        <f t="shared" si="36"/>
        <v>194</v>
      </c>
      <c r="AO120" s="6">
        <f t="shared" si="37"/>
        <v>324</v>
      </c>
      <c r="AP120" s="6">
        <f t="shared" si="38"/>
        <v>356</v>
      </c>
      <c r="AQ120" s="6">
        <f t="shared" si="39"/>
        <v>454</v>
      </c>
      <c r="AR120" s="6">
        <f t="shared" si="40"/>
        <v>162</v>
      </c>
      <c r="AT120" s="2" t="str">
        <f t="shared" si="46"/>
        <v>{4,100,35,97}</v>
      </c>
      <c r="AU120" s="2" t="str">
        <f t="shared" si="46"/>
        <v>{11,100,69,194}</v>
      </c>
      <c r="AV120" s="2" t="str">
        <f t="shared" si="46"/>
        <v>{5,100,116,324}</v>
      </c>
      <c r="AW120" s="2" t="str">
        <f t="shared" si="43"/>
        <v>{12,100,127,356}</v>
      </c>
      <c r="AX120" s="2" t="str">
        <f t="shared" si="43"/>
        <v>{6,100,162,454}</v>
      </c>
      <c r="AY120" s="2" t="str">
        <f t="shared" si="43"/>
        <v>{7,100,58,162}</v>
      </c>
      <c r="AZ120" s="10" t="str">
        <f>主属性!J122</f>
        <v>{1,100,21,52}</v>
      </c>
      <c r="BA120" s="10" t="str">
        <f>主属性!K122</f>
        <v>{2,100,4,10}</v>
      </c>
      <c r="BB120" s="10" t="str">
        <f>主属性!L122</f>
        <v>{3,100,150,375}</v>
      </c>
      <c r="BC120" s="2">
        <v>115</v>
      </c>
      <c r="BD120" s="2" t="e">
        <f t="array" aca="1" ref="BD120" ca="1">[1]!LKnum(AT120:BB120)</f>
        <v>#NAME?</v>
      </c>
    </row>
    <row r="121" spans="1:56" x14ac:dyDescent="0.35">
      <c r="A121" s="7">
        <v>3.4709237309110399E-3</v>
      </c>
      <c r="B121" s="7">
        <v>6.9418474618220902E-3</v>
      </c>
      <c r="C121" s="7">
        <v>1.1569745769703699E-2</v>
      </c>
      <c r="D121" s="7">
        <v>1.2726720346674301E-2</v>
      </c>
      <c r="E121" s="7">
        <v>1.61976440775853E-2</v>
      </c>
      <c r="F121" s="7">
        <v>5.7848728848518402E-3</v>
      </c>
      <c r="G121" s="3"/>
      <c r="H121" s="8">
        <v>9.7185864465509208E-3</v>
      </c>
      <c r="I121" s="8">
        <v>1.94371728931018E-2</v>
      </c>
      <c r="J121" s="8">
        <v>3.2395288155170301E-2</v>
      </c>
      <c r="K121" s="8">
        <v>3.5634816970687898E-2</v>
      </c>
      <c r="L121" s="8">
        <v>4.5353403417239001E-2</v>
      </c>
      <c r="M121" s="8">
        <v>1.6197644077585099E-2</v>
      </c>
      <c r="O121" s="2">
        <f t="shared" si="44"/>
        <v>35</v>
      </c>
      <c r="P121" s="2">
        <f t="shared" si="44"/>
        <v>69</v>
      </c>
      <c r="Q121" s="2">
        <f t="shared" si="44"/>
        <v>116</v>
      </c>
      <c r="R121" s="2">
        <f t="shared" si="41"/>
        <v>127</v>
      </c>
      <c r="S121" s="2">
        <f t="shared" si="41"/>
        <v>162</v>
      </c>
      <c r="T121" s="2">
        <f t="shared" si="41"/>
        <v>58</v>
      </c>
      <c r="V121" s="2">
        <f t="shared" si="45"/>
        <v>97</v>
      </c>
      <c r="W121" s="2">
        <f t="shared" si="45"/>
        <v>194</v>
      </c>
      <c r="X121" s="2">
        <f t="shared" si="45"/>
        <v>324</v>
      </c>
      <c r="Y121" s="2">
        <f t="shared" si="42"/>
        <v>356</v>
      </c>
      <c r="Z121" s="2">
        <f t="shared" si="42"/>
        <v>454</v>
      </c>
      <c r="AA121" s="2">
        <f t="shared" si="42"/>
        <v>162</v>
      </c>
      <c r="AC121" s="3">
        <v>4</v>
      </c>
      <c r="AD121" s="3">
        <v>2</v>
      </c>
      <c r="AE121" s="3">
        <v>9</v>
      </c>
      <c r="AF121" s="4">
        <f t="shared" si="29"/>
        <v>35</v>
      </c>
      <c r="AG121" s="4">
        <f t="shared" si="30"/>
        <v>69</v>
      </c>
      <c r="AH121" s="4">
        <f t="shared" si="31"/>
        <v>116</v>
      </c>
      <c r="AI121" s="4">
        <f t="shared" si="32"/>
        <v>127</v>
      </c>
      <c r="AJ121" s="4">
        <f t="shared" si="33"/>
        <v>162</v>
      </c>
      <c r="AK121" s="4">
        <f t="shared" si="34"/>
        <v>58</v>
      </c>
      <c r="AM121" s="6">
        <f t="shared" si="35"/>
        <v>97</v>
      </c>
      <c r="AN121" s="6">
        <f t="shared" si="36"/>
        <v>194</v>
      </c>
      <c r="AO121" s="6">
        <f t="shared" si="37"/>
        <v>324</v>
      </c>
      <c r="AP121" s="6">
        <f t="shared" si="38"/>
        <v>356</v>
      </c>
      <c r="AQ121" s="6">
        <f t="shared" si="39"/>
        <v>454</v>
      </c>
      <c r="AR121" s="6">
        <f t="shared" si="40"/>
        <v>162</v>
      </c>
      <c r="AT121" s="2" t="str">
        <f t="shared" si="46"/>
        <v>{4,100,35,97}</v>
      </c>
      <c r="AU121" s="2" t="str">
        <f t="shared" si="46"/>
        <v>{11,100,69,194}</v>
      </c>
      <c r="AV121" s="2" t="str">
        <f t="shared" si="46"/>
        <v>{5,100,116,324}</v>
      </c>
      <c r="AW121" s="2" t="str">
        <f t="shared" si="43"/>
        <v>{12,100,127,356}</v>
      </c>
      <c r="AX121" s="2" t="str">
        <f t="shared" si="43"/>
        <v>{6,100,162,454}</v>
      </c>
      <c r="AY121" s="2" t="str">
        <f t="shared" si="43"/>
        <v>{7,100,58,162}</v>
      </c>
      <c r="AZ121" s="10" t="str">
        <f>主属性!J123</f>
        <v>{1,100,21,52}</v>
      </c>
      <c r="BA121" s="10" t="str">
        <f>主属性!K123</f>
        <v>{2,100,4,10}</v>
      </c>
      <c r="BB121" s="10" t="str">
        <f>主属性!L123</f>
        <v>{3,100,150,375}</v>
      </c>
      <c r="BC121" s="2">
        <v>116</v>
      </c>
      <c r="BD121" s="2" t="e">
        <f t="array" aca="1" ref="BD121" ca="1">[1]!LKnum(AT121:BB121)</f>
        <v>#NAME?</v>
      </c>
    </row>
    <row r="122" spans="1:56" x14ac:dyDescent="0.35">
      <c r="A122" s="7">
        <v>3.63396907467928E-3</v>
      </c>
      <c r="B122" s="7">
        <v>7.2679381493585497E-3</v>
      </c>
      <c r="C122" s="7">
        <v>1.2113230248931101E-2</v>
      </c>
      <c r="D122" s="7">
        <v>1.3324553273824501E-2</v>
      </c>
      <c r="E122" s="7">
        <v>1.6958522348503799E-2</v>
      </c>
      <c r="F122" s="7">
        <v>6.0566151244655702E-3</v>
      </c>
      <c r="G122" s="3"/>
      <c r="H122" s="8">
        <v>1.0175113409102E-2</v>
      </c>
      <c r="I122" s="8">
        <v>2.0350226818204E-2</v>
      </c>
      <c r="J122" s="8">
        <v>3.3917044697007202E-2</v>
      </c>
      <c r="K122" s="8">
        <v>3.7308749166708503E-2</v>
      </c>
      <c r="L122" s="8">
        <v>4.7483862575810602E-2</v>
      </c>
      <c r="M122" s="8">
        <v>1.6958522348503601E-2</v>
      </c>
      <c r="O122" s="2">
        <f t="shared" si="44"/>
        <v>36</v>
      </c>
      <c r="P122" s="2">
        <f t="shared" si="44"/>
        <v>73</v>
      </c>
      <c r="Q122" s="2">
        <f t="shared" si="44"/>
        <v>121</v>
      </c>
      <c r="R122" s="2">
        <f t="shared" si="41"/>
        <v>133</v>
      </c>
      <c r="S122" s="2">
        <f t="shared" si="41"/>
        <v>170</v>
      </c>
      <c r="T122" s="2">
        <f t="shared" si="41"/>
        <v>61</v>
      </c>
      <c r="V122" s="2">
        <f t="shared" si="45"/>
        <v>102</v>
      </c>
      <c r="W122" s="2">
        <f t="shared" si="45"/>
        <v>204</v>
      </c>
      <c r="X122" s="2">
        <f t="shared" si="45"/>
        <v>339</v>
      </c>
      <c r="Y122" s="2">
        <f t="shared" si="42"/>
        <v>373</v>
      </c>
      <c r="Z122" s="2">
        <f t="shared" si="42"/>
        <v>475</v>
      </c>
      <c r="AA122" s="2">
        <f t="shared" si="42"/>
        <v>170</v>
      </c>
      <c r="AC122" s="3">
        <v>1</v>
      </c>
      <c r="AD122" s="3">
        <v>2</v>
      </c>
      <c r="AE122" s="3">
        <v>10</v>
      </c>
      <c r="AF122" s="4">
        <f t="shared" si="29"/>
        <v>36</v>
      </c>
      <c r="AG122" s="4">
        <f t="shared" si="30"/>
        <v>73</v>
      </c>
      <c r="AH122" s="4">
        <f t="shared" si="31"/>
        <v>121</v>
      </c>
      <c r="AI122" s="4">
        <f t="shared" si="32"/>
        <v>133</v>
      </c>
      <c r="AJ122" s="4">
        <f t="shared" si="33"/>
        <v>170</v>
      </c>
      <c r="AK122" s="4">
        <f t="shared" si="34"/>
        <v>61</v>
      </c>
      <c r="AM122" s="6">
        <f t="shared" si="35"/>
        <v>102</v>
      </c>
      <c r="AN122" s="6">
        <f t="shared" si="36"/>
        <v>204</v>
      </c>
      <c r="AO122" s="6">
        <f t="shared" si="37"/>
        <v>339</v>
      </c>
      <c r="AP122" s="6">
        <f t="shared" si="38"/>
        <v>373</v>
      </c>
      <c r="AQ122" s="6">
        <f t="shared" si="39"/>
        <v>475</v>
      </c>
      <c r="AR122" s="6">
        <f t="shared" si="40"/>
        <v>170</v>
      </c>
      <c r="AT122" s="2" t="str">
        <f t="shared" si="46"/>
        <v>{4,100,36,102}</v>
      </c>
      <c r="AU122" s="2" t="str">
        <f t="shared" si="46"/>
        <v>{11,100,73,204}</v>
      </c>
      <c r="AV122" s="2" t="str">
        <f t="shared" si="46"/>
        <v>{5,100,121,339}</v>
      </c>
      <c r="AW122" s="2" t="str">
        <f t="shared" si="43"/>
        <v>{12,100,133,373}</v>
      </c>
      <c r="AX122" s="2" t="str">
        <f t="shared" si="43"/>
        <v>{6,100,170,475}</v>
      </c>
      <c r="AY122" s="2" t="str">
        <f t="shared" si="43"/>
        <v>{7,100,61,170}</v>
      </c>
      <c r="AZ122" s="10" t="str">
        <f>主属性!J124</f>
        <v>{1,100,27,67}</v>
      </c>
      <c r="BA122" s="10" t="str">
        <f>主属性!K124</f>
        <v>{2,100,6,15}</v>
      </c>
      <c r="BB122" s="10" t="str">
        <f>主属性!L124</f>
        <v>{3,100,173,432}</v>
      </c>
      <c r="BC122" s="2">
        <v>117</v>
      </c>
      <c r="BD122" s="2" t="e">
        <f t="array" aca="1" ref="BD122" ca="1">[1]!LKnum(AT122:BB122)</f>
        <v>#NAME?</v>
      </c>
    </row>
    <row r="123" spans="1:56" x14ac:dyDescent="0.35">
      <c r="A123" s="7">
        <v>3.63396907467928E-3</v>
      </c>
      <c r="B123" s="7">
        <v>7.2679381493585497E-3</v>
      </c>
      <c r="C123" s="7">
        <v>1.2113230248931101E-2</v>
      </c>
      <c r="D123" s="7">
        <v>1.3324553273824501E-2</v>
      </c>
      <c r="E123" s="7">
        <v>1.6958522348503799E-2</v>
      </c>
      <c r="F123" s="7">
        <v>6.0566151244655702E-3</v>
      </c>
      <c r="G123" s="3"/>
      <c r="H123" s="8">
        <v>1.0175113409102E-2</v>
      </c>
      <c r="I123" s="8">
        <v>2.0350226818204E-2</v>
      </c>
      <c r="J123" s="8">
        <v>3.3917044697007202E-2</v>
      </c>
      <c r="K123" s="8">
        <v>3.7308749166708503E-2</v>
      </c>
      <c r="L123" s="8">
        <v>4.7483862575810602E-2</v>
      </c>
      <c r="M123" s="8">
        <v>1.6958522348503601E-2</v>
      </c>
      <c r="O123" s="2">
        <f t="shared" si="44"/>
        <v>36</v>
      </c>
      <c r="P123" s="2">
        <f t="shared" si="44"/>
        <v>73</v>
      </c>
      <c r="Q123" s="2">
        <f t="shared" si="44"/>
        <v>121</v>
      </c>
      <c r="R123" s="2">
        <f t="shared" si="41"/>
        <v>133</v>
      </c>
      <c r="S123" s="2">
        <f t="shared" si="41"/>
        <v>170</v>
      </c>
      <c r="T123" s="2">
        <f t="shared" si="41"/>
        <v>61</v>
      </c>
      <c r="V123" s="2">
        <f t="shared" si="45"/>
        <v>102</v>
      </c>
      <c r="W123" s="2">
        <f t="shared" si="45"/>
        <v>204</v>
      </c>
      <c r="X123" s="2">
        <f t="shared" si="45"/>
        <v>339</v>
      </c>
      <c r="Y123" s="2">
        <f t="shared" si="42"/>
        <v>373</v>
      </c>
      <c r="Z123" s="2">
        <f t="shared" si="42"/>
        <v>475</v>
      </c>
      <c r="AA123" s="2">
        <f t="shared" si="42"/>
        <v>170</v>
      </c>
      <c r="AC123" s="3">
        <v>2</v>
      </c>
      <c r="AD123" s="3">
        <v>2</v>
      </c>
      <c r="AE123" s="3">
        <v>10</v>
      </c>
      <c r="AF123" s="4">
        <f t="shared" si="29"/>
        <v>36</v>
      </c>
      <c r="AG123" s="4">
        <f t="shared" si="30"/>
        <v>73</v>
      </c>
      <c r="AH123" s="4">
        <f t="shared" si="31"/>
        <v>121</v>
      </c>
      <c r="AI123" s="4">
        <f t="shared" si="32"/>
        <v>133</v>
      </c>
      <c r="AJ123" s="4">
        <f t="shared" si="33"/>
        <v>170</v>
      </c>
      <c r="AK123" s="4">
        <f t="shared" si="34"/>
        <v>61</v>
      </c>
      <c r="AM123" s="6">
        <f t="shared" si="35"/>
        <v>102</v>
      </c>
      <c r="AN123" s="6">
        <f t="shared" si="36"/>
        <v>204</v>
      </c>
      <c r="AO123" s="6">
        <f t="shared" si="37"/>
        <v>339</v>
      </c>
      <c r="AP123" s="6">
        <f t="shared" si="38"/>
        <v>373</v>
      </c>
      <c r="AQ123" s="6">
        <f t="shared" si="39"/>
        <v>475</v>
      </c>
      <c r="AR123" s="6">
        <f t="shared" si="40"/>
        <v>170</v>
      </c>
      <c r="AT123" s="2" t="str">
        <f t="shared" si="46"/>
        <v>{4,100,36,102}</v>
      </c>
      <c r="AU123" s="2" t="str">
        <f t="shared" si="46"/>
        <v>{11,100,73,204}</v>
      </c>
      <c r="AV123" s="2" t="str">
        <f t="shared" si="46"/>
        <v>{5,100,121,339}</v>
      </c>
      <c r="AW123" s="2" t="str">
        <f t="shared" si="43"/>
        <v>{12,100,133,373}</v>
      </c>
      <c r="AX123" s="2" t="str">
        <f t="shared" si="43"/>
        <v>{6,100,170,475}</v>
      </c>
      <c r="AY123" s="2" t="str">
        <f t="shared" si="43"/>
        <v>{7,100,61,170}</v>
      </c>
      <c r="AZ123" s="10" t="str">
        <f>主属性!J125</f>
        <v>{1,100,27,67}</v>
      </c>
      <c r="BA123" s="10" t="str">
        <f>主属性!K125</f>
        <v>{2,100,6,15}</v>
      </c>
      <c r="BB123" s="10" t="str">
        <f>主属性!L125</f>
        <v>{3,100,173,432}</v>
      </c>
      <c r="BC123" s="2">
        <v>118</v>
      </c>
      <c r="BD123" s="2" t="e">
        <f t="array" aca="1" ref="BD123" ca="1">[1]!LKnum(AT123:BB123)</f>
        <v>#NAME?</v>
      </c>
    </row>
    <row r="124" spans="1:56" x14ac:dyDescent="0.35">
      <c r="A124" s="7">
        <v>3.63396907467928E-3</v>
      </c>
      <c r="B124" s="7">
        <v>7.2679381493585497E-3</v>
      </c>
      <c r="C124" s="7">
        <v>1.2113230248931101E-2</v>
      </c>
      <c r="D124" s="7">
        <v>1.3324553273824501E-2</v>
      </c>
      <c r="E124" s="7">
        <v>1.6958522348503799E-2</v>
      </c>
      <c r="F124" s="7">
        <v>6.0566151244655702E-3</v>
      </c>
      <c r="G124" s="3"/>
      <c r="H124" s="8">
        <v>1.0175113409102E-2</v>
      </c>
      <c r="I124" s="8">
        <v>2.0350226818204E-2</v>
      </c>
      <c r="J124" s="8">
        <v>3.3917044697007202E-2</v>
      </c>
      <c r="K124" s="8">
        <v>3.7308749166708503E-2</v>
      </c>
      <c r="L124" s="8">
        <v>4.7483862575810602E-2</v>
      </c>
      <c r="M124" s="8">
        <v>1.6958522348503601E-2</v>
      </c>
      <c r="O124" s="2">
        <f t="shared" si="44"/>
        <v>36</v>
      </c>
      <c r="P124" s="2">
        <f t="shared" si="44"/>
        <v>73</v>
      </c>
      <c r="Q124" s="2">
        <f t="shared" si="44"/>
        <v>121</v>
      </c>
      <c r="R124" s="2">
        <f t="shared" si="41"/>
        <v>133</v>
      </c>
      <c r="S124" s="2">
        <f t="shared" si="41"/>
        <v>170</v>
      </c>
      <c r="T124" s="2">
        <f t="shared" si="41"/>
        <v>61</v>
      </c>
      <c r="V124" s="2">
        <f t="shared" si="45"/>
        <v>102</v>
      </c>
      <c r="W124" s="2">
        <f t="shared" si="45"/>
        <v>204</v>
      </c>
      <c r="X124" s="2">
        <f t="shared" si="45"/>
        <v>339</v>
      </c>
      <c r="Y124" s="2">
        <f t="shared" si="42"/>
        <v>373</v>
      </c>
      <c r="Z124" s="2">
        <f t="shared" si="42"/>
        <v>475</v>
      </c>
      <c r="AA124" s="2">
        <f t="shared" si="42"/>
        <v>170</v>
      </c>
      <c r="AC124" s="3">
        <v>3</v>
      </c>
      <c r="AD124" s="3">
        <v>2</v>
      </c>
      <c r="AE124" s="3">
        <v>10</v>
      </c>
      <c r="AF124" s="4">
        <f t="shared" si="29"/>
        <v>36</v>
      </c>
      <c r="AG124" s="4">
        <f t="shared" si="30"/>
        <v>73</v>
      </c>
      <c r="AH124" s="4">
        <f t="shared" si="31"/>
        <v>121</v>
      </c>
      <c r="AI124" s="4">
        <f t="shared" si="32"/>
        <v>133</v>
      </c>
      <c r="AJ124" s="4">
        <f t="shared" si="33"/>
        <v>170</v>
      </c>
      <c r="AK124" s="4">
        <f t="shared" si="34"/>
        <v>61</v>
      </c>
      <c r="AM124" s="6">
        <f t="shared" si="35"/>
        <v>102</v>
      </c>
      <c r="AN124" s="6">
        <f t="shared" si="36"/>
        <v>204</v>
      </c>
      <c r="AO124" s="6">
        <f t="shared" si="37"/>
        <v>339</v>
      </c>
      <c r="AP124" s="6">
        <f t="shared" si="38"/>
        <v>373</v>
      </c>
      <c r="AQ124" s="6">
        <f t="shared" si="39"/>
        <v>475</v>
      </c>
      <c r="AR124" s="6">
        <f t="shared" si="40"/>
        <v>170</v>
      </c>
      <c r="AT124" s="2" t="str">
        <f t="shared" si="46"/>
        <v>{4,100,36,102}</v>
      </c>
      <c r="AU124" s="2" t="str">
        <f t="shared" si="46"/>
        <v>{11,100,73,204}</v>
      </c>
      <c r="AV124" s="2" t="str">
        <f t="shared" si="46"/>
        <v>{5,100,121,339}</v>
      </c>
      <c r="AW124" s="2" t="str">
        <f t="shared" si="43"/>
        <v>{12,100,133,373}</v>
      </c>
      <c r="AX124" s="2" t="str">
        <f t="shared" si="43"/>
        <v>{6,100,170,475}</v>
      </c>
      <c r="AY124" s="2" t="str">
        <f t="shared" si="43"/>
        <v>{7,100,61,170}</v>
      </c>
      <c r="AZ124" s="10" t="str">
        <f>主属性!J126</f>
        <v>{1,100,27,67}</v>
      </c>
      <c r="BA124" s="10" t="str">
        <f>主属性!K126</f>
        <v>{2,100,6,15}</v>
      </c>
      <c r="BB124" s="10" t="str">
        <f>主属性!L126</f>
        <v>{3,100,173,432}</v>
      </c>
      <c r="BC124" s="2">
        <v>119</v>
      </c>
      <c r="BD124" s="2" t="e">
        <f t="array" aca="1" ref="BD124" ca="1">[1]!LKnum(AT124:BB124)</f>
        <v>#NAME?</v>
      </c>
    </row>
    <row r="125" spans="1:56" x14ac:dyDescent="0.35">
      <c r="A125" s="7">
        <v>3.63396907467928E-3</v>
      </c>
      <c r="B125" s="7">
        <v>7.2679381493585497E-3</v>
      </c>
      <c r="C125" s="7">
        <v>1.2113230248931101E-2</v>
      </c>
      <c r="D125" s="7">
        <v>1.3324553273824501E-2</v>
      </c>
      <c r="E125" s="7">
        <v>1.6958522348503799E-2</v>
      </c>
      <c r="F125" s="7">
        <v>6.0566151244655702E-3</v>
      </c>
      <c r="G125" s="3"/>
      <c r="H125" s="8">
        <v>1.0175113409102E-2</v>
      </c>
      <c r="I125" s="8">
        <v>2.0350226818204E-2</v>
      </c>
      <c r="J125" s="8">
        <v>3.3917044697007202E-2</v>
      </c>
      <c r="K125" s="8">
        <v>3.7308749166708503E-2</v>
      </c>
      <c r="L125" s="8">
        <v>4.7483862575810602E-2</v>
      </c>
      <c r="M125" s="8">
        <v>1.6958522348503601E-2</v>
      </c>
      <c r="O125" s="2">
        <f t="shared" si="44"/>
        <v>36</v>
      </c>
      <c r="P125" s="2">
        <f t="shared" si="44"/>
        <v>73</v>
      </c>
      <c r="Q125" s="2">
        <f t="shared" si="44"/>
        <v>121</v>
      </c>
      <c r="R125" s="2">
        <f t="shared" si="41"/>
        <v>133</v>
      </c>
      <c r="S125" s="2">
        <f t="shared" si="41"/>
        <v>170</v>
      </c>
      <c r="T125" s="2">
        <f t="shared" si="41"/>
        <v>61</v>
      </c>
      <c r="V125" s="2">
        <f t="shared" si="45"/>
        <v>102</v>
      </c>
      <c r="W125" s="2">
        <f t="shared" si="45"/>
        <v>204</v>
      </c>
      <c r="X125" s="2">
        <f t="shared" si="45"/>
        <v>339</v>
      </c>
      <c r="Y125" s="2">
        <f t="shared" si="42"/>
        <v>373</v>
      </c>
      <c r="Z125" s="2">
        <f t="shared" si="42"/>
        <v>475</v>
      </c>
      <c r="AA125" s="2">
        <f t="shared" si="42"/>
        <v>170</v>
      </c>
      <c r="AC125" s="3">
        <v>4</v>
      </c>
      <c r="AD125" s="3">
        <v>2</v>
      </c>
      <c r="AE125" s="3">
        <v>10</v>
      </c>
      <c r="AF125" s="4">
        <f t="shared" si="29"/>
        <v>36</v>
      </c>
      <c r="AG125" s="4">
        <f t="shared" si="30"/>
        <v>73</v>
      </c>
      <c r="AH125" s="4">
        <f t="shared" si="31"/>
        <v>121</v>
      </c>
      <c r="AI125" s="4">
        <f t="shared" si="32"/>
        <v>133</v>
      </c>
      <c r="AJ125" s="4">
        <f t="shared" si="33"/>
        <v>170</v>
      </c>
      <c r="AK125" s="4">
        <f t="shared" si="34"/>
        <v>61</v>
      </c>
      <c r="AM125" s="6">
        <f t="shared" si="35"/>
        <v>102</v>
      </c>
      <c r="AN125" s="6">
        <f t="shared" si="36"/>
        <v>204</v>
      </c>
      <c r="AO125" s="6">
        <f t="shared" si="37"/>
        <v>339</v>
      </c>
      <c r="AP125" s="6">
        <f t="shared" si="38"/>
        <v>373</v>
      </c>
      <c r="AQ125" s="6">
        <f t="shared" si="39"/>
        <v>475</v>
      </c>
      <c r="AR125" s="6">
        <f t="shared" si="40"/>
        <v>170</v>
      </c>
      <c r="AT125" s="2" t="str">
        <f t="shared" si="46"/>
        <v>{4,100,36,102}</v>
      </c>
      <c r="AU125" s="2" t="str">
        <f t="shared" si="46"/>
        <v>{11,100,73,204}</v>
      </c>
      <c r="AV125" s="2" t="str">
        <f t="shared" si="46"/>
        <v>{5,100,121,339}</v>
      </c>
      <c r="AW125" s="2" t="str">
        <f t="shared" si="43"/>
        <v>{12,100,133,373}</v>
      </c>
      <c r="AX125" s="2" t="str">
        <f t="shared" si="43"/>
        <v>{6,100,170,475}</v>
      </c>
      <c r="AY125" s="2" t="str">
        <f t="shared" si="43"/>
        <v>{7,100,61,170}</v>
      </c>
      <c r="AZ125" s="10" t="str">
        <f>主属性!J127</f>
        <v>{1,100,27,67}</v>
      </c>
      <c r="BA125" s="10" t="str">
        <f>主属性!K127</f>
        <v>{2,100,6,15}</v>
      </c>
      <c r="BB125" s="10" t="str">
        <f>主属性!L127</f>
        <v>{3,100,173,432}</v>
      </c>
      <c r="BC125" s="2">
        <v>120</v>
      </c>
      <c r="BD125" s="2" t="e">
        <f t="array" aca="1" ref="BD125" ca="1">[1]!LKnum(AT125:BB125)</f>
        <v>#NAME?</v>
      </c>
    </row>
    <row r="126" spans="1:56" x14ac:dyDescent="0.35">
      <c r="A126" s="7">
        <v>3.80062761166121E-3</v>
      </c>
      <c r="B126" s="7">
        <v>7.6012552233224303E-3</v>
      </c>
      <c r="C126" s="7">
        <v>1.2668758705537599E-2</v>
      </c>
      <c r="D126" s="7">
        <v>1.39356345760916E-2</v>
      </c>
      <c r="E126" s="7">
        <v>1.7736262187752799E-2</v>
      </c>
      <c r="F126" s="7">
        <v>6.3343793527687996E-3</v>
      </c>
      <c r="G126" s="3"/>
      <c r="H126" s="8">
        <v>1.06417573126514E-2</v>
      </c>
      <c r="I126" s="8">
        <v>2.1283514625302799E-2</v>
      </c>
      <c r="J126" s="8">
        <v>3.5472524375505299E-2</v>
      </c>
      <c r="K126" s="8">
        <v>3.9019776813056503E-2</v>
      </c>
      <c r="L126" s="8">
        <v>4.9661534125708E-2</v>
      </c>
      <c r="M126" s="8">
        <v>1.7736262187752601E-2</v>
      </c>
      <c r="O126" s="2">
        <f t="shared" si="44"/>
        <v>38</v>
      </c>
      <c r="P126" s="2">
        <f t="shared" si="44"/>
        <v>76</v>
      </c>
      <c r="Q126" s="2">
        <f t="shared" si="44"/>
        <v>127</v>
      </c>
      <c r="R126" s="2">
        <f t="shared" si="41"/>
        <v>139</v>
      </c>
      <c r="S126" s="2">
        <f t="shared" si="41"/>
        <v>177</v>
      </c>
      <c r="T126" s="2">
        <f t="shared" si="41"/>
        <v>63</v>
      </c>
      <c r="V126" s="2">
        <f t="shared" si="45"/>
        <v>106</v>
      </c>
      <c r="W126" s="2">
        <f t="shared" si="45"/>
        <v>213</v>
      </c>
      <c r="X126" s="2">
        <f t="shared" si="45"/>
        <v>355</v>
      </c>
      <c r="Y126" s="2">
        <f t="shared" si="42"/>
        <v>390</v>
      </c>
      <c r="Z126" s="2">
        <f t="shared" si="42"/>
        <v>497</v>
      </c>
      <c r="AA126" s="2">
        <f t="shared" si="42"/>
        <v>177</v>
      </c>
      <c r="AC126" s="3">
        <v>1</v>
      </c>
      <c r="AD126" s="3">
        <v>2</v>
      </c>
      <c r="AE126" s="3">
        <v>11</v>
      </c>
      <c r="AF126" s="4">
        <f t="shared" si="29"/>
        <v>38</v>
      </c>
      <c r="AG126" s="4">
        <f t="shared" si="30"/>
        <v>76</v>
      </c>
      <c r="AH126" s="4">
        <f t="shared" si="31"/>
        <v>127</v>
      </c>
      <c r="AI126" s="4">
        <f t="shared" si="32"/>
        <v>139</v>
      </c>
      <c r="AJ126" s="4">
        <f t="shared" si="33"/>
        <v>177</v>
      </c>
      <c r="AK126" s="4">
        <f t="shared" si="34"/>
        <v>63</v>
      </c>
      <c r="AM126" s="6">
        <f t="shared" si="35"/>
        <v>106</v>
      </c>
      <c r="AN126" s="6">
        <f t="shared" si="36"/>
        <v>213</v>
      </c>
      <c r="AO126" s="6">
        <f t="shared" si="37"/>
        <v>355</v>
      </c>
      <c r="AP126" s="6">
        <f t="shared" si="38"/>
        <v>390</v>
      </c>
      <c r="AQ126" s="6">
        <f t="shared" si="39"/>
        <v>497</v>
      </c>
      <c r="AR126" s="6">
        <f t="shared" si="40"/>
        <v>177</v>
      </c>
      <c r="AT126" s="2" t="str">
        <f t="shared" si="46"/>
        <v>{4,100,38,106}</v>
      </c>
      <c r="AU126" s="2" t="str">
        <f t="shared" si="46"/>
        <v>{11,100,76,213}</v>
      </c>
      <c r="AV126" s="2" t="str">
        <f t="shared" si="46"/>
        <v>{5,100,127,355}</v>
      </c>
      <c r="AW126" s="2" t="str">
        <f t="shared" si="43"/>
        <v>{12,100,139,390}</v>
      </c>
      <c r="AX126" s="2" t="str">
        <f t="shared" si="43"/>
        <v>{6,100,177,497}</v>
      </c>
      <c r="AY126" s="2" t="str">
        <f t="shared" si="43"/>
        <v>{7,100,63,177}</v>
      </c>
      <c r="AZ126" s="10" t="str">
        <f>主属性!J128</f>
        <v>{1,100,35,87}</v>
      </c>
      <c r="BA126" s="10" t="str">
        <f>主属性!K128</f>
        <v>{2,100,7,17}</v>
      </c>
      <c r="BB126" s="10" t="str">
        <f>主属性!L128</f>
        <v>{3,100,224,560}</v>
      </c>
      <c r="BC126" s="2">
        <v>121</v>
      </c>
      <c r="BD126" s="2" t="e">
        <f t="array" aca="1" ref="BD126" ca="1">[1]!LKnum(AT126:BB126)</f>
        <v>#NAME?</v>
      </c>
    </row>
    <row r="127" spans="1:56" x14ac:dyDescent="0.35">
      <c r="A127" s="7">
        <v>3.80062761166121E-3</v>
      </c>
      <c r="B127" s="7">
        <v>7.6012552233224303E-3</v>
      </c>
      <c r="C127" s="7">
        <v>1.2668758705537599E-2</v>
      </c>
      <c r="D127" s="7">
        <v>1.39356345760916E-2</v>
      </c>
      <c r="E127" s="7">
        <v>1.7736262187752799E-2</v>
      </c>
      <c r="F127" s="7">
        <v>6.3343793527687996E-3</v>
      </c>
      <c r="G127" s="3"/>
      <c r="H127" s="8">
        <v>1.06417573126514E-2</v>
      </c>
      <c r="I127" s="8">
        <v>2.1283514625302799E-2</v>
      </c>
      <c r="J127" s="8">
        <v>3.5472524375505299E-2</v>
      </c>
      <c r="K127" s="8">
        <v>3.9019776813056503E-2</v>
      </c>
      <c r="L127" s="8">
        <v>4.9661534125708E-2</v>
      </c>
      <c r="M127" s="8">
        <v>1.7736262187752601E-2</v>
      </c>
      <c r="O127" s="2">
        <f t="shared" si="44"/>
        <v>38</v>
      </c>
      <c r="P127" s="2">
        <f t="shared" si="44"/>
        <v>76</v>
      </c>
      <c r="Q127" s="2">
        <f t="shared" si="44"/>
        <v>127</v>
      </c>
      <c r="R127" s="2">
        <f t="shared" si="41"/>
        <v>139</v>
      </c>
      <c r="S127" s="2">
        <f t="shared" si="41"/>
        <v>177</v>
      </c>
      <c r="T127" s="2">
        <f t="shared" si="41"/>
        <v>63</v>
      </c>
      <c r="V127" s="2">
        <f t="shared" si="45"/>
        <v>106</v>
      </c>
      <c r="W127" s="2">
        <f t="shared" si="45"/>
        <v>213</v>
      </c>
      <c r="X127" s="2">
        <f t="shared" si="45"/>
        <v>355</v>
      </c>
      <c r="Y127" s="2">
        <f t="shared" si="42"/>
        <v>390</v>
      </c>
      <c r="Z127" s="2">
        <f t="shared" si="42"/>
        <v>497</v>
      </c>
      <c r="AA127" s="2">
        <f t="shared" si="42"/>
        <v>177</v>
      </c>
      <c r="AC127" s="3">
        <v>2</v>
      </c>
      <c r="AD127" s="3">
        <v>2</v>
      </c>
      <c r="AE127" s="3">
        <v>11</v>
      </c>
      <c r="AF127" s="4">
        <f t="shared" si="29"/>
        <v>38</v>
      </c>
      <c r="AG127" s="4">
        <f t="shared" si="30"/>
        <v>76</v>
      </c>
      <c r="AH127" s="4">
        <f t="shared" si="31"/>
        <v>127</v>
      </c>
      <c r="AI127" s="4">
        <f t="shared" si="32"/>
        <v>139</v>
      </c>
      <c r="AJ127" s="4">
        <f t="shared" si="33"/>
        <v>177</v>
      </c>
      <c r="AK127" s="4">
        <f t="shared" si="34"/>
        <v>63</v>
      </c>
      <c r="AM127" s="6">
        <f t="shared" si="35"/>
        <v>106</v>
      </c>
      <c r="AN127" s="6">
        <f t="shared" si="36"/>
        <v>213</v>
      </c>
      <c r="AO127" s="6">
        <f t="shared" si="37"/>
        <v>355</v>
      </c>
      <c r="AP127" s="6">
        <f t="shared" si="38"/>
        <v>390</v>
      </c>
      <c r="AQ127" s="6">
        <f t="shared" si="39"/>
        <v>497</v>
      </c>
      <c r="AR127" s="6">
        <f t="shared" si="40"/>
        <v>177</v>
      </c>
      <c r="AT127" s="2" t="str">
        <f t="shared" si="46"/>
        <v>{4,100,38,106}</v>
      </c>
      <c r="AU127" s="2" t="str">
        <f t="shared" si="46"/>
        <v>{11,100,76,213}</v>
      </c>
      <c r="AV127" s="2" t="str">
        <f t="shared" si="46"/>
        <v>{5,100,127,355}</v>
      </c>
      <c r="AW127" s="2" t="str">
        <f t="shared" si="43"/>
        <v>{12,100,139,390}</v>
      </c>
      <c r="AX127" s="2" t="str">
        <f t="shared" si="43"/>
        <v>{6,100,177,497}</v>
      </c>
      <c r="AY127" s="2" t="str">
        <f t="shared" si="43"/>
        <v>{7,100,63,177}</v>
      </c>
      <c r="AZ127" s="10" t="str">
        <f>主属性!J129</f>
        <v>{1,100,35,87}</v>
      </c>
      <c r="BA127" s="10" t="str">
        <f>主属性!K129</f>
        <v>{2,100,7,17}</v>
      </c>
      <c r="BB127" s="10" t="str">
        <f>主属性!L129</f>
        <v>{3,100,224,560}</v>
      </c>
      <c r="BC127" s="2">
        <v>122</v>
      </c>
      <c r="BD127" s="2" t="e">
        <f t="array" aca="1" ref="BD127" ca="1">[1]!LKnum(AT127:BB127)</f>
        <v>#NAME?</v>
      </c>
    </row>
    <row r="128" spans="1:56" x14ac:dyDescent="0.35">
      <c r="A128" s="7">
        <v>3.80062761166121E-3</v>
      </c>
      <c r="B128" s="7">
        <v>7.6012552233224303E-3</v>
      </c>
      <c r="C128" s="7">
        <v>1.2668758705537599E-2</v>
      </c>
      <c r="D128" s="7">
        <v>1.39356345760916E-2</v>
      </c>
      <c r="E128" s="7">
        <v>1.7736262187752799E-2</v>
      </c>
      <c r="F128" s="7">
        <v>6.3343793527687996E-3</v>
      </c>
      <c r="G128" s="3"/>
      <c r="H128" s="8">
        <v>1.06417573126514E-2</v>
      </c>
      <c r="I128" s="8">
        <v>2.1283514625302799E-2</v>
      </c>
      <c r="J128" s="8">
        <v>3.5472524375505299E-2</v>
      </c>
      <c r="K128" s="8">
        <v>3.9019776813056503E-2</v>
      </c>
      <c r="L128" s="8">
        <v>4.9661534125708E-2</v>
      </c>
      <c r="M128" s="8">
        <v>1.7736262187752601E-2</v>
      </c>
      <c r="O128" s="2">
        <f t="shared" si="44"/>
        <v>38</v>
      </c>
      <c r="P128" s="2">
        <f t="shared" si="44"/>
        <v>76</v>
      </c>
      <c r="Q128" s="2">
        <f t="shared" si="44"/>
        <v>127</v>
      </c>
      <c r="R128" s="2">
        <f t="shared" si="41"/>
        <v>139</v>
      </c>
      <c r="S128" s="2">
        <f t="shared" si="41"/>
        <v>177</v>
      </c>
      <c r="T128" s="2">
        <f t="shared" si="41"/>
        <v>63</v>
      </c>
      <c r="V128" s="2">
        <f t="shared" si="45"/>
        <v>106</v>
      </c>
      <c r="W128" s="2">
        <f t="shared" si="45"/>
        <v>213</v>
      </c>
      <c r="X128" s="2">
        <f t="shared" si="45"/>
        <v>355</v>
      </c>
      <c r="Y128" s="2">
        <f t="shared" si="42"/>
        <v>390</v>
      </c>
      <c r="Z128" s="2">
        <f t="shared" si="42"/>
        <v>497</v>
      </c>
      <c r="AA128" s="2">
        <f t="shared" si="42"/>
        <v>177</v>
      </c>
      <c r="AC128" s="3">
        <v>3</v>
      </c>
      <c r="AD128" s="3">
        <v>2</v>
      </c>
      <c r="AE128" s="3">
        <v>11</v>
      </c>
      <c r="AF128" s="4">
        <f t="shared" si="29"/>
        <v>38</v>
      </c>
      <c r="AG128" s="4">
        <f t="shared" si="30"/>
        <v>76</v>
      </c>
      <c r="AH128" s="4">
        <f t="shared" si="31"/>
        <v>127</v>
      </c>
      <c r="AI128" s="4">
        <f t="shared" si="32"/>
        <v>139</v>
      </c>
      <c r="AJ128" s="4">
        <f t="shared" si="33"/>
        <v>177</v>
      </c>
      <c r="AK128" s="4">
        <f t="shared" si="34"/>
        <v>63</v>
      </c>
      <c r="AM128" s="6">
        <f t="shared" si="35"/>
        <v>106</v>
      </c>
      <c r="AN128" s="6">
        <f t="shared" si="36"/>
        <v>213</v>
      </c>
      <c r="AO128" s="6">
        <f t="shared" si="37"/>
        <v>355</v>
      </c>
      <c r="AP128" s="6">
        <f t="shared" si="38"/>
        <v>390</v>
      </c>
      <c r="AQ128" s="6">
        <f t="shared" si="39"/>
        <v>497</v>
      </c>
      <c r="AR128" s="6">
        <f t="shared" si="40"/>
        <v>177</v>
      </c>
      <c r="AT128" s="2" t="str">
        <f t="shared" si="46"/>
        <v>{4,100,38,106}</v>
      </c>
      <c r="AU128" s="2" t="str">
        <f t="shared" si="46"/>
        <v>{11,100,76,213}</v>
      </c>
      <c r="AV128" s="2" t="str">
        <f t="shared" si="46"/>
        <v>{5,100,127,355}</v>
      </c>
      <c r="AW128" s="2" t="str">
        <f t="shared" si="43"/>
        <v>{12,100,139,390}</v>
      </c>
      <c r="AX128" s="2" t="str">
        <f t="shared" si="43"/>
        <v>{6,100,177,497}</v>
      </c>
      <c r="AY128" s="2" t="str">
        <f t="shared" si="43"/>
        <v>{7,100,63,177}</v>
      </c>
      <c r="AZ128" s="10" t="str">
        <f>主属性!J130</f>
        <v>{1,100,35,87}</v>
      </c>
      <c r="BA128" s="10" t="str">
        <f>主属性!K130</f>
        <v>{2,100,7,17}</v>
      </c>
      <c r="BB128" s="10" t="str">
        <f>主属性!L130</f>
        <v>{3,100,224,560}</v>
      </c>
      <c r="BC128" s="2">
        <v>123</v>
      </c>
      <c r="BD128" s="2" t="e">
        <f t="array" aca="1" ref="BD128" ca="1">[1]!LKnum(AT128:BB128)</f>
        <v>#NAME?</v>
      </c>
    </row>
    <row r="129" spans="1:56" x14ac:dyDescent="0.35">
      <c r="A129" s="7">
        <v>3.80062761166121E-3</v>
      </c>
      <c r="B129" s="7">
        <v>7.6012552233224303E-3</v>
      </c>
      <c r="C129" s="7">
        <v>1.2668758705537599E-2</v>
      </c>
      <c r="D129" s="7">
        <v>1.39356345760916E-2</v>
      </c>
      <c r="E129" s="7">
        <v>1.7736262187752799E-2</v>
      </c>
      <c r="F129" s="7">
        <v>6.3343793527687996E-3</v>
      </c>
      <c r="G129" s="3"/>
      <c r="H129" s="8">
        <v>1.06417573126514E-2</v>
      </c>
      <c r="I129" s="8">
        <v>2.1283514625302799E-2</v>
      </c>
      <c r="J129" s="8">
        <v>3.5472524375505299E-2</v>
      </c>
      <c r="K129" s="8">
        <v>3.9019776813056503E-2</v>
      </c>
      <c r="L129" s="8">
        <v>4.9661534125708E-2</v>
      </c>
      <c r="M129" s="8">
        <v>1.7736262187752601E-2</v>
      </c>
      <c r="O129" s="2">
        <f t="shared" si="44"/>
        <v>38</v>
      </c>
      <c r="P129" s="2">
        <f t="shared" si="44"/>
        <v>76</v>
      </c>
      <c r="Q129" s="2">
        <f t="shared" si="44"/>
        <v>127</v>
      </c>
      <c r="R129" s="2">
        <f t="shared" si="41"/>
        <v>139</v>
      </c>
      <c r="S129" s="2">
        <f t="shared" si="41"/>
        <v>177</v>
      </c>
      <c r="T129" s="2">
        <f t="shared" si="41"/>
        <v>63</v>
      </c>
      <c r="V129" s="2">
        <f t="shared" si="45"/>
        <v>106</v>
      </c>
      <c r="W129" s="2">
        <f t="shared" si="45"/>
        <v>213</v>
      </c>
      <c r="X129" s="2">
        <f t="shared" si="45"/>
        <v>355</v>
      </c>
      <c r="Y129" s="2">
        <f t="shared" si="42"/>
        <v>390</v>
      </c>
      <c r="Z129" s="2">
        <f t="shared" si="42"/>
        <v>497</v>
      </c>
      <c r="AA129" s="2">
        <f t="shared" si="42"/>
        <v>177</v>
      </c>
      <c r="AC129" s="3">
        <v>4</v>
      </c>
      <c r="AD129" s="3">
        <v>2</v>
      </c>
      <c r="AE129" s="3">
        <v>11</v>
      </c>
      <c r="AF129" s="4">
        <f t="shared" si="29"/>
        <v>38</v>
      </c>
      <c r="AG129" s="4">
        <f t="shared" si="30"/>
        <v>76</v>
      </c>
      <c r="AH129" s="4">
        <f t="shared" si="31"/>
        <v>127</v>
      </c>
      <c r="AI129" s="4">
        <f t="shared" si="32"/>
        <v>139</v>
      </c>
      <c r="AJ129" s="4">
        <f t="shared" si="33"/>
        <v>177</v>
      </c>
      <c r="AK129" s="4">
        <f t="shared" si="34"/>
        <v>63</v>
      </c>
      <c r="AM129" s="6">
        <f t="shared" si="35"/>
        <v>106</v>
      </c>
      <c r="AN129" s="6">
        <f t="shared" si="36"/>
        <v>213</v>
      </c>
      <c r="AO129" s="6">
        <f t="shared" si="37"/>
        <v>355</v>
      </c>
      <c r="AP129" s="6">
        <f t="shared" si="38"/>
        <v>390</v>
      </c>
      <c r="AQ129" s="6">
        <f t="shared" si="39"/>
        <v>497</v>
      </c>
      <c r="AR129" s="6">
        <f t="shared" si="40"/>
        <v>177</v>
      </c>
      <c r="AT129" s="2" t="str">
        <f t="shared" si="46"/>
        <v>{4,100,38,106}</v>
      </c>
      <c r="AU129" s="2" t="str">
        <f t="shared" si="46"/>
        <v>{11,100,76,213}</v>
      </c>
      <c r="AV129" s="2" t="str">
        <f t="shared" si="46"/>
        <v>{5,100,127,355}</v>
      </c>
      <c r="AW129" s="2" t="str">
        <f t="shared" si="43"/>
        <v>{12,100,139,390}</v>
      </c>
      <c r="AX129" s="2" t="str">
        <f t="shared" si="43"/>
        <v>{6,100,177,497}</v>
      </c>
      <c r="AY129" s="2" t="str">
        <f t="shared" si="43"/>
        <v>{7,100,63,177}</v>
      </c>
      <c r="AZ129" s="10" t="str">
        <f>主属性!J131</f>
        <v>{1,100,35,87}</v>
      </c>
      <c r="BA129" s="10" t="str">
        <f>主属性!K131</f>
        <v>{2,100,7,17}</v>
      </c>
      <c r="BB129" s="10" t="str">
        <f>主属性!L131</f>
        <v>{3,100,224,560}</v>
      </c>
      <c r="BC129" s="2">
        <v>124</v>
      </c>
      <c r="BD129" s="2" t="e">
        <f t="array" aca="1" ref="BD129" ca="1">[1]!LKnum(AT129:BB129)</f>
        <v>#NAME?</v>
      </c>
    </row>
    <row r="130" spans="1:56" x14ac:dyDescent="0.35">
      <c r="A130" s="7">
        <v>3.9708993418568501E-3</v>
      </c>
      <c r="B130" s="7">
        <v>7.9417986837136897E-3</v>
      </c>
      <c r="C130" s="7">
        <v>1.32363311395231E-2</v>
      </c>
      <c r="D130" s="7">
        <v>1.45599642534756E-2</v>
      </c>
      <c r="E130" s="7">
        <v>1.85308635953325E-2</v>
      </c>
      <c r="F130" s="7">
        <v>6.6181655697615301E-3</v>
      </c>
      <c r="G130" s="3"/>
      <c r="H130" s="8">
        <v>1.1118518157199201E-2</v>
      </c>
      <c r="I130" s="8">
        <v>2.2237036314398301E-2</v>
      </c>
      <c r="J130" s="8">
        <v>3.7061727190664501E-2</v>
      </c>
      <c r="K130" s="8">
        <v>4.0767899909731703E-2</v>
      </c>
      <c r="L130" s="8">
        <v>5.1886418066930999E-2</v>
      </c>
      <c r="M130" s="8">
        <v>1.8530863595332299E-2</v>
      </c>
      <c r="O130" s="2">
        <f t="shared" si="44"/>
        <v>40</v>
      </c>
      <c r="P130" s="2">
        <f t="shared" si="44"/>
        <v>79</v>
      </c>
      <c r="Q130" s="2">
        <f t="shared" si="44"/>
        <v>132</v>
      </c>
      <c r="R130" s="2">
        <f t="shared" si="41"/>
        <v>146</v>
      </c>
      <c r="S130" s="2">
        <f t="shared" si="41"/>
        <v>185</v>
      </c>
      <c r="T130" s="2">
        <f t="shared" si="41"/>
        <v>66</v>
      </c>
      <c r="V130" s="2">
        <f t="shared" si="45"/>
        <v>111</v>
      </c>
      <c r="W130" s="2">
        <f t="shared" si="45"/>
        <v>222</v>
      </c>
      <c r="X130" s="2">
        <f t="shared" si="45"/>
        <v>371</v>
      </c>
      <c r="Y130" s="2">
        <f t="shared" si="42"/>
        <v>408</v>
      </c>
      <c r="Z130" s="2">
        <f t="shared" si="42"/>
        <v>519</v>
      </c>
      <c r="AA130" s="2">
        <f t="shared" si="42"/>
        <v>185</v>
      </c>
      <c r="AC130" s="3">
        <v>1</v>
      </c>
      <c r="AD130" s="3">
        <v>2</v>
      </c>
      <c r="AE130" s="3">
        <v>12</v>
      </c>
      <c r="AF130" s="4">
        <f t="shared" si="29"/>
        <v>40</v>
      </c>
      <c r="AG130" s="4">
        <f t="shared" si="30"/>
        <v>79</v>
      </c>
      <c r="AH130" s="4">
        <f t="shared" si="31"/>
        <v>132</v>
      </c>
      <c r="AI130" s="4">
        <f t="shared" si="32"/>
        <v>146</v>
      </c>
      <c r="AJ130" s="4">
        <f t="shared" si="33"/>
        <v>185</v>
      </c>
      <c r="AK130" s="4">
        <f t="shared" si="34"/>
        <v>66</v>
      </c>
      <c r="AM130" s="6">
        <f t="shared" si="35"/>
        <v>111</v>
      </c>
      <c r="AN130" s="6">
        <f t="shared" si="36"/>
        <v>222</v>
      </c>
      <c r="AO130" s="6">
        <f t="shared" si="37"/>
        <v>371</v>
      </c>
      <c r="AP130" s="6">
        <f t="shared" si="38"/>
        <v>408</v>
      </c>
      <c r="AQ130" s="6">
        <f t="shared" si="39"/>
        <v>519</v>
      </c>
      <c r="AR130" s="6">
        <f t="shared" si="40"/>
        <v>185</v>
      </c>
      <c r="AT130" s="2" t="str">
        <f t="shared" si="46"/>
        <v>{4,100,40,111}</v>
      </c>
      <c r="AU130" s="2" t="str">
        <f t="shared" si="46"/>
        <v>{11,100,79,222}</v>
      </c>
      <c r="AV130" s="2" t="str">
        <f t="shared" si="46"/>
        <v>{5,100,132,371}</v>
      </c>
      <c r="AW130" s="2" t="str">
        <f t="shared" si="43"/>
        <v>{12,100,146,408}</v>
      </c>
      <c r="AX130" s="2" t="str">
        <f t="shared" si="43"/>
        <v>{6,100,185,519}</v>
      </c>
      <c r="AY130" s="2" t="str">
        <f t="shared" si="43"/>
        <v>{7,100,66,185}</v>
      </c>
      <c r="AZ130" s="10" t="str">
        <f>主属性!J132</f>
        <v>{1,100,46,115}</v>
      </c>
      <c r="BA130" s="10" t="str">
        <f>主属性!K132</f>
        <v>{2,100,10,25}</v>
      </c>
      <c r="BB130" s="10" t="str">
        <f>主属性!L132</f>
        <v>{3,100,290,725}</v>
      </c>
      <c r="BC130" s="2">
        <v>125</v>
      </c>
      <c r="BD130" s="2" t="e">
        <f t="array" aca="1" ref="BD130" ca="1">[1]!LKnum(AT130:BB130)</f>
        <v>#NAME?</v>
      </c>
    </row>
    <row r="131" spans="1:56" x14ac:dyDescent="0.35">
      <c r="A131" s="7">
        <v>3.9708993418568501E-3</v>
      </c>
      <c r="B131" s="7">
        <v>7.9417986837136897E-3</v>
      </c>
      <c r="C131" s="7">
        <v>1.32363311395231E-2</v>
      </c>
      <c r="D131" s="7">
        <v>1.45599642534756E-2</v>
      </c>
      <c r="E131" s="7">
        <v>1.85308635953325E-2</v>
      </c>
      <c r="F131" s="7">
        <v>6.6181655697615301E-3</v>
      </c>
      <c r="G131" s="3"/>
      <c r="H131" s="8">
        <v>1.1118518157199201E-2</v>
      </c>
      <c r="I131" s="8">
        <v>2.2237036314398301E-2</v>
      </c>
      <c r="J131" s="8">
        <v>3.7061727190664501E-2</v>
      </c>
      <c r="K131" s="8">
        <v>4.0767899909731703E-2</v>
      </c>
      <c r="L131" s="8">
        <v>5.1886418066930999E-2</v>
      </c>
      <c r="M131" s="8">
        <v>1.8530863595332299E-2</v>
      </c>
      <c r="O131" s="2">
        <f t="shared" si="44"/>
        <v>40</v>
      </c>
      <c r="P131" s="2">
        <f t="shared" si="44"/>
        <v>79</v>
      </c>
      <c r="Q131" s="2">
        <f t="shared" si="44"/>
        <v>132</v>
      </c>
      <c r="R131" s="2">
        <f t="shared" si="41"/>
        <v>146</v>
      </c>
      <c r="S131" s="2">
        <f t="shared" si="41"/>
        <v>185</v>
      </c>
      <c r="T131" s="2">
        <f t="shared" si="41"/>
        <v>66</v>
      </c>
      <c r="V131" s="2">
        <f t="shared" si="45"/>
        <v>111</v>
      </c>
      <c r="W131" s="2">
        <f t="shared" si="45"/>
        <v>222</v>
      </c>
      <c r="X131" s="2">
        <f t="shared" si="45"/>
        <v>371</v>
      </c>
      <c r="Y131" s="2">
        <f t="shared" si="42"/>
        <v>408</v>
      </c>
      <c r="Z131" s="2">
        <f t="shared" si="42"/>
        <v>519</v>
      </c>
      <c r="AA131" s="2">
        <f t="shared" si="42"/>
        <v>185</v>
      </c>
      <c r="AC131" s="3">
        <v>2</v>
      </c>
      <c r="AD131" s="3">
        <v>2</v>
      </c>
      <c r="AE131" s="3">
        <v>12</v>
      </c>
      <c r="AF131" s="4">
        <f t="shared" si="29"/>
        <v>40</v>
      </c>
      <c r="AG131" s="4">
        <f t="shared" si="30"/>
        <v>79</v>
      </c>
      <c r="AH131" s="4">
        <f t="shared" si="31"/>
        <v>132</v>
      </c>
      <c r="AI131" s="4">
        <f t="shared" si="32"/>
        <v>146</v>
      </c>
      <c r="AJ131" s="4">
        <f t="shared" si="33"/>
        <v>185</v>
      </c>
      <c r="AK131" s="4">
        <f t="shared" si="34"/>
        <v>66</v>
      </c>
      <c r="AM131" s="6">
        <f t="shared" si="35"/>
        <v>111</v>
      </c>
      <c r="AN131" s="6">
        <f t="shared" si="36"/>
        <v>222</v>
      </c>
      <c r="AO131" s="6">
        <f t="shared" si="37"/>
        <v>371</v>
      </c>
      <c r="AP131" s="6">
        <f t="shared" si="38"/>
        <v>408</v>
      </c>
      <c r="AQ131" s="6">
        <f t="shared" si="39"/>
        <v>519</v>
      </c>
      <c r="AR131" s="6">
        <f t="shared" si="40"/>
        <v>185</v>
      </c>
      <c r="AT131" s="2" t="str">
        <f t="shared" si="46"/>
        <v>{4,100,40,111}</v>
      </c>
      <c r="AU131" s="2" t="str">
        <f t="shared" si="46"/>
        <v>{11,100,79,222}</v>
      </c>
      <c r="AV131" s="2" t="str">
        <f t="shared" si="46"/>
        <v>{5,100,132,371}</v>
      </c>
      <c r="AW131" s="2" t="str">
        <f t="shared" si="43"/>
        <v>{12,100,146,408}</v>
      </c>
      <c r="AX131" s="2" t="str">
        <f t="shared" si="43"/>
        <v>{6,100,185,519}</v>
      </c>
      <c r="AY131" s="2" t="str">
        <f t="shared" si="43"/>
        <v>{7,100,66,185}</v>
      </c>
      <c r="AZ131" s="10" t="str">
        <f>主属性!J133</f>
        <v>{1,100,46,115}</v>
      </c>
      <c r="BA131" s="10" t="str">
        <f>主属性!K133</f>
        <v>{2,100,10,25}</v>
      </c>
      <c r="BB131" s="10" t="str">
        <f>主属性!L133</f>
        <v>{3,100,290,725}</v>
      </c>
      <c r="BC131" s="2">
        <v>126</v>
      </c>
      <c r="BD131" s="2" t="e">
        <f t="array" aca="1" ref="BD131" ca="1">[1]!LKnum(AT131:BB131)</f>
        <v>#NAME?</v>
      </c>
    </row>
    <row r="132" spans="1:56" x14ac:dyDescent="0.35">
      <c r="A132" s="7">
        <v>3.9708993418568501E-3</v>
      </c>
      <c r="B132" s="7">
        <v>7.9417986837136897E-3</v>
      </c>
      <c r="C132" s="7">
        <v>1.32363311395231E-2</v>
      </c>
      <c r="D132" s="7">
        <v>1.45599642534756E-2</v>
      </c>
      <c r="E132" s="7">
        <v>1.85308635953325E-2</v>
      </c>
      <c r="F132" s="7">
        <v>6.6181655697615301E-3</v>
      </c>
      <c r="G132" s="3"/>
      <c r="H132" s="8">
        <v>1.1118518157199201E-2</v>
      </c>
      <c r="I132" s="8">
        <v>2.2237036314398301E-2</v>
      </c>
      <c r="J132" s="8">
        <v>3.7061727190664501E-2</v>
      </c>
      <c r="K132" s="8">
        <v>4.0767899909731703E-2</v>
      </c>
      <c r="L132" s="8">
        <v>5.1886418066930999E-2</v>
      </c>
      <c r="M132" s="8">
        <v>1.8530863595332299E-2</v>
      </c>
      <c r="O132" s="2">
        <f t="shared" si="44"/>
        <v>40</v>
      </c>
      <c r="P132" s="2">
        <f t="shared" si="44"/>
        <v>79</v>
      </c>
      <c r="Q132" s="2">
        <f t="shared" si="44"/>
        <v>132</v>
      </c>
      <c r="R132" s="2">
        <f t="shared" si="41"/>
        <v>146</v>
      </c>
      <c r="S132" s="2">
        <f t="shared" si="41"/>
        <v>185</v>
      </c>
      <c r="T132" s="2">
        <f t="shared" si="41"/>
        <v>66</v>
      </c>
      <c r="V132" s="2">
        <f t="shared" si="45"/>
        <v>111</v>
      </c>
      <c r="W132" s="2">
        <f t="shared" si="45"/>
        <v>222</v>
      </c>
      <c r="X132" s="2">
        <f t="shared" si="45"/>
        <v>371</v>
      </c>
      <c r="Y132" s="2">
        <f t="shared" si="42"/>
        <v>408</v>
      </c>
      <c r="Z132" s="2">
        <f t="shared" si="42"/>
        <v>519</v>
      </c>
      <c r="AA132" s="2">
        <f t="shared" si="42"/>
        <v>185</v>
      </c>
      <c r="AC132" s="3">
        <v>3</v>
      </c>
      <c r="AD132" s="3">
        <v>2</v>
      </c>
      <c r="AE132" s="3">
        <v>12</v>
      </c>
      <c r="AF132" s="4">
        <f t="shared" si="29"/>
        <v>40</v>
      </c>
      <c r="AG132" s="4">
        <f t="shared" si="30"/>
        <v>79</v>
      </c>
      <c r="AH132" s="4">
        <f t="shared" si="31"/>
        <v>132</v>
      </c>
      <c r="AI132" s="4">
        <f t="shared" si="32"/>
        <v>146</v>
      </c>
      <c r="AJ132" s="4">
        <f t="shared" si="33"/>
        <v>185</v>
      </c>
      <c r="AK132" s="4">
        <f t="shared" si="34"/>
        <v>66</v>
      </c>
      <c r="AM132" s="6">
        <f t="shared" si="35"/>
        <v>111</v>
      </c>
      <c r="AN132" s="6">
        <f t="shared" si="36"/>
        <v>222</v>
      </c>
      <c r="AO132" s="6">
        <f t="shared" si="37"/>
        <v>371</v>
      </c>
      <c r="AP132" s="6">
        <f t="shared" si="38"/>
        <v>408</v>
      </c>
      <c r="AQ132" s="6">
        <f t="shared" si="39"/>
        <v>519</v>
      </c>
      <c r="AR132" s="6">
        <f t="shared" si="40"/>
        <v>185</v>
      </c>
      <c r="AT132" s="2" t="str">
        <f t="shared" si="46"/>
        <v>{4,100,40,111}</v>
      </c>
      <c r="AU132" s="2" t="str">
        <f t="shared" si="46"/>
        <v>{11,100,79,222}</v>
      </c>
      <c r="AV132" s="2" t="str">
        <f t="shared" si="46"/>
        <v>{5,100,132,371}</v>
      </c>
      <c r="AW132" s="2" t="str">
        <f t="shared" si="43"/>
        <v>{12,100,146,408}</v>
      </c>
      <c r="AX132" s="2" t="str">
        <f t="shared" si="43"/>
        <v>{6,100,185,519}</v>
      </c>
      <c r="AY132" s="2" t="str">
        <f t="shared" si="43"/>
        <v>{7,100,66,185}</v>
      </c>
      <c r="AZ132" s="10" t="str">
        <f>主属性!J134</f>
        <v>{1,100,46,115}</v>
      </c>
      <c r="BA132" s="10" t="str">
        <f>主属性!K134</f>
        <v>{2,100,10,25}</v>
      </c>
      <c r="BB132" s="10" t="str">
        <f>主属性!L134</f>
        <v>{3,100,290,725}</v>
      </c>
      <c r="BC132" s="2">
        <v>127</v>
      </c>
      <c r="BD132" s="2" t="e">
        <f t="array" aca="1" ref="BD132" ca="1">[1]!LKnum(AT132:BB132)</f>
        <v>#NAME?</v>
      </c>
    </row>
    <row r="133" spans="1:56" x14ac:dyDescent="0.35">
      <c r="A133" s="7">
        <v>3.9708993418568501E-3</v>
      </c>
      <c r="B133" s="7">
        <v>7.9417986837136897E-3</v>
      </c>
      <c r="C133" s="7">
        <v>1.32363311395231E-2</v>
      </c>
      <c r="D133" s="7">
        <v>1.45599642534756E-2</v>
      </c>
      <c r="E133" s="7">
        <v>1.85308635953325E-2</v>
      </c>
      <c r="F133" s="7">
        <v>6.6181655697615301E-3</v>
      </c>
      <c r="G133" s="3"/>
      <c r="H133" s="8">
        <v>1.1118518157199201E-2</v>
      </c>
      <c r="I133" s="8">
        <v>2.2237036314398301E-2</v>
      </c>
      <c r="J133" s="8">
        <v>3.7061727190664501E-2</v>
      </c>
      <c r="K133" s="8">
        <v>4.0767899909731703E-2</v>
      </c>
      <c r="L133" s="8">
        <v>5.1886418066930999E-2</v>
      </c>
      <c r="M133" s="8">
        <v>1.8530863595332299E-2</v>
      </c>
      <c r="O133" s="2">
        <f t="shared" si="44"/>
        <v>40</v>
      </c>
      <c r="P133" s="2">
        <f t="shared" si="44"/>
        <v>79</v>
      </c>
      <c r="Q133" s="2">
        <f t="shared" si="44"/>
        <v>132</v>
      </c>
      <c r="R133" s="2">
        <f t="shared" si="41"/>
        <v>146</v>
      </c>
      <c r="S133" s="2">
        <f t="shared" si="41"/>
        <v>185</v>
      </c>
      <c r="T133" s="2">
        <f t="shared" si="41"/>
        <v>66</v>
      </c>
      <c r="V133" s="2">
        <f t="shared" si="45"/>
        <v>111</v>
      </c>
      <c r="W133" s="2">
        <f t="shared" si="45"/>
        <v>222</v>
      </c>
      <c r="X133" s="2">
        <f t="shared" si="45"/>
        <v>371</v>
      </c>
      <c r="Y133" s="2">
        <f t="shared" si="42"/>
        <v>408</v>
      </c>
      <c r="Z133" s="2">
        <f t="shared" si="42"/>
        <v>519</v>
      </c>
      <c r="AA133" s="2">
        <f t="shared" si="42"/>
        <v>185</v>
      </c>
      <c r="AC133" s="3">
        <v>4</v>
      </c>
      <c r="AD133" s="3">
        <v>2</v>
      </c>
      <c r="AE133" s="3">
        <v>12</v>
      </c>
      <c r="AF133" s="4">
        <f t="shared" si="29"/>
        <v>40</v>
      </c>
      <c r="AG133" s="4">
        <f t="shared" si="30"/>
        <v>79</v>
      </c>
      <c r="AH133" s="4">
        <f t="shared" si="31"/>
        <v>132</v>
      </c>
      <c r="AI133" s="4">
        <f t="shared" si="32"/>
        <v>146</v>
      </c>
      <c r="AJ133" s="4">
        <f t="shared" si="33"/>
        <v>185</v>
      </c>
      <c r="AK133" s="4">
        <f t="shared" si="34"/>
        <v>66</v>
      </c>
      <c r="AM133" s="6">
        <f t="shared" si="35"/>
        <v>111</v>
      </c>
      <c r="AN133" s="6">
        <f t="shared" si="36"/>
        <v>222</v>
      </c>
      <c r="AO133" s="6">
        <f t="shared" si="37"/>
        <v>371</v>
      </c>
      <c r="AP133" s="6">
        <f t="shared" si="38"/>
        <v>408</v>
      </c>
      <c r="AQ133" s="6">
        <f t="shared" si="39"/>
        <v>519</v>
      </c>
      <c r="AR133" s="6">
        <f t="shared" si="40"/>
        <v>185</v>
      </c>
      <c r="AT133" s="2" t="str">
        <f t="shared" si="46"/>
        <v>{4,100,40,111}</v>
      </c>
      <c r="AU133" s="2" t="str">
        <f t="shared" si="46"/>
        <v>{11,100,79,222}</v>
      </c>
      <c r="AV133" s="2" t="str">
        <f t="shared" si="46"/>
        <v>{5,100,132,371}</v>
      </c>
      <c r="AW133" s="2" t="str">
        <f t="shared" si="43"/>
        <v>{12,100,146,408}</v>
      </c>
      <c r="AX133" s="2" t="str">
        <f t="shared" si="43"/>
        <v>{6,100,185,519}</v>
      </c>
      <c r="AY133" s="2" t="str">
        <f t="shared" si="43"/>
        <v>{7,100,66,185}</v>
      </c>
      <c r="AZ133" s="10" t="str">
        <f>主属性!J135</f>
        <v>{1,100,46,115}</v>
      </c>
      <c r="BA133" s="10" t="str">
        <f>主属性!K135</f>
        <v>{2,100,10,25}</v>
      </c>
      <c r="BB133" s="10" t="str">
        <f>主属性!L135</f>
        <v>{3,100,290,725}</v>
      </c>
      <c r="BC133" s="2">
        <v>128</v>
      </c>
      <c r="BD133" s="2" t="e">
        <f t="array" aca="1" ref="BD133" ca="1">[1]!LKnum(AT133:BB133)</f>
        <v>#NAME?</v>
      </c>
    </row>
    <row r="134" spans="1:56" x14ac:dyDescent="0.35">
      <c r="A134" s="7">
        <v>4.14478426526618E-3</v>
      </c>
      <c r="B134" s="7">
        <v>8.2895685305323704E-3</v>
      </c>
      <c r="C134" s="7">
        <v>1.3815947550887501E-2</v>
      </c>
      <c r="D134" s="7">
        <v>1.5197542305976501E-2</v>
      </c>
      <c r="E134" s="7">
        <v>1.93423265712428E-2</v>
      </c>
      <c r="F134" s="7">
        <v>6.90797377544376E-3</v>
      </c>
      <c r="G134" s="3"/>
      <c r="H134" s="8">
        <v>1.1605395942745299E-2</v>
      </c>
      <c r="I134" s="8">
        <v>2.3210791885490599E-2</v>
      </c>
      <c r="J134" s="8">
        <v>3.8684653142485002E-2</v>
      </c>
      <c r="K134" s="8">
        <v>4.2553118456734297E-2</v>
      </c>
      <c r="L134" s="8">
        <v>5.4158514399479697E-2</v>
      </c>
      <c r="M134" s="8">
        <v>1.9342326571242501E-2</v>
      </c>
      <c r="O134" s="2">
        <f t="shared" si="44"/>
        <v>41</v>
      </c>
      <c r="P134" s="2">
        <f t="shared" si="44"/>
        <v>83</v>
      </c>
      <c r="Q134" s="2">
        <f t="shared" si="44"/>
        <v>138</v>
      </c>
      <c r="R134" s="2">
        <f t="shared" si="41"/>
        <v>152</v>
      </c>
      <c r="S134" s="2">
        <f t="shared" si="41"/>
        <v>193</v>
      </c>
      <c r="T134" s="2">
        <f t="shared" si="41"/>
        <v>69</v>
      </c>
      <c r="V134" s="2">
        <f t="shared" si="45"/>
        <v>116</v>
      </c>
      <c r="W134" s="2">
        <f t="shared" si="45"/>
        <v>232</v>
      </c>
      <c r="X134" s="2">
        <f t="shared" si="45"/>
        <v>387</v>
      </c>
      <c r="Y134" s="2">
        <f t="shared" si="42"/>
        <v>426</v>
      </c>
      <c r="Z134" s="2">
        <f t="shared" si="42"/>
        <v>542</v>
      </c>
      <c r="AA134" s="2">
        <f t="shared" si="42"/>
        <v>193</v>
      </c>
      <c r="AC134" s="3">
        <v>1</v>
      </c>
      <c r="AD134" s="3">
        <v>2</v>
      </c>
      <c r="AE134" s="3">
        <v>13</v>
      </c>
      <c r="AF134" s="4">
        <f t="shared" si="29"/>
        <v>41</v>
      </c>
      <c r="AG134" s="4">
        <f t="shared" si="30"/>
        <v>83</v>
      </c>
      <c r="AH134" s="4">
        <f t="shared" si="31"/>
        <v>138</v>
      </c>
      <c r="AI134" s="4">
        <f t="shared" si="32"/>
        <v>152</v>
      </c>
      <c r="AJ134" s="4">
        <f t="shared" si="33"/>
        <v>193</v>
      </c>
      <c r="AK134" s="4">
        <f t="shared" si="34"/>
        <v>69</v>
      </c>
      <c r="AM134" s="6">
        <f t="shared" si="35"/>
        <v>116</v>
      </c>
      <c r="AN134" s="6">
        <f t="shared" si="36"/>
        <v>232</v>
      </c>
      <c r="AO134" s="6">
        <f t="shared" si="37"/>
        <v>387</v>
      </c>
      <c r="AP134" s="6">
        <f t="shared" si="38"/>
        <v>426</v>
      </c>
      <c r="AQ134" s="6">
        <f t="shared" si="39"/>
        <v>542</v>
      </c>
      <c r="AR134" s="6">
        <f t="shared" si="40"/>
        <v>193</v>
      </c>
      <c r="AT134" s="2" t="str">
        <f t="shared" si="46"/>
        <v>{4,100,41,116}</v>
      </c>
      <c r="AU134" s="2" t="str">
        <f t="shared" si="46"/>
        <v>{11,100,83,232}</v>
      </c>
      <c r="AV134" s="2" t="str">
        <f t="shared" si="46"/>
        <v>{5,100,138,387}</v>
      </c>
      <c r="AW134" s="2" t="str">
        <f t="shared" si="43"/>
        <v>{12,100,152,426}</v>
      </c>
      <c r="AX134" s="2" t="str">
        <f t="shared" si="43"/>
        <v>{6,100,193,542}</v>
      </c>
      <c r="AY134" s="2" t="str">
        <f t="shared" si="43"/>
        <v>{7,100,69,193}</v>
      </c>
      <c r="AZ134" s="10" t="str">
        <f>主属性!J136</f>
        <v>{1,100,60,150}</v>
      </c>
      <c r="BA134" s="10" t="str">
        <f>主属性!K136</f>
        <v>{2,100,13,32}</v>
      </c>
      <c r="BB134" s="10" t="str">
        <f>主属性!L136</f>
        <v>{3,100,375,937}</v>
      </c>
      <c r="BC134" s="2">
        <v>129</v>
      </c>
      <c r="BD134" s="2" t="e">
        <f t="array" aca="1" ref="BD134" ca="1">[1]!LKnum(AT134:BB134)</f>
        <v>#NAME?</v>
      </c>
    </row>
    <row r="135" spans="1:56" x14ac:dyDescent="0.35">
      <c r="A135" s="7">
        <v>4.14478426526618E-3</v>
      </c>
      <c r="B135" s="7">
        <v>8.2895685305323704E-3</v>
      </c>
      <c r="C135" s="7">
        <v>1.3815947550887501E-2</v>
      </c>
      <c r="D135" s="7">
        <v>1.5197542305976501E-2</v>
      </c>
      <c r="E135" s="7">
        <v>1.93423265712428E-2</v>
      </c>
      <c r="F135" s="7">
        <v>6.90797377544376E-3</v>
      </c>
      <c r="G135" s="3"/>
      <c r="H135" s="8">
        <v>1.1605395942745299E-2</v>
      </c>
      <c r="I135" s="8">
        <v>2.3210791885490599E-2</v>
      </c>
      <c r="J135" s="8">
        <v>3.8684653142485002E-2</v>
      </c>
      <c r="K135" s="8">
        <v>4.2553118456734297E-2</v>
      </c>
      <c r="L135" s="8">
        <v>5.4158514399479697E-2</v>
      </c>
      <c r="M135" s="8">
        <v>1.9342326571242501E-2</v>
      </c>
      <c r="O135" s="2">
        <f t="shared" si="44"/>
        <v>41</v>
      </c>
      <c r="P135" s="2">
        <f t="shared" si="44"/>
        <v>83</v>
      </c>
      <c r="Q135" s="2">
        <f t="shared" si="44"/>
        <v>138</v>
      </c>
      <c r="R135" s="2">
        <f t="shared" si="41"/>
        <v>152</v>
      </c>
      <c r="S135" s="2">
        <f t="shared" si="41"/>
        <v>193</v>
      </c>
      <c r="T135" s="2">
        <f t="shared" si="41"/>
        <v>69</v>
      </c>
      <c r="V135" s="2">
        <f t="shared" si="45"/>
        <v>116</v>
      </c>
      <c r="W135" s="2">
        <f t="shared" si="45"/>
        <v>232</v>
      </c>
      <c r="X135" s="2">
        <f t="shared" si="45"/>
        <v>387</v>
      </c>
      <c r="Y135" s="2">
        <f t="shared" si="42"/>
        <v>426</v>
      </c>
      <c r="Z135" s="2">
        <f t="shared" si="42"/>
        <v>542</v>
      </c>
      <c r="AA135" s="2">
        <f t="shared" si="42"/>
        <v>193</v>
      </c>
      <c r="AC135" s="3">
        <v>2</v>
      </c>
      <c r="AD135" s="3">
        <v>2</v>
      </c>
      <c r="AE135" s="3">
        <v>13</v>
      </c>
      <c r="AF135" s="4">
        <f t="shared" ref="AF135:AF198" si="47">O135</f>
        <v>41</v>
      </c>
      <c r="AG135" s="4">
        <f t="shared" ref="AG135:AG198" si="48">P135</f>
        <v>83</v>
      </c>
      <c r="AH135" s="4">
        <f t="shared" ref="AH135:AH198" si="49">Q135</f>
        <v>138</v>
      </c>
      <c r="AI135" s="4">
        <f t="shared" ref="AI135:AI198" si="50">R135</f>
        <v>152</v>
      </c>
      <c r="AJ135" s="4">
        <f t="shared" ref="AJ135:AJ198" si="51">S135</f>
        <v>193</v>
      </c>
      <c r="AK135" s="4">
        <f t="shared" ref="AK135:AK198" si="52">T135</f>
        <v>69</v>
      </c>
      <c r="AM135" s="6">
        <f t="shared" ref="AM135:AM198" si="53">V135</f>
        <v>116</v>
      </c>
      <c r="AN135" s="6">
        <f t="shared" ref="AN135:AN198" si="54">W135</f>
        <v>232</v>
      </c>
      <c r="AO135" s="6">
        <f t="shared" ref="AO135:AO198" si="55">X135</f>
        <v>387</v>
      </c>
      <c r="AP135" s="6">
        <f t="shared" ref="AP135:AP198" si="56">Y135</f>
        <v>426</v>
      </c>
      <c r="AQ135" s="6">
        <f t="shared" ref="AQ135:AQ198" si="57">Z135</f>
        <v>542</v>
      </c>
      <c r="AR135" s="6">
        <f t="shared" ref="AR135:AR198" si="58">AA135</f>
        <v>193</v>
      </c>
      <c r="AT135" s="2" t="str">
        <f t="shared" si="46"/>
        <v>{4,100,41,116}</v>
      </c>
      <c r="AU135" s="2" t="str">
        <f t="shared" si="46"/>
        <v>{11,100,83,232}</v>
      </c>
      <c r="AV135" s="2" t="str">
        <f t="shared" si="46"/>
        <v>{5,100,138,387}</v>
      </c>
      <c r="AW135" s="2" t="str">
        <f t="shared" si="43"/>
        <v>{12,100,152,426}</v>
      </c>
      <c r="AX135" s="2" t="str">
        <f t="shared" si="43"/>
        <v>{6,100,193,542}</v>
      </c>
      <c r="AY135" s="2" t="str">
        <f t="shared" si="43"/>
        <v>{7,100,69,193}</v>
      </c>
      <c r="AZ135" s="10" t="str">
        <f>主属性!J137</f>
        <v>{1,100,60,150}</v>
      </c>
      <c r="BA135" s="10" t="str">
        <f>主属性!K137</f>
        <v>{2,100,13,32}</v>
      </c>
      <c r="BB135" s="10" t="str">
        <f>主属性!L137</f>
        <v>{3,100,375,937}</v>
      </c>
      <c r="BC135" s="2">
        <v>130</v>
      </c>
      <c r="BD135" s="2" t="e">
        <f t="array" aca="1" ref="BD135" ca="1">[1]!LKnum(AT135:BB135)</f>
        <v>#NAME?</v>
      </c>
    </row>
    <row r="136" spans="1:56" x14ac:dyDescent="0.35">
      <c r="A136" s="7">
        <v>4.14478426526618E-3</v>
      </c>
      <c r="B136" s="7">
        <v>8.2895685305323704E-3</v>
      </c>
      <c r="C136" s="7">
        <v>1.3815947550887501E-2</v>
      </c>
      <c r="D136" s="7">
        <v>1.5197542305976501E-2</v>
      </c>
      <c r="E136" s="7">
        <v>1.93423265712428E-2</v>
      </c>
      <c r="F136" s="7">
        <v>6.90797377544376E-3</v>
      </c>
      <c r="G136" s="3"/>
      <c r="H136" s="8">
        <v>1.1605395942745299E-2</v>
      </c>
      <c r="I136" s="8">
        <v>2.3210791885490599E-2</v>
      </c>
      <c r="J136" s="8">
        <v>3.8684653142485002E-2</v>
      </c>
      <c r="K136" s="8">
        <v>4.2553118456734297E-2</v>
      </c>
      <c r="L136" s="8">
        <v>5.4158514399479697E-2</v>
      </c>
      <c r="M136" s="8">
        <v>1.9342326571242501E-2</v>
      </c>
      <c r="O136" s="2">
        <f t="shared" si="44"/>
        <v>41</v>
      </c>
      <c r="P136" s="2">
        <f t="shared" si="44"/>
        <v>83</v>
      </c>
      <c r="Q136" s="2">
        <f t="shared" si="44"/>
        <v>138</v>
      </c>
      <c r="R136" s="2">
        <f t="shared" si="41"/>
        <v>152</v>
      </c>
      <c r="S136" s="2">
        <f t="shared" si="41"/>
        <v>193</v>
      </c>
      <c r="T136" s="2">
        <f t="shared" si="41"/>
        <v>69</v>
      </c>
      <c r="V136" s="2">
        <f t="shared" si="45"/>
        <v>116</v>
      </c>
      <c r="W136" s="2">
        <f t="shared" si="45"/>
        <v>232</v>
      </c>
      <c r="X136" s="2">
        <f t="shared" si="45"/>
        <v>387</v>
      </c>
      <c r="Y136" s="2">
        <f t="shared" si="42"/>
        <v>426</v>
      </c>
      <c r="Z136" s="2">
        <f t="shared" si="42"/>
        <v>542</v>
      </c>
      <c r="AA136" s="2">
        <f t="shared" si="42"/>
        <v>193</v>
      </c>
      <c r="AC136" s="3">
        <v>3</v>
      </c>
      <c r="AD136" s="3">
        <v>2</v>
      </c>
      <c r="AE136" s="3">
        <v>13</v>
      </c>
      <c r="AF136" s="4">
        <f t="shared" si="47"/>
        <v>41</v>
      </c>
      <c r="AG136" s="4">
        <f t="shared" si="48"/>
        <v>83</v>
      </c>
      <c r="AH136" s="4">
        <f t="shared" si="49"/>
        <v>138</v>
      </c>
      <c r="AI136" s="4">
        <f t="shared" si="50"/>
        <v>152</v>
      </c>
      <c r="AJ136" s="4">
        <f t="shared" si="51"/>
        <v>193</v>
      </c>
      <c r="AK136" s="4">
        <f t="shared" si="52"/>
        <v>69</v>
      </c>
      <c r="AM136" s="6">
        <f t="shared" si="53"/>
        <v>116</v>
      </c>
      <c r="AN136" s="6">
        <f t="shared" si="54"/>
        <v>232</v>
      </c>
      <c r="AO136" s="6">
        <f t="shared" si="55"/>
        <v>387</v>
      </c>
      <c r="AP136" s="6">
        <f t="shared" si="56"/>
        <v>426</v>
      </c>
      <c r="AQ136" s="6">
        <f t="shared" si="57"/>
        <v>542</v>
      </c>
      <c r="AR136" s="6">
        <f t="shared" si="58"/>
        <v>193</v>
      </c>
      <c r="AT136" s="2" t="str">
        <f t="shared" si="46"/>
        <v>{4,100,41,116}</v>
      </c>
      <c r="AU136" s="2" t="str">
        <f t="shared" si="46"/>
        <v>{11,100,83,232}</v>
      </c>
      <c r="AV136" s="2" t="str">
        <f t="shared" si="46"/>
        <v>{5,100,138,387}</v>
      </c>
      <c r="AW136" s="2" t="str">
        <f t="shared" si="43"/>
        <v>{12,100,152,426}</v>
      </c>
      <c r="AX136" s="2" t="str">
        <f t="shared" si="43"/>
        <v>{6,100,193,542}</v>
      </c>
      <c r="AY136" s="2" t="str">
        <f t="shared" si="43"/>
        <v>{7,100,69,193}</v>
      </c>
      <c r="AZ136" s="10" t="str">
        <f>主属性!J138</f>
        <v>{1,100,60,150}</v>
      </c>
      <c r="BA136" s="10" t="str">
        <f>主属性!K138</f>
        <v>{2,100,13,32}</v>
      </c>
      <c r="BB136" s="10" t="str">
        <f>主属性!L138</f>
        <v>{3,100,375,937}</v>
      </c>
      <c r="BC136" s="2">
        <v>131</v>
      </c>
      <c r="BD136" s="2" t="e">
        <f t="array" aca="1" ref="BD136" ca="1">[1]!LKnum(AT136:BB136)</f>
        <v>#NAME?</v>
      </c>
    </row>
    <row r="137" spans="1:56" x14ac:dyDescent="0.35">
      <c r="A137" s="7">
        <v>4.14478426526618E-3</v>
      </c>
      <c r="B137" s="7">
        <v>8.2895685305323704E-3</v>
      </c>
      <c r="C137" s="7">
        <v>1.3815947550887501E-2</v>
      </c>
      <c r="D137" s="7">
        <v>1.5197542305976501E-2</v>
      </c>
      <c r="E137" s="7">
        <v>1.93423265712428E-2</v>
      </c>
      <c r="F137" s="7">
        <v>6.90797377544376E-3</v>
      </c>
      <c r="G137" s="3"/>
      <c r="H137" s="8">
        <v>1.1605395942745299E-2</v>
      </c>
      <c r="I137" s="8">
        <v>2.3210791885490599E-2</v>
      </c>
      <c r="J137" s="8">
        <v>3.8684653142485002E-2</v>
      </c>
      <c r="K137" s="8">
        <v>4.2553118456734297E-2</v>
      </c>
      <c r="L137" s="8">
        <v>5.4158514399479697E-2</v>
      </c>
      <c r="M137" s="8">
        <v>1.9342326571242501E-2</v>
      </c>
      <c r="O137" s="2">
        <f t="shared" si="44"/>
        <v>41</v>
      </c>
      <c r="P137" s="2">
        <f t="shared" si="44"/>
        <v>83</v>
      </c>
      <c r="Q137" s="2">
        <f t="shared" si="44"/>
        <v>138</v>
      </c>
      <c r="R137" s="2">
        <f t="shared" si="41"/>
        <v>152</v>
      </c>
      <c r="S137" s="2">
        <f t="shared" si="41"/>
        <v>193</v>
      </c>
      <c r="T137" s="2">
        <f t="shared" si="41"/>
        <v>69</v>
      </c>
      <c r="V137" s="2">
        <f t="shared" si="45"/>
        <v>116</v>
      </c>
      <c r="W137" s="2">
        <f t="shared" si="45"/>
        <v>232</v>
      </c>
      <c r="X137" s="2">
        <f t="shared" si="45"/>
        <v>387</v>
      </c>
      <c r="Y137" s="2">
        <f t="shared" si="42"/>
        <v>426</v>
      </c>
      <c r="Z137" s="2">
        <f t="shared" si="42"/>
        <v>542</v>
      </c>
      <c r="AA137" s="2">
        <f t="shared" si="42"/>
        <v>193</v>
      </c>
      <c r="AC137" s="3">
        <v>4</v>
      </c>
      <c r="AD137" s="3">
        <v>2</v>
      </c>
      <c r="AE137" s="3">
        <v>13</v>
      </c>
      <c r="AF137" s="4">
        <f t="shared" si="47"/>
        <v>41</v>
      </c>
      <c r="AG137" s="4">
        <f t="shared" si="48"/>
        <v>83</v>
      </c>
      <c r="AH137" s="4">
        <f t="shared" si="49"/>
        <v>138</v>
      </c>
      <c r="AI137" s="4">
        <f t="shared" si="50"/>
        <v>152</v>
      </c>
      <c r="AJ137" s="4">
        <f t="shared" si="51"/>
        <v>193</v>
      </c>
      <c r="AK137" s="4">
        <f t="shared" si="52"/>
        <v>69</v>
      </c>
      <c r="AM137" s="6">
        <f t="shared" si="53"/>
        <v>116</v>
      </c>
      <c r="AN137" s="6">
        <f t="shared" si="54"/>
        <v>232</v>
      </c>
      <c r="AO137" s="6">
        <f t="shared" si="55"/>
        <v>387</v>
      </c>
      <c r="AP137" s="6">
        <f t="shared" si="56"/>
        <v>426</v>
      </c>
      <c r="AQ137" s="6">
        <f t="shared" si="57"/>
        <v>542</v>
      </c>
      <c r="AR137" s="6">
        <f t="shared" si="58"/>
        <v>193</v>
      </c>
      <c r="AT137" s="2" t="str">
        <f t="shared" si="46"/>
        <v>{4,100,41,116}</v>
      </c>
      <c r="AU137" s="2" t="str">
        <f t="shared" si="46"/>
        <v>{11,100,83,232}</v>
      </c>
      <c r="AV137" s="2" t="str">
        <f t="shared" si="46"/>
        <v>{5,100,138,387}</v>
      </c>
      <c r="AW137" s="2" t="str">
        <f t="shared" si="43"/>
        <v>{12,100,152,426}</v>
      </c>
      <c r="AX137" s="2" t="str">
        <f t="shared" si="43"/>
        <v>{6,100,193,542}</v>
      </c>
      <c r="AY137" s="2" t="str">
        <f t="shared" si="43"/>
        <v>{7,100,69,193}</v>
      </c>
      <c r="AZ137" s="10" t="str">
        <f>主属性!J139</f>
        <v>{1,100,60,150}</v>
      </c>
      <c r="BA137" s="10" t="str">
        <f>主属性!K139</f>
        <v>{2,100,13,32}</v>
      </c>
      <c r="BB137" s="10" t="str">
        <f>主属性!L139</f>
        <v>{3,100,375,937}</v>
      </c>
      <c r="BC137" s="2">
        <v>132</v>
      </c>
      <c r="BD137" s="2" t="e">
        <f t="array" aca="1" ref="BD137" ca="1">[1]!LKnum(AT137:BB137)</f>
        <v>#NAME?</v>
      </c>
    </row>
    <row r="138" spans="1:56" x14ac:dyDescent="0.35">
      <c r="A138" s="7">
        <v>4.3222823818892201E-3</v>
      </c>
      <c r="B138" s="7">
        <v>8.6445647637784402E-3</v>
      </c>
      <c r="C138" s="7">
        <v>1.4407607939631001E-2</v>
      </c>
      <c r="D138" s="7">
        <v>1.5848368733594399E-2</v>
      </c>
      <c r="E138" s="7">
        <v>2.01706511154836E-2</v>
      </c>
      <c r="F138" s="7">
        <v>7.20380396981549E-3</v>
      </c>
      <c r="G138" s="3"/>
      <c r="H138" s="8">
        <v>1.21023906692898E-2</v>
      </c>
      <c r="I138" s="8">
        <v>2.42047813385796E-2</v>
      </c>
      <c r="J138" s="8">
        <v>4.03413022309667E-2</v>
      </c>
      <c r="K138" s="8">
        <v>4.4375432454064202E-2</v>
      </c>
      <c r="L138" s="8">
        <v>5.6477823123354101E-2</v>
      </c>
      <c r="M138" s="8">
        <v>2.0170651115483398E-2</v>
      </c>
      <c r="O138" s="2">
        <f t="shared" si="44"/>
        <v>43</v>
      </c>
      <c r="P138" s="2">
        <f t="shared" si="44"/>
        <v>86</v>
      </c>
      <c r="Q138" s="2">
        <f t="shared" si="44"/>
        <v>144</v>
      </c>
      <c r="R138" s="2">
        <f t="shared" si="41"/>
        <v>158</v>
      </c>
      <c r="S138" s="2">
        <f t="shared" si="41"/>
        <v>202</v>
      </c>
      <c r="T138" s="2">
        <f t="shared" si="41"/>
        <v>72</v>
      </c>
      <c r="V138" s="2">
        <f t="shared" si="45"/>
        <v>121</v>
      </c>
      <c r="W138" s="2">
        <f t="shared" si="45"/>
        <v>242</v>
      </c>
      <c r="X138" s="2">
        <f t="shared" si="45"/>
        <v>403</v>
      </c>
      <c r="Y138" s="2">
        <f t="shared" si="42"/>
        <v>444</v>
      </c>
      <c r="Z138" s="2">
        <f t="shared" si="42"/>
        <v>565</v>
      </c>
      <c r="AA138" s="2">
        <f t="shared" si="42"/>
        <v>202</v>
      </c>
      <c r="AC138" s="3">
        <v>1</v>
      </c>
      <c r="AD138" s="3">
        <v>2</v>
      </c>
      <c r="AE138" s="3">
        <v>14</v>
      </c>
      <c r="AF138" s="4">
        <f t="shared" si="47"/>
        <v>43</v>
      </c>
      <c r="AG138" s="4">
        <f t="shared" si="48"/>
        <v>86</v>
      </c>
      <c r="AH138" s="4">
        <f t="shared" si="49"/>
        <v>144</v>
      </c>
      <c r="AI138" s="4">
        <f t="shared" si="50"/>
        <v>158</v>
      </c>
      <c r="AJ138" s="4">
        <f t="shared" si="51"/>
        <v>202</v>
      </c>
      <c r="AK138" s="4">
        <f t="shared" si="52"/>
        <v>72</v>
      </c>
      <c r="AM138" s="6">
        <f t="shared" si="53"/>
        <v>121</v>
      </c>
      <c r="AN138" s="6">
        <f t="shared" si="54"/>
        <v>242</v>
      </c>
      <c r="AO138" s="6">
        <f t="shared" si="55"/>
        <v>403</v>
      </c>
      <c r="AP138" s="6">
        <f t="shared" si="56"/>
        <v>444</v>
      </c>
      <c r="AQ138" s="6">
        <f t="shared" si="57"/>
        <v>565</v>
      </c>
      <c r="AR138" s="6">
        <f t="shared" si="58"/>
        <v>202</v>
      </c>
      <c r="AT138" s="2" t="str">
        <f t="shared" si="46"/>
        <v>{4,100,43,121}</v>
      </c>
      <c r="AU138" s="2" t="str">
        <f t="shared" si="46"/>
        <v>{11,100,86,242}</v>
      </c>
      <c r="AV138" s="2" t="str">
        <f t="shared" si="46"/>
        <v>{5,100,144,403}</v>
      </c>
      <c r="AW138" s="2" t="str">
        <f t="shared" si="43"/>
        <v>{12,100,158,444}</v>
      </c>
      <c r="AX138" s="2" t="str">
        <f t="shared" si="43"/>
        <v>{6,100,202,565}</v>
      </c>
      <c r="AY138" s="2" t="str">
        <f t="shared" si="43"/>
        <v>{7,100,72,202}</v>
      </c>
      <c r="AZ138" s="10" t="str">
        <f>主属性!J140</f>
        <v>{1,100,77,192}</v>
      </c>
      <c r="BA138" s="10" t="str">
        <f>主属性!K140</f>
        <v>{2,100,17,42}</v>
      </c>
      <c r="BB138" s="10" t="str">
        <f>主属性!L140</f>
        <v>{3,100,484,1210}</v>
      </c>
      <c r="BC138" s="2">
        <v>133</v>
      </c>
      <c r="BD138" s="2" t="e">
        <f t="array" aca="1" ref="BD138" ca="1">[1]!LKnum(AT138:BB138)</f>
        <v>#NAME?</v>
      </c>
    </row>
    <row r="139" spans="1:56" x14ac:dyDescent="0.35">
      <c r="A139" s="7">
        <v>4.3222823818892201E-3</v>
      </c>
      <c r="B139" s="7">
        <v>8.6445647637784402E-3</v>
      </c>
      <c r="C139" s="7">
        <v>1.4407607939631001E-2</v>
      </c>
      <c r="D139" s="7">
        <v>1.5848368733594399E-2</v>
      </c>
      <c r="E139" s="7">
        <v>2.01706511154836E-2</v>
      </c>
      <c r="F139" s="7">
        <v>7.20380396981549E-3</v>
      </c>
      <c r="G139" s="3"/>
      <c r="H139" s="8">
        <v>1.21023906692898E-2</v>
      </c>
      <c r="I139" s="8">
        <v>2.42047813385796E-2</v>
      </c>
      <c r="J139" s="8">
        <v>4.03413022309667E-2</v>
      </c>
      <c r="K139" s="8">
        <v>4.4375432454064202E-2</v>
      </c>
      <c r="L139" s="8">
        <v>5.6477823123354101E-2</v>
      </c>
      <c r="M139" s="8">
        <v>2.0170651115483398E-2</v>
      </c>
      <c r="O139" s="2">
        <f t="shared" si="44"/>
        <v>43</v>
      </c>
      <c r="P139" s="2">
        <f t="shared" si="44"/>
        <v>86</v>
      </c>
      <c r="Q139" s="2">
        <f t="shared" si="44"/>
        <v>144</v>
      </c>
      <c r="R139" s="2">
        <f t="shared" si="41"/>
        <v>158</v>
      </c>
      <c r="S139" s="2">
        <f t="shared" si="41"/>
        <v>202</v>
      </c>
      <c r="T139" s="2">
        <f t="shared" si="41"/>
        <v>72</v>
      </c>
      <c r="V139" s="2">
        <f t="shared" si="45"/>
        <v>121</v>
      </c>
      <c r="W139" s="2">
        <f t="shared" si="45"/>
        <v>242</v>
      </c>
      <c r="X139" s="2">
        <f t="shared" si="45"/>
        <v>403</v>
      </c>
      <c r="Y139" s="2">
        <f t="shared" si="42"/>
        <v>444</v>
      </c>
      <c r="Z139" s="2">
        <f t="shared" si="42"/>
        <v>565</v>
      </c>
      <c r="AA139" s="2">
        <f t="shared" si="42"/>
        <v>202</v>
      </c>
      <c r="AC139" s="3">
        <v>2</v>
      </c>
      <c r="AD139" s="3">
        <v>2</v>
      </c>
      <c r="AE139" s="3">
        <v>14</v>
      </c>
      <c r="AF139" s="4">
        <f t="shared" si="47"/>
        <v>43</v>
      </c>
      <c r="AG139" s="4">
        <f t="shared" si="48"/>
        <v>86</v>
      </c>
      <c r="AH139" s="4">
        <f t="shared" si="49"/>
        <v>144</v>
      </c>
      <c r="AI139" s="4">
        <f t="shared" si="50"/>
        <v>158</v>
      </c>
      <c r="AJ139" s="4">
        <f t="shared" si="51"/>
        <v>202</v>
      </c>
      <c r="AK139" s="4">
        <f t="shared" si="52"/>
        <v>72</v>
      </c>
      <c r="AM139" s="6">
        <f t="shared" si="53"/>
        <v>121</v>
      </c>
      <c r="AN139" s="6">
        <f t="shared" si="54"/>
        <v>242</v>
      </c>
      <c r="AO139" s="6">
        <f t="shared" si="55"/>
        <v>403</v>
      </c>
      <c r="AP139" s="6">
        <f t="shared" si="56"/>
        <v>444</v>
      </c>
      <c r="AQ139" s="6">
        <f t="shared" si="57"/>
        <v>565</v>
      </c>
      <c r="AR139" s="6">
        <f t="shared" si="58"/>
        <v>202</v>
      </c>
      <c r="AT139" s="2" t="str">
        <f t="shared" si="46"/>
        <v>{4,100,43,121}</v>
      </c>
      <c r="AU139" s="2" t="str">
        <f t="shared" si="46"/>
        <v>{11,100,86,242}</v>
      </c>
      <c r="AV139" s="2" t="str">
        <f t="shared" si="46"/>
        <v>{5,100,144,403}</v>
      </c>
      <c r="AW139" s="2" t="str">
        <f t="shared" si="43"/>
        <v>{12,100,158,444}</v>
      </c>
      <c r="AX139" s="2" t="str">
        <f t="shared" si="43"/>
        <v>{6,100,202,565}</v>
      </c>
      <c r="AY139" s="2" t="str">
        <f t="shared" si="43"/>
        <v>{7,100,72,202}</v>
      </c>
      <c r="AZ139" s="10" t="str">
        <f>主属性!J141</f>
        <v>{1,100,77,192}</v>
      </c>
      <c r="BA139" s="10" t="str">
        <f>主属性!K141</f>
        <v>{2,100,17,42}</v>
      </c>
      <c r="BB139" s="10" t="str">
        <f>主属性!L141</f>
        <v>{3,100,484,1210}</v>
      </c>
      <c r="BC139" s="2">
        <v>134</v>
      </c>
      <c r="BD139" s="2" t="e">
        <f t="array" aca="1" ref="BD139" ca="1">[1]!LKnum(AT139:BB139)</f>
        <v>#NAME?</v>
      </c>
    </row>
    <row r="140" spans="1:56" x14ac:dyDescent="0.35">
      <c r="A140" s="7">
        <v>4.3222823818892201E-3</v>
      </c>
      <c r="B140" s="7">
        <v>8.6445647637784402E-3</v>
      </c>
      <c r="C140" s="7">
        <v>1.4407607939631001E-2</v>
      </c>
      <c r="D140" s="7">
        <v>1.5848368733594399E-2</v>
      </c>
      <c r="E140" s="7">
        <v>2.01706511154836E-2</v>
      </c>
      <c r="F140" s="7">
        <v>7.20380396981549E-3</v>
      </c>
      <c r="G140" s="3"/>
      <c r="H140" s="8">
        <v>1.21023906692898E-2</v>
      </c>
      <c r="I140" s="8">
        <v>2.42047813385796E-2</v>
      </c>
      <c r="J140" s="8">
        <v>4.03413022309667E-2</v>
      </c>
      <c r="K140" s="8">
        <v>4.4375432454064202E-2</v>
      </c>
      <c r="L140" s="8">
        <v>5.6477823123354101E-2</v>
      </c>
      <c r="M140" s="8">
        <v>2.0170651115483398E-2</v>
      </c>
      <c r="O140" s="2">
        <f t="shared" si="44"/>
        <v>43</v>
      </c>
      <c r="P140" s="2">
        <f t="shared" si="44"/>
        <v>86</v>
      </c>
      <c r="Q140" s="2">
        <f t="shared" si="44"/>
        <v>144</v>
      </c>
      <c r="R140" s="2">
        <f t="shared" si="41"/>
        <v>158</v>
      </c>
      <c r="S140" s="2">
        <f t="shared" si="41"/>
        <v>202</v>
      </c>
      <c r="T140" s="2">
        <f t="shared" si="41"/>
        <v>72</v>
      </c>
      <c r="V140" s="2">
        <f t="shared" si="45"/>
        <v>121</v>
      </c>
      <c r="W140" s="2">
        <f t="shared" si="45"/>
        <v>242</v>
      </c>
      <c r="X140" s="2">
        <f t="shared" si="45"/>
        <v>403</v>
      </c>
      <c r="Y140" s="2">
        <f t="shared" si="42"/>
        <v>444</v>
      </c>
      <c r="Z140" s="2">
        <f t="shared" si="42"/>
        <v>565</v>
      </c>
      <c r="AA140" s="2">
        <f t="shared" si="42"/>
        <v>202</v>
      </c>
      <c r="AC140" s="3">
        <v>3</v>
      </c>
      <c r="AD140" s="3">
        <v>2</v>
      </c>
      <c r="AE140" s="3">
        <v>14</v>
      </c>
      <c r="AF140" s="4">
        <f t="shared" si="47"/>
        <v>43</v>
      </c>
      <c r="AG140" s="4">
        <f t="shared" si="48"/>
        <v>86</v>
      </c>
      <c r="AH140" s="4">
        <f t="shared" si="49"/>
        <v>144</v>
      </c>
      <c r="AI140" s="4">
        <f t="shared" si="50"/>
        <v>158</v>
      </c>
      <c r="AJ140" s="4">
        <f t="shared" si="51"/>
        <v>202</v>
      </c>
      <c r="AK140" s="4">
        <f t="shared" si="52"/>
        <v>72</v>
      </c>
      <c r="AM140" s="6">
        <f t="shared" si="53"/>
        <v>121</v>
      </c>
      <c r="AN140" s="6">
        <f t="shared" si="54"/>
        <v>242</v>
      </c>
      <c r="AO140" s="6">
        <f t="shared" si="55"/>
        <v>403</v>
      </c>
      <c r="AP140" s="6">
        <f t="shared" si="56"/>
        <v>444</v>
      </c>
      <c r="AQ140" s="6">
        <f t="shared" si="57"/>
        <v>565</v>
      </c>
      <c r="AR140" s="6">
        <f t="shared" si="58"/>
        <v>202</v>
      </c>
      <c r="AT140" s="2" t="str">
        <f t="shared" si="46"/>
        <v>{4,100,43,121}</v>
      </c>
      <c r="AU140" s="2" t="str">
        <f t="shared" si="46"/>
        <v>{11,100,86,242}</v>
      </c>
      <c r="AV140" s="2" t="str">
        <f t="shared" si="46"/>
        <v>{5,100,144,403}</v>
      </c>
      <c r="AW140" s="2" t="str">
        <f t="shared" si="43"/>
        <v>{12,100,158,444}</v>
      </c>
      <c r="AX140" s="2" t="str">
        <f t="shared" si="43"/>
        <v>{6,100,202,565}</v>
      </c>
      <c r="AY140" s="2" t="str">
        <f t="shared" si="43"/>
        <v>{7,100,72,202}</v>
      </c>
      <c r="AZ140" s="10" t="str">
        <f>主属性!J142</f>
        <v>{1,100,77,192}</v>
      </c>
      <c r="BA140" s="10" t="str">
        <f>主属性!K142</f>
        <v>{2,100,17,42}</v>
      </c>
      <c r="BB140" s="10" t="str">
        <f>主属性!L142</f>
        <v>{3,100,484,1210}</v>
      </c>
      <c r="BC140" s="2">
        <v>135</v>
      </c>
      <c r="BD140" s="2" t="e">
        <f t="array" aca="1" ref="BD140" ca="1">[1]!LKnum(AT140:BB140)</f>
        <v>#NAME?</v>
      </c>
    </row>
    <row r="141" spans="1:56" x14ac:dyDescent="0.35">
      <c r="A141" s="7">
        <v>4.3222823818892201E-3</v>
      </c>
      <c r="B141" s="7">
        <v>8.6445647637784402E-3</v>
      </c>
      <c r="C141" s="7">
        <v>1.4407607939631001E-2</v>
      </c>
      <c r="D141" s="7">
        <v>1.5848368733594399E-2</v>
      </c>
      <c r="E141" s="7">
        <v>2.01706511154836E-2</v>
      </c>
      <c r="F141" s="7">
        <v>7.20380396981549E-3</v>
      </c>
      <c r="G141" s="3"/>
      <c r="H141" s="8">
        <v>1.21023906692898E-2</v>
      </c>
      <c r="I141" s="8">
        <v>2.42047813385796E-2</v>
      </c>
      <c r="J141" s="8">
        <v>4.03413022309667E-2</v>
      </c>
      <c r="K141" s="8">
        <v>4.4375432454064202E-2</v>
      </c>
      <c r="L141" s="8">
        <v>5.6477823123354101E-2</v>
      </c>
      <c r="M141" s="8">
        <v>2.0170651115483398E-2</v>
      </c>
      <c r="O141" s="2">
        <f t="shared" si="44"/>
        <v>43</v>
      </c>
      <c r="P141" s="2">
        <f t="shared" si="44"/>
        <v>86</v>
      </c>
      <c r="Q141" s="2">
        <f t="shared" si="44"/>
        <v>144</v>
      </c>
      <c r="R141" s="2">
        <f t="shared" si="41"/>
        <v>158</v>
      </c>
      <c r="S141" s="2">
        <f t="shared" si="41"/>
        <v>202</v>
      </c>
      <c r="T141" s="2">
        <f t="shared" si="41"/>
        <v>72</v>
      </c>
      <c r="V141" s="2">
        <f t="shared" si="45"/>
        <v>121</v>
      </c>
      <c r="W141" s="2">
        <f t="shared" si="45"/>
        <v>242</v>
      </c>
      <c r="X141" s="2">
        <f t="shared" si="45"/>
        <v>403</v>
      </c>
      <c r="Y141" s="2">
        <f t="shared" si="42"/>
        <v>444</v>
      </c>
      <c r="Z141" s="2">
        <f t="shared" si="42"/>
        <v>565</v>
      </c>
      <c r="AA141" s="2">
        <f t="shared" si="42"/>
        <v>202</v>
      </c>
      <c r="AC141" s="3">
        <v>4</v>
      </c>
      <c r="AD141" s="3">
        <v>2</v>
      </c>
      <c r="AE141" s="3">
        <v>14</v>
      </c>
      <c r="AF141" s="4">
        <f t="shared" si="47"/>
        <v>43</v>
      </c>
      <c r="AG141" s="4">
        <f t="shared" si="48"/>
        <v>86</v>
      </c>
      <c r="AH141" s="4">
        <f t="shared" si="49"/>
        <v>144</v>
      </c>
      <c r="AI141" s="4">
        <f t="shared" si="50"/>
        <v>158</v>
      </c>
      <c r="AJ141" s="4">
        <f t="shared" si="51"/>
        <v>202</v>
      </c>
      <c r="AK141" s="4">
        <f t="shared" si="52"/>
        <v>72</v>
      </c>
      <c r="AM141" s="6">
        <f t="shared" si="53"/>
        <v>121</v>
      </c>
      <c r="AN141" s="6">
        <f t="shared" si="54"/>
        <v>242</v>
      </c>
      <c r="AO141" s="6">
        <f t="shared" si="55"/>
        <v>403</v>
      </c>
      <c r="AP141" s="6">
        <f t="shared" si="56"/>
        <v>444</v>
      </c>
      <c r="AQ141" s="6">
        <f t="shared" si="57"/>
        <v>565</v>
      </c>
      <c r="AR141" s="6">
        <f t="shared" si="58"/>
        <v>202</v>
      </c>
      <c r="AT141" s="2" t="str">
        <f t="shared" si="46"/>
        <v>{4,100,43,121}</v>
      </c>
      <c r="AU141" s="2" t="str">
        <f t="shared" si="46"/>
        <v>{11,100,86,242}</v>
      </c>
      <c r="AV141" s="2" t="str">
        <f t="shared" si="46"/>
        <v>{5,100,144,403}</v>
      </c>
      <c r="AW141" s="2" t="str">
        <f t="shared" si="43"/>
        <v>{12,100,158,444}</v>
      </c>
      <c r="AX141" s="2" t="str">
        <f t="shared" si="43"/>
        <v>{6,100,202,565}</v>
      </c>
      <c r="AY141" s="2" t="str">
        <f t="shared" si="43"/>
        <v>{7,100,72,202}</v>
      </c>
      <c r="AZ141" s="10" t="str">
        <f>主属性!J143</f>
        <v>{1,100,77,192}</v>
      </c>
      <c r="BA141" s="10" t="str">
        <f>主属性!K143</f>
        <v>{2,100,17,42}</v>
      </c>
      <c r="BB141" s="10" t="str">
        <f>主属性!L143</f>
        <v>{3,100,484,1210}</v>
      </c>
      <c r="BC141" s="2">
        <v>136</v>
      </c>
      <c r="BD141" s="2" t="e">
        <f t="array" aca="1" ref="BD141" ca="1">[1]!LKnum(AT141:BB141)</f>
        <v>#NAME?</v>
      </c>
    </row>
    <row r="142" spans="1:56" x14ac:dyDescent="0.35">
      <c r="A142" s="7">
        <v>4.50339369172596E-3</v>
      </c>
      <c r="B142" s="7">
        <v>9.0067873834519096E-3</v>
      </c>
      <c r="C142" s="7">
        <v>1.5011312305753401E-2</v>
      </c>
      <c r="D142" s="7">
        <v>1.6512443536329101E-2</v>
      </c>
      <c r="E142" s="7">
        <v>2.1015837228055102E-2</v>
      </c>
      <c r="F142" s="7">
        <v>7.5056561528767203E-3</v>
      </c>
      <c r="G142" s="3"/>
      <c r="H142" s="8">
        <v>1.26095023368327E-2</v>
      </c>
      <c r="I142" s="8">
        <v>2.52190046736653E-2</v>
      </c>
      <c r="J142" s="8">
        <v>4.20316744561096E-2</v>
      </c>
      <c r="K142" s="8">
        <v>4.6234841901721398E-2</v>
      </c>
      <c r="L142" s="8">
        <v>5.8844344238554197E-2</v>
      </c>
      <c r="M142" s="8">
        <v>2.10158372280548E-2</v>
      </c>
      <c r="O142" s="2">
        <f t="shared" si="44"/>
        <v>45</v>
      </c>
      <c r="P142" s="2">
        <f t="shared" si="44"/>
        <v>90</v>
      </c>
      <c r="Q142" s="2">
        <f t="shared" si="44"/>
        <v>150</v>
      </c>
      <c r="R142" s="2">
        <f t="shared" si="41"/>
        <v>165</v>
      </c>
      <c r="S142" s="2">
        <f t="shared" si="41"/>
        <v>210</v>
      </c>
      <c r="T142" s="2">
        <f t="shared" si="41"/>
        <v>75</v>
      </c>
      <c r="V142" s="2">
        <f t="shared" si="45"/>
        <v>126</v>
      </c>
      <c r="W142" s="2">
        <f t="shared" si="45"/>
        <v>252</v>
      </c>
      <c r="X142" s="2">
        <f t="shared" si="45"/>
        <v>420</v>
      </c>
      <c r="Y142" s="2">
        <f t="shared" si="42"/>
        <v>462</v>
      </c>
      <c r="Z142" s="2">
        <f t="shared" si="42"/>
        <v>588</v>
      </c>
      <c r="AA142" s="2">
        <f t="shared" si="42"/>
        <v>210</v>
      </c>
      <c r="AC142" s="3">
        <v>1</v>
      </c>
      <c r="AD142" s="3">
        <v>2</v>
      </c>
      <c r="AE142" s="3">
        <v>15</v>
      </c>
      <c r="AF142" s="4">
        <f t="shared" si="47"/>
        <v>45</v>
      </c>
      <c r="AG142" s="4">
        <f t="shared" si="48"/>
        <v>90</v>
      </c>
      <c r="AH142" s="4">
        <f t="shared" si="49"/>
        <v>150</v>
      </c>
      <c r="AI142" s="4">
        <f t="shared" si="50"/>
        <v>165</v>
      </c>
      <c r="AJ142" s="4">
        <f t="shared" si="51"/>
        <v>210</v>
      </c>
      <c r="AK142" s="4">
        <f t="shared" si="52"/>
        <v>75</v>
      </c>
      <c r="AM142" s="6">
        <f t="shared" si="53"/>
        <v>126</v>
      </c>
      <c r="AN142" s="6">
        <f t="shared" si="54"/>
        <v>252</v>
      </c>
      <c r="AO142" s="6">
        <f t="shared" si="55"/>
        <v>420</v>
      </c>
      <c r="AP142" s="6">
        <f t="shared" si="56"/>
        <v>462</v>
      </c>
      <c r="AQ142" s="6">
        <f t="shared" si="57"/>
        <v>588</v>
      </c>
      <c r="AR142" s="6">
        <f t="shared" si="58"/>
        <v>210</v>
      </c>
      <c r="AT142" s="2" t="str">
        <f t="shared" si="46"/>
        <v>{4,100,45,126}</v>
      </c>
      <c r="AU142" s="2" t="str">
        <f t="shared" si="46"/>
        <v>{11,100,90,252}</v>
      </c>
      <c r="AV142" s="2" t="str">
        <f t="shared" si="46"/>
        <v>{5,100,150,420}</v>
      </c>
      <c r="AW142" s="2" t="str">
        <f t="shared" si="43"/>
        <v>{12,100,165,462}</v>
      </c>
      <c r="AX142" s="2" t="str">
        <f t="shared" si="43"/>
        <v>{6,100,210,588}</v>
      </c>
      <c r="AY142" s="2" t="str">
        <f t="shared" si="43"/>
        <v>{7,100,75,210}</v>
      </c>
      <c r="AZ142" s="10" t="str">
        <f>主属性!J144</f>
        <v>{1,100,99,247}</v>
      </c>
      <c r="BA142" s="10" t="str">
        <f>主属性!K144</f>
        <v>{2,100,22,55}</v>
      </c>
      <c r="BB142" s="10" t="str">
        <f>主属性!L144</f>
        <v>{3,100,625,1562}</v>
      </c>
      <c r="BC142" s="2">
        <v>137</v>
      </c>
      <c r="BD142" s="2" t="e">
        <f t="array" aca="1" ref="BD142" ca="1">[1]!LKnum(AT142:BB142)</f>
        <v>#NAME?</v>
      </c>
    </row>
    <row r="143" spans="1:56" x14ac:dyDescent="0.35">
      <c r="A143" s="7">
        <v>4.50339369172596E-3</v>
      </c>
      <c r="B143" s="7">
        <v>9.0067873834519096E-3</v>
      </c>
      <c r="C143" s="7">
        <v>1.5011312305753401E-2</v>
      </c>
      <c r="D143" s="7">
        <v>1.6512443536329101E-2</v>
      </c>
      <c r="E143" s="7">
        <v>2.1015837228055102E-2</v>
      </c>
      <c r="F143" s="7">
        <v>7.5056561528767203E-3</v>
      </c>
      <c r="G143" s="3"/>
      <c r="H143" s="8">
        <v>1.26095023368327E-2</v>
      </c>
      <c r="I143" s="8">
        <v>2.52190046736653E-2</v>
      </c>
      <c r="J143" s="8">
        <v>4.20316744561096E-2</v>
      </c>
      <c r="K143" s="8">
        <v>4.6234841901721398E-2</v>
      </c>
      <c r="L143" s="8">
        <v>5.8844344238554197E-2</v>
      </c>
      <c r="M143" s="8">
        <v>2.10158372280548E-2</v>
      </c>
      <c r="O143" s="2">
        <f t="shared" si="44"/>
        <v>45</v>
      </c>
      <c r="P143" s="2">
        <f t="shared" si="44"/>
        <v>90</v>
      </c>
      <c r="Q143" s="2">
        <f t="shared" si="44"/>
        <v>150</v>
      </c>
      <c r="R143" s="2">
        <f t="shared" si="41"/>
        <v>165</v>
      </c>
      <c r="S143" s="2">
        <f t="shared" si="41"/>
        <v>210</v>
      </c>
      <c r="T143" s="2">
        <f t="shared" si="41"/>
        <v>75</v>
      </c>
      <c r="V143" s="2">
        <f t="shared" si="45"/>
        <v>126</v>
      </c>
      <c r="W143" s="2">
        <f t="shared" si="45"/>
        <v>252</v>
      </c>
      <c r="X143" s="2">
        <f t="shared" si="45"/>
        <v>420</v>
      </c>
      <c r="Y143" s="2">
        <f t="shared" si="42"/>
        <v>462</v>
      </c>
      <c r="Z143" s="2">
        <f t="shared" si="42"/>
        <v>588</v>
      </c>
      <c r="AA143" s="2">
        <f t="shared" si="42"/>
        <v>210</v>
      </c>
      <c r="AC143" s="3">
        <v>2</v>
      </c>
      <c r="AD143" s="3">
        <v>2</v>
      </c>
      <c r="AE143" s="3">
        <v>15</v>
      </c>
      <c r="AF143" s="4">
        <f t="shared" si="47"/>
        <v>45</v>
      </c>
      <c r="AG143" s="4">
        <f t="shared" si="48"/>
        <v>90</v>
      </c>
      <c r="AH143" s="4">
        <f t="shared" si="49"/>
        <v>150</v>
      </c>
      <c r="AI143" s="4">
        <f t="shared" si="50"/>
        <v>165</v>
      </c>
      <c r="AJ143" s="4">
        <f t="shared" si="51"/>
        <v>210</v>
      </c>
      <c r="AK143" s="4">
        <f t="shared" si="52"/>
        <v>75</v>
      </c>
      <c r="AM143" s="6">
        <f t="shared" si="53"/>
        <v>126</v>
      </c>
      <c r="AN143" s="6">
        <f t="shared" si="54"/>
        <v>252</v>
      </c>
      <c r="AO143" s="6">
        <f t="shared" si="55"/>
        <v>420</v>
      </c>
      <c r="AP143" s="6">
        <f t="shared" si="56"/>
        <v>462</v>
      </c>
      <c r="AQ143" s="6">
        <f t="shared" si="57"/>
        <v>588</v>
      </c>
      <c r="AR143" s="6">
        <f t="shared" si="58"/>
        <v>210</v>
      </c>
      <c r="AT143" s="2" t="str">
        <f t="shared" si="46"/>
        <v>{4,100,45,126}</v>
      </c>
      <c r="AU143" s="2" t="str">
        <f t="shared" si="46"/>
        <v>{11,100,90,252}</v>
      </c>
      <c r="AV143" s="2" t="str">
        <f t="shared" si="46"/>
        <v>{5,100,150,420}</v>
      </c>
      <c r="AW143" s="2" t="str">
        <f t="shared" si="43"/>
        <v>{12,100,165,462}</v>
      </c>
      <c r="AX143" s="2" t="str">
        <f t="shared" si="43"/>
        <v>{6,100,210,588}</v>
      </c>
      <c r="AY143" s="2" t="str">
        <f t="shared" si="43"/>
        <v>{7,100,75,210}</v>
      </c>
      <c r="AZ143" s="10" t="str">
        <f>主属性!J145</f>
        <v>{1,100,99,247}</v>
      </c>
      <c r="BA143" s="10" t="str">
        <f>主属性!K145</f>
        <v>{2,100,22,55}</v>
      </c>
      <c r="BB143" s="10" t="str">
        <f>主属性!L145</f>
        <v>{3,100,625,1562}</v>
      </c>
      <c r="BC143" s="2">
        <v>138</v>
      </c>
      <c r="BD143" s="2" t="e">
        <f t="array" aca="1" ref="BD143" ca="1">[1]!LKnum(AT143:BB143)</f>
        <v>#NAME?</v>
      </c>
    </row>
    <row r="144" spans="1:56" x14ac:dyDescent="0.35">
      <c r="A144" s="7">
        <v>4.50339369172596E-3</v>
      </c>
      <c r="B144" s="7">
        <v>9.0067873834519096E-3</v>
      </c>
      <c r="C144" s="7">
        <v>1.5011312305753401E-2</v>
      </c>
      <c r="D144" s="7">
        <v>1.6512443536329101E-2</v>
      </c>
      <c r="E144" s="7">
        <v>2.1015837228055102E-2</v>
      </c>
      <c r="F144" s="7">
        <v>7.5056561528767203E-3</v>
      </c>
      <c r="G144" s="3"/>
      <c r="H144" s="8">
        <v>1.26095023368327E-2</v>
      </c>
      <c r="I144" s="8">
        <v>2.52190046736653E-2</v>
      </c>
      <c r="J144" s="8">
        <v>4.20316744561096E-2</v>
      </c>
      <c r="K144" s="8">
        <v>4.6234841901721398E-2</v>
      </c>
      <c r="L144" s="8">
        <v>5.8844344238554197E-2</v>
      </c>
      <c r="M144" s="8">
        <v>2.10158372280548E-2</v>
      </c>
      <c r="O144" s="2">
        <f t="shared" si="44"/>
        <v>45</v>
      </c>
      <c r="P144" s="2">
        <f t="shared" si="44"/>
        <v>90</v>
      </c>
      <c r="Q144" s="2">
        <f t="shared" si="44"/>
        <v>150</v>
      </c>
      <c r="R144" s="2">
        <f t="shared" si="41"/>
        <v>165</v>
      </c>
      <c r="S144" s="2">
        <f t="shared" si="41"/>
        <v>210</v>
      </c>
      <c r="T144" s="2">
        <f t="shared" si="41"/>
        <v>75</v>
      </c>
      <c r="V144" s="2">
        <f t="shared" si="45"/>
        <v>126</v>
      </c>
      <c r="W144" s="2">
        <f t="shared" si="45"/>
        <v>252</v>
      </c>
      <c r="X144" s="2">
        <f t="shared" si="45"/>
        <v>420</v>
      </c>
      <c r="Y144" s="2">
        <f t="shared" si="42"/>
        <v>462</v>
      </c>
      <c r="Z144" s="2">
        <f t="shared" si="42"/>
        <v>588</v>
      </c>
      <c r="AA144" s="2">
        <f t="shared" si="42"/>
        <v>210</v>
      </c>
      <c r="AC144" s="3">
        <v>3</v>
      </c>
      <c r="AD144" s="3">
        <v>2</v>
      </c>
      <c r="AE144" s="3">
        <v>15</v>
      </c>
      <c r="AF144" s="4">
        <f t="shared" si="47"/>
        <v>45</v>
      </c>
      <c r="AG144" s="4">
        <f t="shared" si="48"/>
        <v>90</v>
      </c>
      <c r="AH144" s="4">
        <f t="shared" si="49"/>
        <v>150</v>
      </c>
      <c r="AI144" s="4">
        <f t="shared" si="50"/>
        <v>165</v>
      </c>
      <c r="AJ144" s="4">
        <f t="shared" si="51"/>
        <v>210</v>
      </c>
      <c r="AK144" s="4">
        <f t="shared" si="52"/>
        <v>75</v>
      </c>
      <c r="AM144" s="6">
        <f t="shared" si="53"/>
        <v>126</v>
      </c>
      <c r="AN144" s="6">
        <f t="shared" si="54"/>
        <v>252</v>
      </c>
      <c r="AO144" s="6">
        <f t="shared" si="55"/>
        <v>420</v>
      </c>
      <c r="AP144" s="6">
        <f t="shared" si="56"/>
        <v>462</v>
      </c>
      <c r="AQ144" s="6">
        <f t="shared" si="57"/>
        <v>588</v>
      </c>
      <c r="AR144" s="6">
        <f t="shared" si="58"/>
        <v>210</v>
      </c>
      <c r="AT144" s="2" t="str">
        <f t="shared" si="46"/>
        <v>{4,100,45,126}</v>
      </c>
      <c r="AU144" s="2" t="str">
        <f t="shared" si="46"/>
        <v>{11,100,90,252}</v>
      </c>
      <c r="AV144" s="2" t="str">
        <f t="shared" si="46"/>
        <v>{5,100,150,420}</v>
      </c>
      <c r="AW144" s="2" t="str">
        <f t="shared" si="43"/>
        <v>{12,100,165,462}</v>
      </c>
      <c r="AX144" s="2" t="str">
        <f t="shared" si="43"/>
        <v>{6,100,210,588}</v>
      </c>
      <c r="AY144" s="2" t="str">
        <f t="shared" si="43"/>
        <v>{7,100,75,210}</v>
      </c>
      <c r="AZ144" s="10" t="str">
        <f>主属性!J146</f>
        <v>{1,100,99,247}</v>
      </c>
      <c r="BA144" s="10" t="str">
        <f>主属性!K146</f>
        <v>{2,100,22,55}</v>
      </c>
      <c r="BB144" s="10" t="str">
        <f>主属性!L146</f>
        <v>{3,100,625,1562}</v>
      </c>
      <c r="BC144" s="2">
        <v>139</v>
      </c>
      <c r="BD144" s="2" t="e">
        <f t="array" aca="1" ref="BD144" ca="1">[1]!LKnum(AT144:BB144)</f>
        <v>#NAME?</v>
      </c>
    </row>
    <row r="145" spans="1:56" x14ac:dyDescent="0.35">
      <c r="A145" s="7">
        <v>4.50339369172596E-3</v>
      </c>
      <c r="B145" s="7">
        <v>9.0067873834519096E-3</v>
      </c>
      <c r="C145" s="7">
        <v>1.5011312305753401E-2</v>
      </c>
      <c r="D145" s="7">
        <v>1.6512443536329101E-2</v>
      </c>
      <c r="E145" s="7">
        <v>2.1015837228055102E-2</v>
      </c>
      <c r="F145" s="7">
        <v>7.5056561528767203E-3</v>
      </c>
      <c r="G145" s="3"/>
      <c r="H145" s="8">
        <v>1.26095023368327E-2</v>
      </c>
      <c r="I145" s="8">
        <v>2.52190046736653E-2</v>
      </c>
      <c r="J145" s="8">
        <v>4.20316744561096E-2</v>
      </c>
      <c r="K145" s="8">
        <v>4.6234841901721398E-2</v>
      </c>
      <c r="L145" s="8">
        <v>5.8844344238554197E-2</v>
      </c>
      <c r="M145" s="8">
        <v>2.10158372280548E-2</v>
      </c>
      <c r="O145" s="2">
        <f t="shared" si="44"/>
        <v>45</v>
      </c>
      <c r="P145" s="2">
        <f t="shared" si="44"/>
        <v>90</v>
      </c>
      <c r="Q145" s="2">
        <f t="shared" si="44"/>
        <v>150</v>
      </c>
      <c r="R145" s="2">
        <f t="shared" si="41"/>
        <v>165</v>
      </c>
      <c r="S145" s="2">
        <f t="shared" si="41"/>
        <v>210</v>
      </c>
      <c r="T145" s="2">
        <f t="shared" si="41"/>
        <v>75</v>
      </c>
      <c r="V145" s="2">
        <f t="shared" si="45"/>
        <v>126</v>
      </c>
      <c r="W145" s="2">
        <f t="shared" si="45"/>
        <v>252</v>
      </c>
      <c r="X145" s="2">
        <f t="shared" si="45"/>
        <v>420</v>
      </c>
      <c r="Y145" s="2">
        <f t="shared" si="42"/>
        <v>462</v>
      </c>
      <c r="Z145" s="2">
        <f t="shared" si="42"/>
        <v>588</v>
      </c>
      <c r="AA145" s="2">
        <f t="shared" si="42"/>
        <v>210</v>
      </c>
      <c r="AC145" s="3">
        <v>4</v>
      </c>
      <c r="AD145" s="3">
        <v>2</v>
      </c>
      <c r="AE145" s="3">
        <v>15</v>
      </c>
      <c r="AF145" s="4">
        <f t="shared" si="47"/>
        <v>45</v>
      </c>
      <c r="AG145" s="4">
        <f t="shared" si="48"/>
        <v>90</v>
      </c>
      <c r="AH145" s="4">
        <f t="shared" si="49"/>
        <v>150</v>
      </c>
      <c r="AI145" s="4">
        <f t="shared" si="50"/>
        <v>165</v>
      </c>
      <c r="AJ145" s="4">
        <f t="shared" si="51"/>
        <v>210</v>
      </c>
      <c r="AK145" s="4">
        <f t="shared" si="52"/>
        <v>75</v>
      </c>
      <c r="AM145" s="6">
        <f t="shared" si="53"/>
        <v>126</v>
      </c>
      <c r="AN145" s="6">
        <f t="shared" si="54"/>
        <v>252</v>
      </c>
      <c r="AO145" s="6">
        <f t="shared" si="55"/>
        <v>420</v>
      </c>
      <c r="AP145" s="6">
        <f t="shared" si="56"/>
        <v>462</v>
      </c>
      <c r="AQ145" s="6">
        <f t="shared" si="57"/>
        <v>588</v>
      </c>
      <c r="AR145" s="6">
        <f t="shared" si="58"/>
        <v>210</v>
      </c>
      <c r="AT145" s="2" t="str">
        <f t="shared" si="46"/>
        <v>{4,100,45,126}</v>
      </c>
      <c r="AU145" s="2" t="str">
        <f t="shared" si="46"/>
        <v>{11,100,90,252}</v>
      </c>
      <c r="AV145" s="2" t="str">
        <f t="shared" si="46"/>
        <v>{5,100,150,420}</v>
      </c>
      <c r="AW145" s="2" t="str">
        <f t="shared" si="43"/>
        <v>{12,100,165,462}</v>
      </c>
      <c r="AX145" s="2" t="str">
        <f t="shared" si="43"/>
        <v>{6,100,210,588}</v>
      </c>
      <c r="AY145" s="2" t="str">
        <f t="shared" si="43"/>
        <v>{7,100,75,210}</v>
      </c>
      <c r="AZ145" s="10" t="str">
        <f>主属性!J147</f>
        <v>{1,100,99,247}</v>
      </c>
      <c r="BA145" s="10" t="str">
        <f>主属性!K147</f>
        <v>{2,100,22,55}</v>
      </c>
      <c r="BB145" s="10" t="str">
        <f>主属性!L147</f>
        <v>{3,100,625,1562}</v>
      </c>
      <c r="BC145" s="2">
        <v>140</v>
      </c>
      <c r="BD145" s="2" t="e">
        <f t="array" aca="1" ref="BD145" ca="1">[1]!LKnum(AT145:BB145)</f>
        <v>#NAME?</v>
      </c>
    </row>
    <row r="146" spans="1:56" x14ac:dyDescent="0.35">
      <c r="A146" s="7">
        <v>4.69184430027802E-3</v>
      </c>
      <c r="B146" s="7">
        <v>9.3836886005560401E-3</v>
      </c>
      <c r="C146" s="7">
        <v>1.5639481000926998E-2</v>
      </c>
      <c r="D146" s="7">
        <v>1.7203429101020001E-2</v>
      </c>
      <c r="E146" s="7">
        <v>2.1895273401298099E-2</v>
      </c>
      <c r="F146" s="7">
        <v>7.8197405004634991E-3</v>
      </c>
      <c r="G146" s="3"/>
      <c r="H146" s="8">
        <v>1.31371640407785E-2</v>
      </c>
      <c r="I146" s="8">
        <v>2.62743280815569E-2</v>
      </c>
      <c r="J146" s="8">
        <v>4.3790546802595601E-2</v>
      </c>
      <c r="K146" s="8">
        <v>4.8169601482855998E-2</v>
      </c>
      <c r="L146" s="8">
        <v>6.13067655236346E-2</v>
      </c>
      <c r="M146" s="8">
        <v>2.18952734012978E-2</v>
      </c>
      <c r="O146" s="2">
        <f t="shared" si="44"/>
        <v>47</v>
      </c>
      <c r="P146" s="2">
        <f t="shared" si="44"/>
        <v>94</v>
      </c>
      <c r="Q146" s="2">
        <f t="shared" si="44"/>
        <v>156</v>
      </c>
      <c r="R146" s="2">
        <f t="shared" si="41"/>
        <v>172</v>
      </c>
      <c r="S146" s="2">
        <f t="shared" si="41"/>
        <v>219</v>
      </c>
      <c r="T146" s="2">
        <f t="shared" si="41"/>
        <v>78</v>
      </c>
      <c r="V146" s="2">
        <f t="shared" si="45"/>
        <v>131</v>
      </c>
      <c r="W146" s="2">
        <f t="shared" si="45"/>
        <v>263</v>
      </c>
      <c r="X146" s="2">
        <f t="shared" si="45"/>
        <v>438</v>
      </c>
      <c r="Y146" s="2">
        <f t="shared" si="42"/>
        <v>482</v>
      </c>
      <c r="Z146" s="2">
        <f t="shared" si="42"/>
        <v>613</v>
      </c>
      <c r="AA146" s="2">
        <f t="shared" si="42"/>
        <v>219</v>
      </c>
      <c r="AC146" s="3">
        <v>1</v>
      </c>
      <c r="AD146" s="3">
        <v>2</v>
      </c>
      <c r="AE146" s="3">
        <v>16</v>
      </c>
      <c r="AF146" s="4">
        <f t="shared" si="47"/>
        <v>47</v>
      </c>
      <c r="AG146" s="4">
        <f t="shared" si="48"/>
        <v>94</v>
      </c>
      <c r="AH146" s="4">
        <f t="shared" si="49"/>
        <v>156</v>
      </c>
      <c r="AI146" s="4">
        <f t="shared" si="50"/>
        <v>172</v>
      </c>
      <c r="AJ146" s="4">
        <f t="shared" si="51"/>
        <v>219</v>
      </c>
      <c r="AK146" s="4">
        <f t="shared" si="52"/>
        <v>78</v>
      </c>
      <c r="AM146" s="6">
        <f t="shared" si="53"/>
        <v>131</v>
      </c>
      <c r="AN146" s="6">
        <f t="shared" si="54"/>
        <v>263</v>
      </c>
      <c r="AO146" s="6">
        <f t="shared" si="55"/>
        <v>438</v>
      </c>
      <c r="AP146" s="6">
        <f t="shared" si="56"/>
        <v>482</v>
      </c>
      <c r="AQ146" s="6">
        <f t="shared" si="57"/>
        <v>613</v>
      </c>
      <c r="AR146" s="6">
        <f t="shared" si="58"/>
        <v>219</v>
      </c>
      <c r="AT146" s="2" t="str">
        <f t="shared" si="46"/>
        <v>{4,100,47,131}</v>
      </c>
      <c r="AU146" s="2" t="str">
        <f t="shared" si="46"/>
        <v>{11,100,94,263}</v>
      </c>
      <c r="AV146" s="2" t="str">
        <f t="shared" si="46"/>
        <v>{5,100,156,438}</v>
      </c>
      <c r="AW146" s="2" t="str">
        <f t="shared" si="43"/>
        <v>{12,100,172,482}</v>
      </c>
      <c r="AX146" s="2" t="str">
        <f t="shared" si="43"/>
        <v>{6,100,219,613}</v>
      </c>
      <c r="AY146" s="2" t="str">
        <f t="shared" si="43"/>
        <v>{7,100,78,219}</v>
      </c>
      <c r="AZ146" s="10" t="str">
        <f>主属性!J148</f>
        <v>{1,100,130,325}</v>
      </c>
      <c r="BA146" s="10" t="str">
        <f>主属性!K148</f>
        <v>{2,100,29,72}</v>
      </c>
      <c r="BB146" s="10" t="str">
        <f>主属性!L148</f>
        <v>{3,100,817,2042}</v>
      </c>
      <c r="BC146" s="2">
        <v>141</v>
      </c>
      <c r="BD146" s="2" t="e">
        <f t="array" aca="1" ref="BD146" ca="1">[1]!LKnum(AT146:BB146)</f>
        <v>#NAME?</v>
      </c>
    </row>
    <row r="147" spans="1:56" x14ac:dyDescent="0.35">
      <c r="A147" s="7">
        <v>4.69184430027802E-3</v>
      </c>
      <c r="B147" s="7">
        <v>9.3836886005560401E-3</v>
      </c>
      <c r="C147" s="7">
        <v>1.5639481000926998E-2</v>
      </c>
      <c r="D147" s="7">
        <v>1.7203429101020001E-2</v>
      </c>
      <c r="E147" s="7">
        <v>2.1895273401298099E-2</v>
      </c>
      <c r="F147" s="7">
        <v>7.8197405004634991E-3</v>
      </c>
      <c r="G147" s="3"/>
      <c r="H147" s="8">
        <v>1.31371640407785E-2</v>
      </c>
      <c r="I147" s="8">
        <v>2.62743280815569E-2</v>
      </c>
      <c r="J147" s="8">
        <v>4.3790546802595601E-2</v>
      </c>
      <c r="K147" s="8">
        <v>4.8169601482855998E-2</v>
      </c>
      <c r="L147" s="8">
        <v>6.13067655236346E-2</v>
      </c>
      <c r="M147" s="8">
        <v>2.18952734012978E-2</v>
      </c>
      <c r="O147" s="2">
        <f t="shared" si="44"/>
        <v>47</v>
      </c>
      <c r="P147" s="2">
        <f t="shared" si="44"/>
        <v>94</v>
      </c>
      <c r="Q147" s="2">
        <f t="shared" si="44"/>
        <v>156</v>
      </c>
      <c r="R147" s="2">
        <f t="shared" si="41"/>
        <v>172</v>
      </c>
      <c r="S147" s="2">
        <f t="shared" si="41"/>
        <v>219</v>
      </c>
      <c r="T147" s="2">
        <f t="shared" si="41"/>
        <v>78</v>
      </c>
      <c r="V147" s="2">
        <f t="shared" si="45"/>
        <v>131</v>
      </c>
      <c r="W147" s="2">
        <f t="shared" si="45"/>
        <v>263</v>
      </c>
      <c r="X147" s="2">
        <f t="shared" si="45"/>
        <v>438</v>
      </c>
      <c r="Y147" s="2">
        <f t="shared" si="42"/>
        <v>482</v>
      </c>
      <c r="Z147" s="2">
        <f t="shared" si="42"/>
        <v>613</v>
      </c>
      <c r="AA147" s="2">
        <f t="shared" si="42"/>
        <v>219</v>
      </c>
      <c r="AC147" s="3">
        <v>2</v>
      </c>
      <c r="AD147" s="3">
        <v>2</v>
      </c>
      <c r="AE147" s="3">
        <v>16</v>
      </c>
      <c r="AF147" s="4">
        <f t="shared" si="47"/>
        <v>47</v>
      </c>
      <c r="AG147" s="4">
        <f t="shared" si="48"/>
        <v>94</v>
      </c>
      <c r="AH147" s="4">
        <f t="shared" si="49"/>
        <v>156</v>
      </c>
      <c r="AI147" s="4">
        <f t="shared" si="50"/>
        <v>172</v>
      </c>
      <c r="AJ147" s="4">
        <f t="shared" si="51"/>
        <v>219</v>
      </c>
      <c r="AK147" s="4">
        <f t="shared" si="52"/>
        <v>78</v>
      </c>
      <c r="AM147" s="6">
        <f t="shared" si="53"/>
        <v>131</v>
      </c>
      <c r="AN147" s="6">
        <f t="shared" si="54"/>
        <v>263</v>
      </c>
      <c r="AO147" s="6">
        <f t="shared" si="55"/>
        <v>438</v>
      </c>
      <c r="AP147" s="6">
        <f t="shared" si="56"/>
        <v>482</v>
      </c>
      <c r="AQ147" s="6">
        <f t="shared" si="57"/>
        <v>613</v>
      </c>
      <c r="AR147" s="6">
        <f t="shared" si="58"/>
        <v>219</v>
      </c>
      <c r="AT147" s="2" t="str">
        <f t="shared" si="46"/>
        <v>{4,100,47,131}</v>
      </c>
      <c r="AU147" s="2" t="str">
        <f t="shared" si="46"/>
        <v>{11,100,94,263}</v>
      </c>
      <c r="AV147" s="2" t="str">
        <f t="shared" si="46"/>
        <v>{5,100,156,438}</v>
      </c>
      <c r="AW147" s="2" t="str">
        <f t="shared" si="43"/>
        <v>{12,100,172,482}</v>
      </c>
      <c r="AX147" s="2" t="str">
        <f t="shared" si="43"/>
        <v>{6,100,219,613}</v>
      </c>
      <c r="AY147" s="2" t="str">
        <f t="shared" si="43"/>
        <v>{7,100,78,219}</v>
      </c>
      <c r="AZ147" s="10" t="str">
        <f>主属性!J149</f>
        <v>{1,100,130,325}</v>
      </c>
      <c r="BA147" s="10" t="str">
        <f>主属性!K149</f>
        <v>{2,100,29,72}</v>
      </c>
      <c r="BB147" s="10" t="str">
        <f>主属性!L149</f>
        <v>{3,100,817,2042}</v>
      </c>
      <c r="BC147" s="2">
        <v>142</v>
      </c>
      <c r="BD147" s="2" t="e">
        <f t="array" aca="1" ref="BD147" ca="1">[1]!LKnum(AT147:BB147)</f>
        <v>#NAME?</v>
      </c>
    </row>
    <row r="148" spans="1:56" x14ac:dyDescent="0.35">
      <c r="A148" s="7">
        <v>4.69184430027802E-3</v>
      </c>
      <c r="B148" s="7">
        <v>9.3836886005560401E-3</v>
      </c>
      <c r="C148" s="7">
        <v>1.5639481000926998E-2</v>
      </c>
      <c r="D148" s="7">
        <v>1.7203429101020001E-2</v>
      </c>
      <c r="E148" s="7">
        <v>2.1895273401298099E-2</v>
      </c>
      <c r="F148" s="7">
        <v>7.8197405004634991E-3</v>
      </c>
      <c r="G148" s="3"/>
      <c r="H148" s="8">
        <v>1.31371640407785E-2</v>
      </c>
      <c r="I148" s="8">
        <v>2.62743280815569E-2</v>
      </c>
      <c r="J148" s="8">
        <v>4.3790546802595601E-2</v>
      </c>
      <c r="K148" s="8">
        <v>4.8169601482855998E-2</v>
      </c>
      <c r="L148" s="8">
        <v>6.13067655236346E-2</v>
      </c>
      <c r="M148" s="8">
        <v>2.18952734012978E-2</v>
      </c>
      <c r="O148" s="2">
        <f t="shared" si="44"/>
        <v>47</v>
      </c>
      <c r="P148" s="2">
        <f t="shared" si="44"/>
        <v>94</v>
      </c>
      <c r="Q148" s="2">
        <f t="shared" si="44"/>
        <v>156</v>
      </c>
      <c r="R148" s="2">
        <f t="shared" si="41"/>
        <v>172</v>
      </c>
      <c r="S148" s="2">
        <f t="shared" si="41"/>
        <v>219</v>
      </c>
      <c r="T148" s="2">
        <f t="shared" si="41"/>
        <v>78</v>
      </c>
      <c r="V148" s="2">
        <f t="shared" si="45"/>
        <v>131</v>
      </c>
      <c r="W148" s="2">
        <f t="shared" si="45"/>
        <v>263</v>
      </c>
      <c r="X148" s="2">
        <f t="shared" si="45"/>
        <v>438</v>
      </c>
      <c r="Y148" s="2">
        <f t="shared" si="42"/>
        <v>482</v>
      </c>
      <c r="Z148" s="2">
        <f t="shared" si="42"/>
        <v>613</v>
      </c>
      <c r="AA148" s="2">
        <f t="shared" si="42"/>
        <v>219</v>
      </c>
      <c r="AC148" s="3">
        <v>3</v>
      </c>
      <c r="AD148" s="3">
        <v>2</v>
      </c>
      <c r="AE148" s="3">
        <v>16</v>
      </c>
      <c r="AF148" s="4">
        <f t="shared" si="47"/>
        <v>47</v>
      </c>
      <c r="AG148" s="4">
        <f t="shared" si="48"/>
        <v>94</v>
      </c>
      <c r="AH148" s="4">
        <f t="shared" si="49"/>
        <v>156</v>
      </c>
      <c r="AI148" s="4">
        <f t="shared" si="50"/>
        <v>172</v>
      </c>
      <c r="AJ148" s="4">
        <f t="shared" si="51"/>
        <v>219</v>
      </c>
      <c r="AK148" s="4">
        <f t="shared" si="52"/>
        <v>78</v>
      </c>
      <c r="AM148" s="6">
        <f t="shared" si="53"/>
        <v>131</v>
      </c>
      <c r="AN148" s="6">
        <f t="shared" si="54"/>
        <v>263</v>
      </c>
      <c r="AO148" s="6">
        <f t="shared" si="55"/>
        <v>438</v>
      </c>
      <c r="AP148" s="6">
        <f t="shared" si="56"/>
        <v>482</v>
      </c>
      <c r="AQ148" s="6">
        <f t="shared" si="57"/>
        <v>613</v>
      </c>
      <c r="AR148" s="6">
        <f t="shared" si="58"/>
        <v>219</v>
      </c>
      <c r="AT148" s="2" t="str">
        <f t="shared" si="46"/>
        <v>{4,100,47,131}</v>
      </c>
      <c r="AU148" s="2" t="str">
        <f t="shared" si="46"/>
        <v>{11,100,94,263}</v>
      </c>
      <c r="AV148" s="2" t="str">
        <f t="shared" si="46"/>
        <v>{5,100,156,438}</v>
      </c>
      <c r="AW148" s="2" t="str">
        <f t="shared" si="43"/>
        <v>{12,100,172,482}</v>
      </c>
      <c r="AX148" s="2" t="str">
        <f t="shared" si="43"/>
        <v>{6,100,219,613}</v>
      </c>
      <c r="AY148" s="2" t="str">
        <f t="shared" si="43"/>
        <v>{7,100,78,219}</v>
      </c>
      <c r="AZ148" s="10" t="str">
        <f>主属性!J150</f>
        <v>{1,100,130,325}</v>
      </c>
      <c r="BA148" s="10" t="str">
        <f>主属性!K150</f>
        <v>{2,100,29,72}</v>
      </c>
      <c r="BB148" s="10" t="str">
        <f>主属性!L150</f>
        <v>{3,100,817,2042}</v>
      </c>
      <c r="BC148" s="2">
        <v>143</v>
      </c>
      <c r="BD148" s="2" t="e">
        <f t="array" aca="1" ref="BD148" ca="1">[1]!LKnum(AT148:BB148)</f>
        <v>#NAME?</v>
      </c>
    </row>
    <row r="149" spans="1:56" x14ac:dyDescent="0.35">
      <c r="A149" s="7">
        <v>4.69184430027802E-3</v>
      </c>
      <c r="B149" s="7">
        <v>9.3836886005560401E-3</v>
      </c>
      <c r="C149" s="7">
        <v>1.5639481000926998E-2</v>
      </c>
      <c r="D149" s="7">
        <v>1.7203429101020001E-2</v>
      </c>
      <c r="E149" s="7">
        <v>2.1895273401298099E-2</v>
      </c>
      <c r="F149" s="7">
        <v>7.8197405004634991E-3</v>
      </c>
      <c r="G149" s="3"/>
      <c r="H149" s="8">
        <v>1.31371640407785E-2</v>
      </c>
      <c r="I149" s="8">
        <v>2.62743280815569E-2</v>
      </c>
      <c r="J149" s="8">
        <v>4.3790546802595601E-2</v>
      </c>
      <c r="K149" s="8">
        <v>4.8169601482855998E-2</v>
      </c>
      <c r="L149" s="8">
        <v>6.13067655236346E-2</v>
      </c>
      <c r="M149" s="8">
        <v>2.18952734012978E-2</v>
      </c>
      <c r="O149" s="2">
        <f t="shared" si="44"/>
        <v>47</v>
      </c>
      <c r="P149" s="2">
        <f t="shared" si="44"/>
        <v>94</v>
      </c>
      <c r="Q149" s="2">
        <f t="shared" si="44"/>
        <v>156</v>
      </c>
      <c r="R149" s="2">
        <f t="shared" si="41"/>
        <v>172</v>
      </c>
      <c r="S149" s="2">
        <f t="shared" si="41"/>
        <v>219</v>
      </c>
      <c r="T149" s="2">
        <f t="shared" si="41"/>
        <v>78</v>
      </c>
      <c r="V149" s="2">
        <f t="shared" si="45"/>
        <v>131</v>
      </c>
      <c r="W149" s="2">
        <f t="shared" si="45"/>
        <v>263</v>
      </c>
      <c r="X149" s="2">
        <f t="shared" si="45"/>
        <v>438</v>
      </c>
      <c r="Y149" s="2">
        <f t="shared" si="42"/>
        <v>482</v>
      </c>
      <c r="Z149" s="2">
        <f t="shared" si="42"/>
        <v>613</v>
      </c>
      <c r="AA149" s="2">
        <f t="shared" si="42"/>
        <v>219</v>
      </c>
      <c r="AC149" s="3">
        <v>4</v>
      </c>
      <c r="AD149" s="3">
        <v>2</v>
      </c>
      <c r="AE149" s="3">
        <v>16</v>
      </c>
      <c r="AF149" s="4">
        <f t="shared" si="47"/>
        <v>47</v>
      </c>
      <c r="AG149" s="4">
        <f t="shared" si="48"/>
        <v>94</v>
      </c>
      <c r="AH149" s="4">
        <f t="shared" si="49"/>
        <v>156</v>
      </c>
      <c r="AI149" s="4">
        <f t="shared" si="50"/>
        <v>172</v>
      </c>
      <c r="AJ149" s="4">
        <f t="shared" si="51"/>
        <v>219</v>
      </c>
      <c r="AK149" s="4">
        <f t="shared" si="52"/>
        <v>78</v>
      </c>
      <c r="AM149" s="6">
        <f t="shared" si="53"/>
        <v>131</v>
      </c>
      <c r="AN149" s="6">
        <f t="shared" si="54"/>
        <v>263</v>
      </c>
      <c r="AO149" s="6">
        <f t="shared" si="55"/>
        <v>438</v>
      </c>
      <c r="AP149" s="6">
        <f t="shared" si="56"/>
        <v>482</v>
      </c>
      <c r="AQ149" s="6">
        <f t="shared" si="57"/>
        <v>613</v>
      </c>
      <c r="AR149" s="6">
        <f t="shared" si="58"/>
        <v>219</v>
      </c>
      <c r="AT149" s="2" t="str">
        <f t="shared" si="46"/>
        <v>{4,100,47,131}</v>
      </c>
      <c r="AU149" s="2" t="str">
        <f t="shared" si="46"/>
        <v>{11,100,94,263}</v>
      </c>
      <c r="AV149" s="2" t="str">
        <f t="shared" si="46"/>
        <v>{5,100,156,438}</v>
      </c>
      <c r="AW149" s="2" t="str">
        <f t="shared" si="43"/>
        <v>{12,100,172,482}</v>
      </c>
      <c r="AX149" s="2" t="str">
        <f t="shared" si="43"/>
        <v>{6,100,219,613}</v>
      </c>
      <c r="AY149" s="2" t="str">
        <f t="shared" si="43"/>
        <v>{7,100,78,219}</v>
      </c>
      <c r="AZ149" s="10" t="str">
        <f>主属性!J151</f>
        <v>{1,100,130,325}</v>
      </c>
      <c r="BA149" s="10" t="str">
        <f>主属性!K151</f>
        <v>{2,100,29,72}</v>
      </c>
      <c r="BB149" s="10" t="str">
        <f>主属性!L151</f>
        <v>{3,100,817,2042}</v>
      </c>
      <c r="BC149" s="2">
        <v>144</v>
      </c>
      <c r="BD149" s="2" t="e">
        <f t="array" aca="1" ref="BD149" ca="1">[1]!LKnum(AT149:BB149)</f>
        <v>#NAME?</v>
      </c>
    </row>
    <row r="150" spans="1:56" x14ac:dyDescent="0.35">
      <c r="A150" s="7">
        <v>4.8878205128204998E-3</v>
      </c>
      <c r="B150" s="7">
        <v>9.7756410256409996E-3</v>
      </c>
      <c r="C150" s="7">
        <v>1.6292735042735301E-2</v>
      </c>
      <c r="D150" s="7">
        <v>1.7922008547009101E-2</v>
      </c>
      <c r="E150" s="7">
        <v>2.28098290598297E-2</v>
      </c>
      <c r="F150" s="7">
        <v>8.1463675213676399E-3</v>
      </c>
      <c r="G150" s="3"/>
      <c r="H150" s="8">
        <v>1.36858974358974E-2</v>
      </c>
      <c r="I150" s="8">
        <v>2.7371794871794801E-2</v>
      </c>
      <c r="J150" s="8">
        <v>4.5619658119658797E-2</v>
      </c>
      <c r="K150" s="8">
        <v>5.0181623931625598E-2</v>
      </c>
      <c r="L150" s="8">
        <v>6.3867521367523106E-2</v>
      </c>
      <c r="M150" s="8">
        <v>2.2809829059829399E-2</v>
      </c>
      <c r="O150" s="2">
        <f t="shared" si="44"/>
        <v>49</v>
      </c>
      <c r="P150" s="2">
        <f t="shared" si="44"/>
        <v>98</v>
      </c>
      <c r="Q150" s="2">
        <f t="shared" si="44"/>
        <v>163</v>
      </c>
      <c r="R150" s="2">
        <f t="shared" si="41"/>
        <v>179</v>
      </c>
      <c r="S150" s="2">
        <f t="shared" si="41"/>
        <v>228</v>
      </c>
      <c r="T150" s="2">
        <f t="shared" si="41"/>
        <v>81</v>
      </c>
      <c r="V150" s="2">
        <f t="shared" si="45"/>
        <v>137</v>
      </c>
      <c r="W150" s="2">
        <f t="shared" si="45"/>
        <v>274</v>
      </c>
      <c r="X150" s="2">
        <f t="shared" si="45"/>
        <v>456</v>
      </c>
      <c r="Y150" s="2">
        <f t="shared" si="42"/>
        <v>502</v>
      </c>
      <c r="Z150" s="2">
        <f t="shared" si="42"/>
        <v>639</v>
      </c>
      <c r="AA150" s="2">
        <f t="shared" si="42"/>
        <v>228</v>
      </c>
      <c r="AC150" s="3">
        <v>1</v>
      </c>
      <c r="AD150" s="3">
        <v>2</v>
      </c>
      <c r="AE150" s="3">
        <v>17</v>
      </c>
      <c r="AF150" s="4">
        <f t="shared" si="47"/>
        <v>49</v>
      </c>
      <c r="AG150" s="4">
        <f t="shared" si="48"/>
        <v>98</v>
      </c>
      <c r="AH150" s="4">
        <f t="shared" si="49"/>
        <v>163</v>
      </c>
      <c r="AI150" s="4">
        <f t="shared" si="50"/>
        <v>179</v>
      </c>
      <c r="AJ150" s="4">
        <f t="shared" si="51"/>
        <v>228</v>
      </c>
      <c r="AK150" s="4">
        <f t="shared" si="52"/>
        <v>81</v>
      </c>
      <c r="AM150" s="6">
        <f t="shared" si="53"/>
        <v>137</v>
      </c>
      <c r="AN150" s="6">
        <f t="shared" si="54"/>
        <v>274</v>
      </c>
      <c r="AO150" s="6">
        <f t="shared" si="55"/>
        <v>456</v>
      </c>
      <c r="AP150" s="6">
        <f t="shared" si="56"/>
        <v>502</v>
      </c>
      <c r="AQ150" s="6">
        <f t="shared" si="57"/>
        <v>639</v>
      </c>
      <c r="AR150" s="6">
        <f t="shared" si="58"/>
        <v>228</v>
      </c>
      <c r="AT150" s="2" t="str">
        <f t="shared" si="46"/>
        <v>{4,100,49,137}</v>
      </c>
      <c r="AU150" s="2" t="str">
        <f t="shared" si="46"/>
        <v>{11,100,98,274}</v>
      </c>
      <c r="AV150" s="2" t="str">
        <f t="shared" si="46"/>
        <v>{5,100,163,456}</v>
      </c>
      <c r="AW150" s="2" t="str">
        <f t="shared" si="43"/>
        <v>{12,100,179,502}</v>
      </c>
      <c r="AX150" s="2" t="str">
        <f t="shared" si="43"/>
        <v>{6,100,228,639}</v>
      </c>
      <c r="AY150" s="2" t="str">
        <f t="shared" si="43"/>
        <v>{7,100,81,228}</v>
      </c>
      <c r="AZ150" s="10" t="str">
        <f>主属性!J152</f>
        <v>{1,100,173,432}</v>
      </c>
      <c r="BA150" s="10" t="str">
        <f>主属性!K152</f>
        <v>{2,100,38,95}</v>
      </c>
      <c r="BB150" s="10" t="str">
        <f>主属性!L152</f>
        <v>{3,100,1082,2705}</v>
      </c>
      <c r="BC150" s="2">
        <v>145</v>
      </c>
      <c r="BD150" s="2" t="e">
        <f t="array" aca="1" ref="BD150" ca="1">[1]!LKnum(AT150:BB150)</f>
        <v>#NAME?</v>
      </c>
    </row>
    <row r="151" spans="1:56" x14ac:dyDescent="0.35">
      <c r="A151" s="7">
        <v>4.8878205128204998E-3</v>
      </c>
      <c r="B151" s="7">
        <v>9.7756410256409996E-3</v>
      </c>
      <c r="C151" s="7">
        <v>1.6292735042735301E-2</v>
      </c>
      <c r="D151" s="7">
        <v>1.7922008547009101E-2</v>
      </c>
      <c r="E151" s="7">
        <v>2.28098290598297E-2</v>
      </c>
      <c r="F151" s="7">
        <v>8.1463675213676399E-3</v>
      </c>
      <c r="G151" s="3"/>
      <c r="H151" s="8">
        <v>1.36858974358974E-2</v>
      </c>
      <c r="I151" s="8">
        <v>2.7371794871794801E-2</v>
      </c>
      <c r="J151" s="8">
        <v>4.5619658119658797E-2</v>
      </c>
      <c r="K151" s="8">
        <v>5.0181623931625598E-2</v>
      </c>
      <c r="L151" s="8">
        <v>6.3867521367523106E-2</v>
      </c>
      <c r="M151" s="8">
        <v>2.2809829059829399E-2</v>
      </c>
      <c r="O151" s="2">
        <f t="shared" si="44"/>
        <v>49</v>
      </c>
      <c r="P151" s="2">
        <f t="shared" si="44"/>
        <v>98</v>
      </c>
      <c r="Q151" s="2">
        <f t="shared" si="44"/>
        <v>163</v>
      </c>
      <c r="R151" s="2">
        <f t="shared" si="41"/>
        <v>179</v>
      </c>
      <c r="S151" s="2">
        <f t="shared" si="41"/>
        <v>228</v>
      </c>
      <c r="T151" s="2">
        <f t="shared" si="41"/>
        <v>81</v>
      </c>
      <c r="V151" s="2">
        <f t="shared" si="45"/>
        <v>137</v>
      </c>
      <c r="W151" s="2">
        <f t="shared" si="45"/>
        <v>274</v>
      </c>
      <c r="X151" s="2">
        <f t="shared" si="45"/>
        <v>456</v>
      </c>
      <c r="Y151" s="2">
        <f t="shared" si="42"/>
        <v>502</v>
      </c>
      <c r="Z151" s="2">
        <f t="shared" si="42"/>
        <v>639</v>
      </c>
      <c r="AA151" s="2">
        <f t="shared" si="42"/>
        <v>228</v>
      </c>
      <c r="AC151" s="3">
        <v>2</v>
      </c>
      <c r="AD151" s="3">
        <v>2</v>
      </c>
      <c r="AE151" s="3">
        <v>17</v>
      </c>
      <c r="AF151" s="4">
        <f t="shared" si="47"/>
        <v>49</v>
      </c>
      <c r="AG151" s="4">
        <f t="shared" si="48"/>
        <v>98</v>
      </c>
      <c r="AH151" s="4">
        <f t="shared" si="49"/>
        <v>163</v>
      </c>
      <c r="AI151" s="4">
        <f t="shared" si="50"/>
        <v>179</v>
      </c>
      <c r="AJ151" s="4">
        <f t="shared" si="51"/>
        <v>228</v>
      </c>
      <c r="AK151" s="4">
        <f t="shared" si="52"/>
        <v>81</v>
      </c>
      <c r="AM151" s="6">
        <f t="shared" si="53"/>
        <v>137</v>
      </c>
      <c r="AN151" s="6">
        <f t="shared" si="54"/>
        <v>274</v>
      </c>
      <c r="AO151" s="6">
        <f t="shared" si="55"/>
        <v>456</v>
      </c>
      <c r="AP151" s="6">
        <f t="shared" si="56"/>
        <v>502</v>
      </c>
      <c r="AQ151" s="6">
        <f t="shared" si="57"/>
        <v>639</v>
      </c>
      <c r="AR151" s="6">
        <f t="shared" si="58"/>
        <v>228</v>
      </c>
      <c r="AT151" s="2" t="str">
        <f t="shared" si="46"/>
        <v>{4,100,49,137}</v>
      </c>
      <c r="AU151" s="2" t="str">
        <f t="shared" si="46"/>
        <v>{11,100,98,274}</v>
      </c>
      <c r="AV151" s="2" t="str">
        <f t="shared" si="46"/>
        <v>{5,100,163,456}</v>
      </c>
      <c r="AW151" s="2" t="str">
        <f t="shared" si="43"/>
        <v>{12,100,179,502}</v>
      </c>
      <c r="AX151" s="2" t="str">
        <f t="shared" si="43"/>
        <v>{6,100,228,639}</v>
      </c>
      <c r="AY151" s="2" t="str">
        <f t="shared" si="43"/>
        <v>{7,100,81,228}</v>
      </c>
      <c r="AZ151" s="10" t="str">
        <f>主属性!J153</f>
        <v>{1,100,173,432}</v>
      </c>
      <c r="BA151" s="10" t="str">
        <f>主属性!K153</f>
        <v>{2,100,38,95}</v>
      </c>
      <c r="BB151" s="10" t="str">
        <f>主属性!L153</f>
        <v>{3,100,1082,2705}</v>
      </c>
      <c r="BC151" s="2">
        <v>146</v>
      </c>
      <c r="BD151" s="2" t="e">
        <f t="array" aca="1" ref="BD151" ca="1">[1]!LKnum(AT151:BB151)</f>
        <v>#NAME?</v>
      </c>
    </row>
    <row r="152" spans="1:56" x14ac:dyDescent="0.35">
      <c r="A152" s="7">
        <v>4.8878205128204998E-3</v>
      </c>
      <c r="B152" s="7">
        <v>9.7756410256409996E-3</v>
      </c>
      <c r="C152" s="7">
        <v>1.6292735042735301E-2</v>
      </c>
      <c r="D152" s="7">
        <v>1.7922008547009101E-2</v>
      </c>
      <c r="E152" s="7">
        <v>2.28098290598297E-2</v>
      </c>
      <c r="F152" s="7">
        <v>8.1463675213676399E-3</v>
      </c>
      <c r="G152" s="3"/>
      <c r="H152" s="8">
        <v>1.36858974358974E-2</v>
      </c>
      <c r="I152" s="8">
        <v>2.7371794871794801E-2</v>
      </c>
      <c r="J152" s="8">
        <v>4.5619658119658797E-2</v>
      </c>
      <c r="K152" s="8">
        <v>5.0181623931625598E-2</v>
      </c>
      <c r="L152" s="8">
        <v>6.3867521367523106E-2</v>
      </c>
      <c r="M152" s="8">
        <v>2.2809829059829399E-2</v>
      </c>
      <c r="O152" s="2">
        <f t="shared" si="44"/>
        <v>49</v>
      </c>
      <c r="P152" s="2">
        <f t="shared" si="44"/>
        <v>98</v>
      </c>
      <c r="Q152" s="2">
        <f t="shared" si="44"/>
        <v>163</v>
      </c>
      <c r="R152" s="2">
        <f t="shared" si="41"/>
        <v>179</v>
      </c>
      <c r="S152" s="2">
        <f t="shared" si="41"/>
        <v>228</v>
      </c>
      <c r="T152" s="2">
        <f t="shared" si="41"/>
        <v>81</v>
      </c>
      <c r="V152" s="2">
        <f t="shared" si="45"/>
        <v>137</v>
      </c>
      <c r="W152" s="2">
        <f t="shared" si="45"/>
        <v>274</v>
      </c>
      <c r="X152" s="2">
        <f t="shared" si="45"/>
        <v>456</v>
      </c>
      <c r="Y152" s="2">
        <f t="shared" si="42"/>
        <v>502</v>
      </c>
      <c r="Z152" s="2">
        <f t="shared" si="42"/>
        <v>639</v>
      </c>
      <c r="AA152" s="2">
        <f t="shared" si="42"/>
        <v>228</v>
      </c>
      <c r="AC152" s="3">
        <v>3</v>
      </c>
      <c r="AD152" s="3">
        <v>2</v>
      </c>
      <c r="AE152" s="3">
        <v>17</v>
      </c>
      <c r="AF152" s="4">
        <f t="shared" si="47"/>
        <v>49</v>
      </c>
      <c r="AG152" s="4">
        <f t="shared" si="48"/>
        <v>98</v>
      </c>
      <c r="AH152" s="4">
        <f t="shared" si="49"/>
        <v>163</v>
      </c>
      <c r="AI152" s="4">
        <f t="shared" si="50"/>
        <v>179</v>
      </c>
      <c r="AJ152" s="4">
        <f t="shared" si="51"/>
        <v>228</v>
      </c>
      <c r="AK152" s="4">
        <f t="shared" si="52"/>
        <v>81</v>
      </c>
      <c r="AM152" s="6">
        <f t="shared" si="53"/>
        <v>137</v>
      </c>
      <c r="AN152" s="6">
        <f t="shared" si="54"/>
        <v>274</v>
      </c>
      <c r="AO152" s="6">
        <f t="shared" si="55"/>
        <v>456</v>
      </c>
      <c r="AP152" s="6">
        <f t="shared" si="56"/>
        <v>502</v>
      </c>
      <c r="AQ152" s="6">
        <f t="shared" si="57"/>
        <v>639</v>
      </c>
      <c r="AR152" s="6">
        <f t="shared" si="58"/>
        <v>228</v>
      </c>
      <c r="AT152" s="2" t="str">
        <f t="shared" si="46"/>
        <v>{4,100,49,137}</v>
      </c>
      <c r="AU152" s="2" t="str">
        <f t="shared" si="46"/>
        <v>{11,100,98,274}</v>
      </c>
      <c r="AV152" s="2" t="str">
        <f t="shared" si="46"/>
        <v>{5,100,163,456}</v>
      </c>
      <c r="AW152" s="2" t="str">
        <f t="shared" si="43"/>
        <v>{12,100,179,502}</v>
      </c>
      <c r="AX152" s="2" t="str">
        <f t="shared" si="43"/>
        <v>{6,100,228,639}</v>
      </c>
      <c r="AY152" s="2" t="str">
        <f t="shared" si="43"/>
        <v>{7,100,81,228}</v>
      </c>
      <c r="AZ152" s="10" t="str">
        <f>主属性!J154</f>
        <v>{1,100,173,432}</v>
      </c>
      <c r="BA152" s="10" t="str">
        <f>主属性!K154</f>
        <v>{2,100,38,95}</v>
      </c>
      <c r="BB152" s="10" t="str">
        <f>主属性!L154</f>
        <v>{3,100,1082,2705}</v>
      </c>
      <c r="BC152" s="2">
        <v>147</v>
      </c>
      <c r="BD152" s="2" t="e">
        <f t="array" aca="1" ref="BD152" ca="1">[1]!LKnum(AT152:BB152)</f>
        <v>#NAME?</v>
      </c>
    </row>
    <row r="153" spans="1:56" x14ac:dyDescent="0.35">
      <c r="A153" s="7">
        <v>4.8878205128204998E-3</v>
      </c>
      <c r="B153" s="7">
        <v>9.7756410256409996E-3</v>
      </c>
      <c r="C153" s="7">
        <v>1.6292735042735301E-2</v>
      </c>
      <c r="D153" s="7">
        <v>1.7922008547009101E-2</v>
      </c>
      <c r="E153" s="7">
        <v>2.28098290598297E-2</v>
      </c>
      <c r="F153" s="7">
        <v>8.1463675213676399E-3</v>
      </c>
      <c r="G153" s="3"/>
      <c r="H153" s="8">
        <v>1.36858974358974E-2</v>
      </c>
      <c r="I153" s="8">
        <v>2.7371794871794801E-2</v>
      </c>
      <c r="J153" s="8">
        <v>4.5619658119658797E-2</v>
      </c>
      <c r="K153" s="8">
        <v>5.0181623931625598E-2</v>
      </c>
      <c r="L153" s="8">
        <v>6.3867521367523106E-2</v>
      </c>
      <c r="M153" s="8">
        <v>2.2809829059829399E-2</v>
      </c>
      <c r="O153" s="2">
        <f t="shared" si="44"/>
        <v>49</v>
      </c>
      <c r="P153" s="2">
        <f t="shared" si="44"/>
        <v>98</v>
      </c>
      <c r="Q153" s="2">
        <f t="shared" si="44"/>
        <v>163</v>
      </c>
      <c r="R153" s="2">
        <f t="shared" si="41"/>
        <v>179</v>
      </c>
      <c r="S153" s="2">
        <f t="shared" si="41"/>
        <v>228</v>
      </c>
      <c r="T153" s="2">
        <f t="shared" si="41"/>
        <v>81</v>
      </c>
      <c r="V153" s="2">
        <f t="shared" si="45"/>
        <v>137</v>
      </c>
      <c r="W153" s="2">
        <f t="shared" si="45"/>
        <v>274</v>
      </c>
      <c r="X153" s="2">
        <f t="shared" si="45"/>
        <v>456</v>
      </c>
      <c r="Y153" s="2">
        <f t="shared" si="42"/>
        <v>502</v>
      </c>
      <c r="Z153" s="2">
        <f t="shared" si="42"/>
        <v>639</v>
      </c>
      <c r="AA153" s="2">
        <f t="shared" si="42"/>
        <v>228</v>
      </c>
      <c r="AC153" s="3">
        <v>4</v>
      </c>
      <c r="AD153" s="3">
        <v>2</v>
      </c>
      <c r="AE153" s="3">
        <v>17</v>
      </c>
      <c r="AF153" s="4">
        <f t="shared" si="47"/>
        <v>49</v>
      </c>
      <c r="AG153" s="4">
        <f t="shared" si="48"/>
        <v>98</v>
      </c>
      <c r="AH153" s="4">
        <f t="shared" si="49"/>
        <v>163</v>
      </c>
      <c r="AI153" s="4">
        <f t="shared" si="50"/>
        <v>179</v>
      </c>
      <c r="AJ153" s="4">
        <f t="shared" si="51"/>
        <v>228</v>
      </c>
      <c r="AK153" s="4">
        <f t="shared" si="52"/>
        <v>81</v>
      </c>
      <c r="AM153" s="6">
        <f t="shared" si="53"/>
        <v>137</v>
      </c>
      <c r="AN153" s="6">
        <f t="shared" si="54"/>
        <v>274</v>
      </c>
      <c r="AO153" s="6">
        <f t="shared" si="55"/>
        <v>456</v>
      </c>
      <c r="AP153" s="6">
        <f t="shared" si="56"/>
        <v>502</v>
      </c>
      <c r="AQ153" s="6">
        <f t="shared" si="57"/>
        <v>639</v>
      </c>
      <c r="AR153" s="6">
        <f t="shared" si="58"/>
        <v>228</v>
      </c>
      <c r="AT153" s="2" t="str">
        <f t="shared" si="46"/>
        <v>{4,100,49,137}</v>
      </c>
      <c r="AU153" s="2" t="str">
        <f t="shared" si="46"/>
        <v>{11,100,98,274}</v>
      </c>
      <c r="AV153" s="2" t="str">
        <f t="shared" si="46"/>
        <v>{5,100,163,456}</v>
      </c>
      <c r="AW153" s="2" t="str">
        <f t="shared" si="43"/>
        <v>{12,100,179,502}</v>
      </c>
      <c r="AX153" s="2" t="str">
        <f t="shared" si="43"/>
        <v>{6,100,228,639}</v>
      </c>
      <c r="AY153" s="2" t="str">
        <f t="shared" si="43"/>
        <v>{7,100,81,228}</v>
      </c>
      <c r="AZ153" s="10" t="str">
        <f>主属性!J155</f>
        <v>{1,100,173,432}</v>
      </c>
      <c r="BA153" s="10" t="str">
        <f>主属性!K155</f>
        <v>{2,100,38,95}</v>
      </c>
      <c r="BB153" s="10" t="str">
        <f>主属性!L155</f>
        <v>{3,100,1082,2705}</v>
      </c>
      <c r="BC153" s="2">
        <v>148</v>
      </c>
      <c r="BD153" s="2" t="e">
        <f t="array" aca="1" ref="BD153" ca="1">[1]!LKnum(AT153:BB153)</f>
        <v>#NAME?</v>
      </c>
    </row>
    <row r="154" spans="1:56" x14ac:dyDescent="0.35">
      <c r="A154" s="7">
        <v>5.0876583256101197E-3</v>
      </c>
      <c r="B154" s="7">
        <v>1.01753166512202E-2</v>
      </c>
      <c r="C154" s="7">
        <v>1.6958861085367399E-2</v>
      </c>
      <c r="D154" s="7">
        <v>1.8654747193904399E-2</v>
      </c>
      <c r="E154" s="7">
        <v>2.3742405519514599E-2</v>
      </c>
      <c r="F154" s="7">
        <v>8.4794305426836893E-3</v>
      </c>
      <c r="G154" s="3"/>
      <c r="H154" s="8">
        <v>1.42454433117083E-2</v>
      </c>
      <c r="I154" s="8">
        <v>2.84908866234167E-2</v>
      </c>
      <c r="J154" s="8">
        <v>4.7484811039028602E-2</v>
      </c>
      <c r="K154" s="8">
        <v>5.2233292142932403E-2</v>
      </c>
      <c r="L154" s="8">
        <v>6.6478735454640905E-2</v>
      </c>
      <c r="M154" s="8">
        <v>2.3742405519514301E-2</v>
      </c>
      <c r="O154" s="2">
        <f t="shared" si="44"/>
        <v>51</v>
      </c>
      <c r="P154" s="2">
        <f t="shared" si="44"/>
        <v>102</v>
      </c>
      <c r="Q154" s="2">
        <f t="shared" si="44"/>
        <v>170</v>
      </c>
      <c r="R154" s="2">
        <f t="shared" si="41"/>
        <v>187</v>
      </c>
      <c r="S154" s="2">
        <f t="shared" si="41"/>
        <v>237</v>
      </c>
      <c r="T154" s="2">
        <f t="shared" si="41"/>
        <v>85</v>
      </c>
      <c r="V154" s="2">
        <f t="shared" si="45"/>
        <v>142</v>
      </c>
      <c r="W154" s="2">
        <f t="shared" si="45"/>
        <v>285</v>
      </c>
      <c r="X154" s="2">
        <f t="shared" si="45"/>
        <v>475</v>
      </c>
      <c r="Y154" s="2">
        <f t="shared" si="42"/>
        <v>522</v>
      </c>
      <c r="Z154" s="2">
        <f t="shared" si="42"/>
        <v>665</v>
      </c>
      <c r="AA154" s="2">
        <f t="shared" si="42"/>
        <v>237</v>
      </c>
      <c r="AC154" s="3">
        <v>1</v>
      </c>
      <c r="AD154" s="3">
        <v>2</v>
      </c>
      <c r="AE154" s="3">
        <v>18</v>
      </c>
      <c r="AF154" s="4">
        <f t="shared" si="47"/>
        <v>51</v>
      </c>
      <c r="AG154" s="4">
        <f t="shared" si="48"/>
        <v>102</v>
      </c>
      <c r="AH154" s="4">
        <f t="shared" si="49"/>
        <v>170</v>
      </c>
      <c r="AI154" s="4">
        <f t="shared" si="50"/>
        <v>187</v>
      </c>
      <c r="AJ154" s="4">
        <f t="shared" si="51"/>
        <v>237</v>
      </c>
      <c r="AK154" s="4">
        <f t="shared" si="52"/>
        <v>85</v>
      </c>
      <c r="AM154" s="6">
        <f t="shared" si="53"/>
        <v>142</v>
      </c>
      <c r="AN154" s="6">
        <f t="shared" si="54"/>
        <v>285</v>
      </c>
      <c r="AO154" s="6">
        <f t="shared" si="55"/>
        <v>475</v>
      </c>
      <c r="AP154" s="6">
        <f t="shared" si="56"/>
        <v>522</v>
      </c>
      <c r="AQ154" s="6">
        <f t="shared" si="57"/>
        <v>665</v>
      </c>
      <c r="AR154" s="6">
        <f t="shared" si="58"/>
        <v>237</v>
      </c>
      <c r="AT154" s="2" t="str">
        <f t="shared" si="46"/>
        <v>{4,100,51,142}</v>
      </c>
      <c r="AU154" s="2" t="str">
        <f t="shared" si="46"/>
        <v>{11,100,102,285}</v>
      </c>
      <c r="AV154" s="2" t="str">
        <f t="shared" si="46"/>
        <v>{5,100,170,475}</v>
      </c>
      <c r="AW154" s="2" t="str">
        <f t="shared" si="43"/>
        <v>{12,100,187,522}</v>
      </c>
      <c r="AX154" s="2" t="str">
        <f t="shared" si="43"/>
        <v>{6,100,237,665}</v>
      </c>
      <c r="AY154" s="2" t="str">
        <f t="shared" si="43"/>
        <v>{7,100,85,237}</v>
      </c>
      <c r="AZ154" s="10" t="str">
        <f>主属性!J156</f>
        <v>{1,100,228,570}</v>
      </c>
      <c r="BA154" s="10" t="str">
        <f>主属性!K156</f>
        <v>{2,100,50,125}</v>
      </c>
      <c r="BB154" s="10" t="str">
        <f>主属性!L156</f>
        <v>{3,100,1427,3567}</v>
      </c>
      <c r="BC154" s="2">
        <v>149</v>
      </c>
      <c r="BD154" s="2" t="e">
        <f t="array" aca="1" ref="BD154" ca="1">[1]!LKnum(AT154:BB154)</f>
        <v>#NAME?</v>
      </c>
    </row>
    <row r="155" spans="1:56" x14ac:dyDescent="0.35">
      <c r="A155" s="7">
        <v>5.0876583256101197E-3</v>
      </c>
      <c r="B155" s="7">
        <v>1.01753166512202E-2</v>
      </c>
      <c r="C155" s="7">
        <v>1.6958861085367399E-2</v>
      </c>
      <c r="D155" s="7">
        <v>1.8654747193904399E-2</v>
      </c>
      <c r="E155" s="7">
        <v>2.3742405519514599E-2</v>
      </c>
      <c r="F155" s="7">
        <v>8.4794305426836893E-3</v>
      </c>
      <c r="G155" s="3"/>
      <c r="H155" s="8">
        <v>1.42454433117083E-2</v>
      </c>
      <c r="I155" s="8">
        <v>2.84908866234167E-2</v>
      </c>
      <c r="J155" s="8">
        <v>4.7484811039028602E-2</v>
      </c>
      <c r="K155" s="8">
        <v>5.2233292142932403E-2</v>
      </c>
      <c r="L155" s="8">
        <v>6.6478735454640905E-2</v>
      </c>
      <c r="M155" s="8">
        <v>2.3742405519514301E-2</v>
      </c>
      <c r="O155" s="2">
        <f t="shared" si="44"/>
        <v>51</v>
      </c>
      <c r="P155" s="2">
        <f t="shared" si="44"/>
        <v>102</v>
      </c>
      <c r="Q155" s="2">
        <f t="shared" si="44"/>
        <v>170</v>
      </c>
      <c r="R155" s="2">
        <f t="shared" si="41"/>
        <v>187</v>
      </c>
      <c r="S155" s="2">
        <f t="shared" si="41"/>
        <v>237</v>
      </c>
      <c r="T155" s="2">
        <f t="shared" si="41"/>
        <v>85</v>
      </c>
      <c r="V155" s="2">
        <f t="shared" si="45"/>
        <v>142</v>
      </c>
      <c r="W155" s="2">
        <f t="shared" si="45"/>
        <v>285</v>
      </c>
      <c r="X155" s="2">
        <f t="shared" si="45"/>
        <v>475</v>
      </c>
      <c r="Y155" s="2">
        <f t="shared" si="42"/>
        <v>522</v>
      </c>
      <c r="Z155" s="2">
        <f t="shared" si="42"/>
        <v>665</v>
      </c>
      <c r="AA155" s="2">
        <f t="shared" si="42"/>
        <v>237</v>
      </c>
      <c r="AC155" s="3">
        <v>2</v>
      </c>
      <c r="AD155" s="3">
        <v>2</v>
      </c>
      <c r="AE155" s="3">
        <v>18</v>
      </c>
      <c r="AF155" s="4">
        <f t="shared" si="47"/>
        <v>51</v>
      </c>
      <c r="AG155" s="4">
        <f t="shared" si="48"/>
        <v>102</v>
      </c>
      <c r="AH155" s="4">
        <f t="shared" si="49"/>
        <v>170</v>
      </c>
      <c r="AI155" s="4">
        <f t="shared" si="50"/>
        <v>187</v>
      </c>
      <c r="AJ155" s="4">
        <f t="shared" si="51"/>
        <v>237</v>
      </c>
      <c r="AK155" s="4">
        <f t="shared" si="52"/>
        <v>85</v>
      </c>
      <c r="AM155" s="6">
        <f t="shared" si="53"/>
        <v>142</v>
      </c>
      <c r="AN155" s="6">
        <f t="shared" si="54"/>
        <v>285</v>
      </c>
      <c r="AO155" s="6">
        <f t="shared" si="55"/>
        <v>475</v>
      </c>
      <c r="AP155" s="6">
        <f t="shared" si="56"/>
        <v>522</v>
      </c>
      <c r="AQ155" s="6">
        <f t="shared" si="57"/>
        <v>665</v>
      </c>
      <c r="AR155" s="6">
        <f t="shared" si="58"/>
        <v>237</v>
      </c>
      <c r="AT155" s="2" t="str">
        <f t="shared" si="46"/>
        <v>{4,100,51,142}</v>
      </c>
      <c r="AU155" s="2" t="str">
        <f t="shared" si="46"/>
        <v>{11,100,102,285}</v>
      </c>
      <c r="AV155" s="2" t="str">
        <f t="shared" si="46"/>
        <v>{5,100,170,475}</v>
      </c>
      <c r="AW155" s="2" t="str">
        <f t="shared" si="43"/>
        <v>{12,100,187,522}</v>
      </c>
      <c r="AX155" s="2" t="str">
        <f t="shared" si="43"/>
        <v>{6,100,237,665}</v>
      </c>
      <c r="AY155" s="2" t="str">
        <f t="shared" si="43"/>
        <v>{7,100,85,237}</v>
      </c>
      <c r="AZ155" s="10" t="str">
        <f>主属性!J157</f>
        <v>{1,100,228,570}</v>
      </c>
      <c r="BA155" s="10" t="str">
        <f>主属性!K157</f>
        <v>{2,100,50,125}</v>
      </c>
      <c r="BB155" s="10" t="str">
        <f>主属性!L157</f>
        <v>{3,100,1427,3567}</v>
      </c>
      <c r="BC155" s="2">
        <v>150</v>
      </c>
      <c r="BD155" s="2" t="e">
        <f t="array" aca="1" ref="BD155" ca="1">[1]!LKnum(AT155:BB155)</f>
        <v>#NAME?</v>
      </c>
    </row>
    <row r="156" spans="1:56" x14ac:dyDescent="0.35">
      <c r="A156" s="7">
        <v>5.0876583256101197E-3</v>
      </c>
      <c r="B156" s="7">
        <v>1.01753166512202E-2</v>
      </c>
      <c r="C156" s="7">
        <v>1.6958861085367399E-2</v>
      </c>
      <c r="D156" s="7">
        <v>1.8654747193904399E-2</v>
      </c>
      <c r="E156" s="7">
        <v>2.3742405519514599E-2</v>
      </c>
      <c r="F156" s="7">
        <v>8.4794305426836893E-3</v>
      </c>
      <c r="G156" s="3"/>
      <c r="H156" s="8">
        <v>1.42454433117083E-2</v>
      </c>
      <c r="I156" s="8">
        <v>2.84908866234167E-2</v>
      </c>
      <c r="J156" s="8">
        <v>4.7484811039028602E-2</v>
      </c>
      <c r="K156" s="8">
        <v>5.2233292142932403E-2</v>
      </c>
      <c r="L156" s="8">
        <v>6.6478735454640905E-2</v>
      </c>
      <c r="M156" s="8">
        <v>2.3742405519514301E-2</v>
      </c>
      <c r="O156" s="2">
        <f t="shared" si="44"/>
        <v>51</v>
      </c>
      <c r="P156" s="2">
        <f t="shared" si="44"/>
        <v>102</v>
      </c>
      <c r="Q156" s="2">
        <f t="shared" si="44"/>
        <v>170</v>
      </c>
      <c r="R156" s="2">
        <f t="shared" si="41"/>
        <v>187</v>
      </c>
      <c r="S156" s="2">
        <f t="shared" si="41"/>
        <v>237</v>
      </c>
      <c r="T156" s="2">
        <f t="shared" si="41"/>
        <v>85</v>
      </c>
      <c r="V156" s="2">
        <f t="shared" si="45"/>
        <v>142</v>
      </c>
      <c r="W156" s="2">
        <f t="shared" si="45"/>
        <v>285</v>
      </c>
      <c r="X156" s="2">
        <f t="shared" si="45"/>
        <v>475</v>
      </c>
      <c r="Y156" s="2">
        <f t="shared" si="42"/>
        <v>522</v>
      </c>
      <c r="Z156" s="2">
        <f t="shared" si="42"/>
        <v>665</v>
      </c>
      <c r="AA156" s="2">
        <f t="shared" si="42"/>
        <v>237</v>
      </c>
      <c r="AC156" s="3">
        <v>3</v>
      </c>
      <c r="AD156" s="3">
        <v>2</v>
      </c>
      <c r="AE156" s="3">
        <v>18</v>
      </c>
      <c r="AF156" s="4">
        <f t="shared" si="47"/>
        <v>51</v>
      </c>
      <c r="AG156" s="4">
        <f t="shared" si="48"/>
        <v>102</v>
      </c>
      <c r="AH156" s="4">
        <f t="shared" si="49"/>
        <v>170</v>
      </c>
      <c r="AI156" s="4">
        <f t="shared" si="50"/>
        <v>187</v>
      </c>
      <c r="AJ156" s="4">
        <f t="shared" si="51"/>
        <v>237</v>
      </c>
      <c r="AK156" s="4">
        <f t="shared" si="52"/>
        <v>85</v>
      </c>
      <c r="AM156" s="6">
        <f t="shared" si="53"/>
        <v>142</v>
      </c>
      <c r="AN156" s="6">
        <f t="shared" si="54"/>
        <v>285</v>
      </c>
      <c r="AO156" s="6">
        <f t="shared" si="55"/>
        <v>475</v>
      </c>
      <c r="AP156" s="6">
        <f t="shared" si="56"/>
        <v>522</v>
      </c>
      <c r="AQ156" s="6">
        <f t="shared" si="57"/>
        <v>665</v>
      </c>
      <c r="AR156" s="6">
        <f t="shared" si="58"/>
        <v>237</v>
      </c>
      <c r="AT156" s="2" t="str">
        <f t="shared" si="46"/>
        <v>{4,100,51,142}</v>
      </c>
      <c r="AU156" s="2" t="str">
        <f t="shared" si="46"/>
        <v>{11,100,102,285}</v>
      </c>
      <c r="AV156" s="2" t="str">
        <f t="shared" si="46"/>
        <v>{5,100,170,475}</v>
      </c>
      <c r="AW156" s="2" t="str">
        <f t="shared" si="43"/>
        <v>{12,100,187,522}</v>
      </c>
      <c r="AX156" s="2" t="str">
        <f t="shared" si="43"/>
        <v>{6,100,237,665}</v>
      </c>
      <c r="AY156" s="2" t="str">
        <f t="shared" si="43"/>
        <v>{7,100,85,237}</v>
      </c>
      <c r="AZ156" s="10" t="str">
        <f>主属性!J158</f>
        <v>{1,100,228,570}</v>
      </c>
      <c r="BA156" s="10" t="str">
        <f>主属性!K158</f>
        <v>{2,100,50,125}</v>
      </c>
      <c r="BB156" s="10" t="str">
        <f>主属性!L158</f>
        <v>{3,100,1427,3567}</v>
      </c>
      <c r="BC156" s="2">
        <v>151</v>
      </c>
      <c r="BD156" s="2" t="e">
        <f t="array" aca="1" ref="BD156" ca="1">[1]!LKnum(AT156:BB156)</f>
        <v>#NAME?</v>
      </c>
    </row>
    <row r="157" spans="1:56" x14ac:dyDescent="0.35">
      <c r="A157" s="7">
        <v>5.0876583256101197E-3</v>
      </c>
      <c r="B157" s="7">
        <v>1.01753166512202E-2</v>
      </c>
      <c r="C157" s="7">
        <v>1.6958861085367399E-2</v>
      </c>
      <c r="D157" s="7">
        <v>1.8654747193904399E-2</v>
      </c>
      <c r="E157" s="7">
        <v>2.3742405519514599E-2</v>
      </c>
      <c r="F157" s="7">
        <v>8.4794305426836893E-3</v>
      </c>
      <c r="G157" s="3"/>
      <c r="H157" s="8">
        <v>1.42454433117083E-2</v>
      </c>
      <c r="I157" s="8">
        <v>2.84908866234167E-2</v>
      </c>
      <c r="J157" s="8">
        <v>4.7484811039028602E-2</v>
      </c>
      <c r="K157" s="8">
        <v>5.2233292142932403E-2</v>
      </c>
      <c r="L157" s="8">
        <v>6.6478735454640905E-2</v>
      </c>
      <c r="M157" s="8">
        <v>2.3742405519514301E-2</v>
      </c>
      <c r="O157" s="2">
        <f t="shared" si="44"/>
        <v>51</v>
      </c>
      <c r="P157" s="2">
        <f t="shared" si="44"/>
        <v>102</v>
      </c>
      <c r="Q157" s="2">
        <f t="shared" si="44"/>
        <v>170</v>
      </c>
      <c r="R157" s="2">
        <f t="shared" si="41"/>
        <v>187</v>
      </c>
      <c r="S157" s="2">
        <f t="shared" si="41"/>
        <v>237</v>
      </c>
      <c r="T157" s="2">
        <f t="shared" si="41"/>
        <v>85</v>
      </c>
      <c r="V157" s="2">
        <f t="shared" si="45"/>
        <v>142</v>
      </c>
      <c r="W157" s="2">
        <f t="shared" si="45"/>
        <v>285</v>
      </c>
      <c r="X157" s="2">
        <f t="shared" si="45"/>
        <v>475</v>
      </c>
      <c r="Y157" s="2">
        <f t="shared" si="42"/>
        <v>522</v>
      </c>
      <c r="Z157" s="2">
        <f t="shared" si="42"/>
        <v>665</v>
      </c>
      <c r="AA157" s="2">
        <f t="shared" si="42"/>
        <v>237</v>
      </c>
      <c r="AC157" s="3">
        <v>4</v>
      </c>
      <c r="AD157" s="3">
        <v>2</v>
      </c>
      <c r="AE157" s="3">
        <v>18</v>
      </c>
      <c r="AF157" s="4">
        <f t="shared" si="47"/>
        <v>51</v>
      </c>
      <c r="AG157" s="4">
        <f t="shared" si="48"/>
        <v>102</v>
      </c>
      <c r="AH157" s="4">
        <f t="shared" si="49"/>
        <v>170</v>
      </c>
      <c r="AI157" s="4">
        <f t="shared" si="50"/>
        <v>187</v>
      </c>
      <c r="AJ157" s="4">
        <f t="shared" si="51"/>
        <v>237</v>
      </c>
      <c r="AK157" s="4">
        <f t="shared" si="52"/>
        <v>85</v>
      </c>
      <c r="AM157" s="6">
        <f t="shared" si="53"/>
        <v>142</v>
      </c>
      <c r="AN157" s="6">
        <f t="shared" si="54"/>
        <v>285</v>
      </c>
      <c r="AO157" s="6">
        <f t="shared" si="55"/>
        <v>475</v>
      </c>
      <c r="AP157" s="6">
        <f t="shared" si="56"/>
        <v>522</v>
      </c>
      <c r="AQ157" s="6">
        <f t="shared" si="57"/>
        <v>665</v>
      </c>
      <c r="AR157" s="6">
        <f t="shared" si="58"/>
        <v>237</v>
      </c>
      <c r="AT157" s="2" t="str">
        <f t="shared" si="46"/>
        <v>{4,100,51,142}</v>
      </c>
      <c r="AU157" s="2" t="str">
        <f t="shared" si="46"/>
        <v>{11,100,102,285}</v>
      </c>
      <c r="AV157" s="2" t="str">
        <f t="shared" si="46"/>
        <v>{5,100,170,475}</v>
      </c>
      <c r="AW157" s="2" t="str">
        <f t="shared" si="43"/>
        <v>{12,100,187,522}</v>
      </c>
      <c r="AX157" s="2" t="str">
        <f t="shared" si="43"/>
        <v>{6,100,237,665}</v>
      </c>
      <c r="AY157" s="2" t="str">
        <f t="shared" si="43"/>
        <v>{7,100,85,237}</v>
      </c>
      <c r="AZ157" s="10" t="str">
        <f>主属性!J159</f>
        <v>{1,100,228,570}</v>
      </c>
      <c r="BA157" s="10" t="str">
        <f>主属性!K159</f>
        <v>{2,100,50,125}</v>
      </c>
      <c r="BB157" s="10" t="str">
        <f>主属性!L159</f>
        <v>{3,100,1427,3567}</v>
      </c>
      <c r="BC157" s="2">
        <v>152</v>
      </c>
      <c r="BD157" s="2" t="e">
        <f t="array" aca="1" ref="BD157" ca="1">[1]!LKnum(AT157:BB157)</f>
        <v>#NAME?</v>
      </c>
    </row>
    <row r="158" spans="1:56" x14ac:dyDescent="0.35">
      <c r="A158" s="7">
        <v>5.2913577386468902E-3</v>
      </c>
      <c r="B158" s="7">
        <v>1.0582715477293799E-2</v>
      </c>
      <c r="C158" s="7">
        <v>1.7637859128823302E-2</v>
      </c>
      <c r="D158" s="7">
        <v>1.9401645041705901E-2</v>
      </c>
      <c r="E158" s="7">
        <v>2.4693002780352899E-2</v>
      </c>
      <c r="F158" s="7">
        <v>8.8189295644116299E-3</v>
      </c>
      <c r="G158" s="3"/>
      <c r="H158" s="8">
        <v>1.48158016682113E-2</v>
      </c>
      <c r="I158" s="8">
        <v>2.9631603336422601E-2</v>
      </c>
      <c r="J158" s="8">
        <v>4.9386005560705097E-2</v>
      </c>
      <c r="K158" s="8">
        <v>5.43246061167766E-2</v>
      </c>
      <c r="L158" s="8">
        <v>6.9140407784988006E-2</v>
      </c>
      <c r="M158" s="8">
        <v>2.4693002780352601E-2</v>
      </c>
      <c r="O158" s="2">
        <f t="shared" si="44"/>
        <v>53</v>
      </c>
      <c r="P158" s="2">
        <f t="shared" si="44"/>
        <v>106</v>
      </c>
      <c r="Q158" s="2">
        <f t="shared" si="44"/>
        <v>176</v>
      </c>
      <c r="R158" s="2">
        <f t="shared" si="41"/>
        <v>194</v>
      </c>
      <c r="S158" s="2">
        <f t="shared" si="41"/>
        <v>247</v>
      </c>
      <c r="T158" s="2">
        <f t="shared" si="41"/>
        <v>88</v>
      </c>
      <c r="V158" s="2">
        <f t="shared" si="45"/>
        <v>148</v>
      </c>
      <c r="W158" s="2">
        <f t="shared" si="45"/>
        <v>296</v>
      </c>
      <c r="X158" s="2">
        <f t="shared" si="45"/>
        <v>494</v>
      </c>
      <c r="Y158" s="2">
        <f t="shared" si="42"/>
        <v>543</v>
      </c>
      <c r="Z158" s="2">
        <f t="shared" si="42"/>
        <v>691</v>
      </c>
      <c r="AA158" s="2">
        <f t="shared" si="42"/>
        <v>247</v>
      </c>
      <c r="AC158" s="3">
        <v>1</v>
      </c>
      <c r="AD158" s="3">
        <v>2</v>
      </c>
      <c r="AE158" s="3">
        <v>19</v>
      </c>
      <c r="AF158" s="4">
        <f t="shared" si="47"/>
        <v>53</v>
      </c>
      <c r="AG158" s="4">
        <f t="shared" si="48"/>
        <v>106</v>
      </c>
      <c r="AH158" s="4">
        <f t="shared" si="49"/>
        <v>176</v>
      </c>
      <c r="AI158" s="4">
        <f t="shared" si="50"/>
        <v>194</v>
      </c>
      <c r="AJ158" s="4">
        <f t="shared" si="51"/>
        <v>247</v>
      </c>
      <c r="AK158" s="4">
        <f t="shared" si="52"/>
        <v>88</v>
      </c>
      <c r="AM158" s="6">
        <f t="shared" si="53"/>
        <v>148</v>
      </c>
      <c r="AN158" s="6">
        <f t="shared" si="54"/>
        <v>296</v>
      </c>
      <c r="AO158" s="6">
        <f t="shared" si="55"/>
        <v>494</v>
      </c>
      <c r="AP158" s="6">
        <f t="shared" si="56"/>
        <v>543</v>
      </c>
      <c r="AQ158" s="6">
        <f t="shared" si="57"/>
        <v>691</v>
      </c>
      <c r="AR158" s="6">
        <f t="shared" si="58"/>
        <v>247</v>
      </c>
      <c r="AT158" s="2" t="str">
        <f t="shared" si="46"/>
        <v>{4,100,53,148}</v>
      </c>
      <c r="AU158" s="2" t="str">
        <f t="shared" si="46"/>
        <v>{11,100,106,296}</v>
      </c>
      <c r="AV158" s="2" t="str">
        <f t="shared" si="46"/>
        <v>{5,100,176,494}</v>
      </c>
      <c r="AW158" s="2" t="str">
        <f t="shared" si="43"/>
        <v>{12,100,194,543}</v>
      </c>
      <c r="AX158" s="2" t="str">
        <f t="shared" si="43"/>
        <v>{6,100,247,691}</v>
      </c>
      <c r="AY158" s="2" t="str">
        <f t="shared" si="43"/>
        <v>{7,100,88,247}</v>
      </c>
      <c r="AZ158" s="10" t="str">
        <f>主属性!J160</f>
        <v>{1,100,270,675}</v>
      </c>
      <c r="BA158" s="10" t="str">
        <f>主属性!K160</f>
        <v>{2,100,60,150}</v>
      </c>
      <c r="BB158" s="10" t="str">
        <f>主属性!L160</f>
        <v>{3,100,1691,4227}</v>
      </c>
      <c r="BC158" s="2">
        <v>153</v>
      </c>
      <c r="BD158" s="2" t="e">
        <f t="array" aca="1" ref="BD158" ca="1">[1]!LKnum(AT158:BB158)</f>
        <v>#NAME?</v>
      </c>
    </row>
    <row r="159" spans="1:56" x14ac:dyDescent="0.35">
      <c r="A159" s="7">
        <v>5.2913577386468902E-3</v>
      </c>
      <c r="B159" s="7">
        <v>1.0582715477293799E-2</v>
      </c>
      <c r="C159" s="7">
        <v>1.7637859128823302E-2</v>
      </c>
      <c r="D159" s="7">
        <v>1.9401645041705901E-2</v>
      </c>
      <c r="E159" s="7">
        <v>2.4693002780352899E-2</v>
      </c>
      <c r="F159" s="7">
        <v>8.8189295644116299E-3</v>
      </c>
      <c r="G159" s="3"/>
      <c r="H159" s="8">
        <v>1.48158016682113E-2</v>
      </c>
      <c r="I159" s="8">
        <v>2.9631603336422601E-2</v>
      </c>
      <c r="J159" s="8">
        <v>4.9386005560705097E-2</v>
      </c>
      <c r="K159" s="8">
        <v>5.43246061167766E-2</v>
      </c>
      <c r="L159" s="8">
        <v>6.9140407784988006E-2</v>
      </c>
      <c r="M159" s="8">
        <v>2.4693002780352601E-2</v>
      </c>
      <c r="O159" s="2">
        <f t="shared" si="44"/>
        <v>53</v>
      </c>
      <c r="P159" s="2">
        <f t="shared" si="44"/>
        <v>106</v>
      </c>
      <c r="Q159" s="2">
        <f t="shared" si="44"/>
        <v>176</v>
      </c>
      <c r="R159" s="2">
        <f t="shared" si="41"/>
        <v>194</v>
      </c>
      <c r="S159" s="2">
        <f t="shared" si="41"/>
        <v>247</v>
      </c>
      <c r="T159" s="2">
        <f t="shared" si="41"/>
        <v>88</v>
      </c>
      <c r="V159" s="2">
        <f t="shared" si="45"/>
        <v>148</v>
      </c>
      <c r="W159" s="2">
        <f t="shared" si="45"/>
        <v>296</v>
      </c>
      <c r="X159" s="2">
        <f t="shared" si="45"/>
        <v>494</v>
      </c>
      <c r="Y159" s="2">
        <f t="shared" si="42"/>
        <v>543</v>
      </c>
      <c r="Z159" s="2">
        <f t="shared" si="42"/>
        <v>691</v>
      </c>
      <c r="AA159" s="2">
        <f t="shared" si="42"/>
        <v>247</v>
      </c>
      <c r="AC159" s="3">
        <v>2</v>
      </c>
      <c r="AD159" s="3">
        <v>2</v>
      </c>
      <c r="AE159" s="3">
        <v>19</v>
      </c>
      <c r="AF159" s="4">
        <f t="shared" si="47"/>
        <v>53</v>
      </c>
      <c r="AG159" s="4">
        <f t="shared" si="48"/>
        <v>106</v>
      </c>
      <c r="AH159" s="4">
        <f t="shared" si="49"/>
        <v>176</v>
      </c>
      <c r="AI159" s="4">
        <f t="shared" si="50"/>
        <v>194</v>
      </c>
      <c r="AJ159" s="4">
        <f t="shared" si="51"/>
        <v>247</v>
      </c>
      <c r="AK159" s="4">
        <f t="shared" si="52"/>
        <v>88</v>
      </c>
      <c r="AM159" s="6">
        <f t="shared" si="53"/>
        <v>148</v>
      </c>
      <c r="AN159" s="6">
        <f t="shared" si="54"/>
        <v>296</v>
      </c>
      <c r="AO159" s="6">
        <f t="shared" si="55"/>
        <v>494</v>
      </c>
      <c r="AP159" s="6">
        <f t="shared" si="56"/>
        <v>543</v>
      </c>
      <c r="AQ159" s="6">
        <f t="shared" si="57"/>
        <v>691</v>
      </c>
      <c r="AR159" s="6">
        <f t="shared" si="58"/>
        <v>247</v>
      </c>
      <c r="AT159" s="2" t="str">
        <f t="shared" si="46"/>
        <v>{4,100,53,148}</v>
      </c>
      <c r="AU159" s="2" t="str">
        <f t="shared" si="46"/>
        <v>{11,100,106,296}</v>
      </c>
      <c r="AV159" s="2" t="str">
        <f t="shared" si="46"/>
        <v>{5,100,176,494}</v>
      </c>
      <c r="AW159" s="2" t="str">
        <f t="shared" si="43"/>
        <v>{12,100,194,543}</v>
      </c>
      <c r="AX159" s="2" t="str">
        <f t="shared" si="43"/>
        <v>{6,100,247,691}</v>
      </c>
      <c r="AY159" s="2" t="str">
        <f t="shared" si="43"/>
        <v>{7,100,88,247}</v>
      </c>
      <c r="AZ159" s="10" t="str">
        <f>主属性!J161</f>
        <v>{1,100,270,675}</v>
      </c>
      <c r="BA159" s="10" t="str">
        <f>主属性!K161</f>
        <v>{2,100,60,150}</v>
      </c>
      <c r="BB159" s="10" t="str">
        <f>主属性!L161</f>
        <v>{3,100,1691,4227}</v>
      </c>
      <c r="BC159" s="2">
        <v>154</v>
      </c>
      <c r="BD159" s="2" t="e">
        <f t="array" aca="1" ref="BD159" ca="1">[1]!LKnum(AT159:BB159)</f>
        <v>#NAME?</v>
      </c>
    </row>
    <row r="160" spans="1:56" x14ac:dyDescent="0.35">
      <c r="A160" s="7">
        <v>5.2913577386468902E-3</v>
      </c>
      <c r="B160" s="7">
        <v>1.0582715477293799E-2</v>
      </c>
      <c r="C160" s="7">
        <v>1.7637859128823302E-2</v>
      </c>
      <c r="D160" s="7">
        <v>1.9401645041705901E-2</v>
      </c>
      <c r="E160" s="7">
        <v>2.4693002780352899E-2</v>
      </c>
      <c r="F160" s="7">
        <v>8.8189295644116299E-3</v>
      </c>
      <c r="G160" s="3"/>
      <c r="H160" s="8">
        <v>1.48158016682113E-2</v>
      </c>
      <c r="I160" s="8">
        <v>2.9631603336422601E-2</v>
      </c>
      <c r="J160" s="8">
        <v>4.9386005560705097E-2</v>
      </c>
      <c r="K160" s="8">
        <v>5.43246061167766E-2</v>
      </c>
      <c r="L160" s="8">
        <v>6.9140407784988006E-2</v>
      </c>
      <c r="M160" s="8">
        <v>2.4693002780352601E-2</v>
      </c>
      <c r="O160" s="2">
        <f t="shared" si="44"/>
        <v>53</v>
      </c>
      <c r="P160" s="2">
        <f t="shared" si="44"/>
        <v>106</v>
      </c>
      <c r="Q160" s="2">
        <f t="shared" si="44"/>
        <v>176</v>
      </c>
      <c r="R160" s="2">
        <f t="shared" si="41"/>
        <v>194</v>
      </c>
      <c r="S160" s="2">
        <f t="shared" si="41"/>
        <v>247</v>
      </c>
      <c r="T160" s="2">
        <f t="shared" si="41"/>
        <v>88</v>
      </c>
      <c r="V160" s="2">
        <f t="shared" si="45"/>
        <v>148</v>
      </c>
      <c r="W160" s="2">
        <f t="shared" si="45"/>
        <v>296</v>
      </c>
      <c r="X160" s="2">
        <f t="shared" si="45"/>
        <v>494</v>
      </c>
      <c r="Y160" s="2">
        <f t="shared" si="42"/>
        <v>543</v>
      </c>
      <c r="Z160" s="2">
        <f t="shared" si="42"/>
        <v>691</v>
      </c>
      <c r="AA160" s="2">
        <f t="shared" si="42"/>
        <v>247</v>
      </c>
      <c r="AC160" s="3">
        <v>3</v>
      </c>
      <c r="AD160" s="3">
        <v>2</v>
      </c>
      <c r="AE160" s="3">
        <v>19</v>
      </c>
      <c r="AF160" s="4">
        <f t="shared" si="47"/>
        <v>53</v>
      </c>
      <c r="AG160" s="4">
        <f t="shared" si="48"/>
        <v>106</v>
      </c>
      <c r="AH160" s="4">
        <f t="shared" si="49"/>
        <v>176</v>
      </c>
      <c r="AI160" s="4">
        <f t="shared" si="50"/>
        <v>194</v>
      </c>
      <c r="AJ160" s="4">
        <f t="shared" si="51"/>
        <v>247</v>
      </c>
      <c r="AK160" s="4">
        <f t="shared" si="52"/>
        <v>88</v>
      </c>
      <c r="AM160" s="6">
        <f t="shared" si="53"/>
        <v>148</v>
      </c>
      <c r="AN160" s="6">
        <f t="shared" si="54"/>
        <v>296</v>
      </c>
      <c r="AO160" s="6">
        <f t="shared" si="55"/>
        <v>494</v>
      </c>
      <c r="AP160" s="6">
        <f t="shared" si="56"/>
        <v>543</v>
      </c>
      <c r="AQ160" s="6">
        <f t="shared" si="57"/>
        <v>691</v>
      </c>
      <c r="AR160" s="6">
        <f t="shared" si="58"/>
        <v>247</v>
      </c>
      <c r="AT160" s="2" t="str">
        <f t="shared" si="46"/>
        <v>{4,100,53,148}</v>
      </c>
      <c r="AU160" s="2" t="str">
        <f t="shared" si="46"/>
        <v>{11,100,106,296}</v>
      </c>
      <c r="AV160" s="2" t="str">
        <f t="shared" si="46"/>
        <v>{5,100,176,494}</v>
      </c>
      <c r="AW160" s="2" t="str">
        <f t="shared" si="43"/>
        <v>{12,100,194,543}</v>
      </c>
      <c r="AX160" s="2" t="str">
        <f t="shared" si="43"/>
        <v>{6,100,247,691}</v>
      </c>
      <c r="AY160" s="2" t="str">
        <f t="shared" si="43"/>
        <v>{7,100,88,247}</v>
      </c>
      <c r="AZ160" s="10" t="str">
        <f>主属性!J162</f>
        <v>{1,100,270,675}</v>
      </c>
      <c r="BA160" s="10" t="str">
        <f>主属性!K162</f>
        <v>{2,100,60,150}</v>
      </c>
      <c r="BB160" s="10" t="str">
        <f>主属性!L162</f>
        <v>{3,100,1691,4227}</v>
      </c>
      <c r="BC160" s="2">
        <v>155</v>
      </c>
      <c r="BD160" s="2" t="e">
        <f t="array" aca="1" ref="BD160" ca="1">[1]!LKnum(AT160:BB160)</f>
        <v>#NAME?</v>
      </c>
    </row>
    <row r="161" spans="1:56" x14ac:dyDescent="0.35">
      <c r="A161" s="7">
        <v>5.2913577386468902E-3</v>
      </c>
      <c r="B161" s="7">
        <v>1.0582715477293799E-2</v>
      </c>
      <c r="C161" s="7">
        <v>1.7637859128823302E-2</v>
      </c>
      <c r="D161" s="7">
        <v>1.9401645041705901E-2</v>
      </c>
      <c r="E161" s="7">
        <v>2.4693002780352899E-2</v>
      </c>
      <c r="F161" s="7">
        <v>8.8189295644116299E-3</v>
      </c>
      <c r="G161" s="3"/>
      <c r="H161" s="8">
        <v>1.48158016682113E-2</v>
      </c>
      <c r="I161" s="8">
        <v>2.9631603336422601E-2</v>
      </c>
      <c r="J161" s="8">
        <v>4.9386005560705097E-2</v>
      </c>
      <c r="K161" s="8">
        <v>5.43246061167766E-2</v>
      </c>
      <c r="L161" s="8">
        <v>6.9140407784988006E-2</v>
      </c>
      <c r="M161" s="8">
        <v>2.4693002780352601E-2</v>
      </c>
      <c r="O161" s="2">
        <f t="shared" si="44"/>
        <v>53</v>
      </c>
      <c r="P161" s="2">
        <f t="shared" si="44"/>
        <v>106</v>
      </c>
      <c r="Q161" s="2">
        <f t="shared" si="44"/>
        <v>176</v>
      </c>
      <c r="R161" s="2">
        <f t="shared" si="41"/>
        <v>194</v>
      </c>
      <c r="S161" s="2">
        <f t="shared" si="41"/>
        <v>247</v>
      </c>
      <c r="T161" s="2">
        <f t="shared" si="41"/>
        <v>88</v>
      </c>
      <c r="V161" s="2">
        <f t="shared" si="45"/>
        <v>148</v>
      </c>
      <c r="W161" s="2">
        <f t="shared" si="45"/>
        <v>296</v>
      </c>
      <c r="X161" s="2">
        <f t="shared" si="45"/>
        <v>494</v>
      </c>
      <c r="Y161" s="2">
        <f t="shared" si="42"/>
        <v>543</v>
      </c>
      <c r="Z161" s="2">
        <f t="shared" si="42"/>
        <v>691</v>
      </c>
      <c r="AA161" s="2">
        <f t="shared" si="42"/>
        <v>247</v>
      </c>
      <c r="AC161" s="3">
        <v>4</v>
      </c>
      <c r="AD161" s="3">
        <v>2</v>
      </c>
      <c r="AE161" s="3">
        <v>19</v>
      </c>
      <c r="AF161" s="4">
        <f t="shared" si="47"/>
        <v>53</v>
      </c>
      <c r="AG161" s="4">
        <f t="shared" si="48"/>
        <v>106</v>
      </c>
      <c r="AH161" s="4">
        <f t="shared" si="49"/>
        <v>176</v>
      </c>
      <c r="AI161" s="4">
        <f t="shared" si="50"/>
        <v>194</v>
      </c>
      <c r="AJ161" s="4">
        <f t="shared" si="51"/>
        <v>247</v>
      </c>
      <c r="AK161" s="4">
        <f t="shared" si="52"/>
        <v>88</v>
      </c>
      <c r="AM161" s="6">
        <f t="shared" si="53"/>
        <v>148</v>
      </c>
      <c r="AN161" s="6">
        <f t="shared" si="54"/>
        <v>296</v>
      </c>
      <c r="AO161" s="6">
        <f t="shared" si="55"/>
        <v>494</v>
      </c>
      <c r="AP161" s="6">
        <f t="shared" si="56"/>
        <v>543</v>
      </c>
      <c r="AQ161" s="6">
        <f t="shared" si="57"/>
        <v>691</v>
      </c>
      <c r="AR161" s="6">
        <f t="shared" si="58"/>
        <v>247</v>
      </c>
      <c r="AT161" s="2" t="str">
        <f t="shared" si="46"/>
        <v>{4,100,53,148}</v>
      </c>
      <c r="AU161" s="2" t="str">
        <f t="shared" si="46"/>
        <v>{11,100,106,296}</v>
      </c>
      <c r="AV161" s="2" t="str">
        <f t="shared" si="46"/>
        <v>{5,100,176,494}</v>
      </c>
      <c r="AW161" s="2" t="str">
        <f t="shared" si="43"/>
        <v>{12,100,194,543}</v>
      </c>
      <c r="AX161" s="2" t="str">
        <f t="shared" si="43"/>
        <v>{6,100,247,691}</v>
      </c>
      <c r="AY161" s="2" t="str">
        <f t="shared" si="43"/>
        <v>{7,100,88,247}</v>
      </c>
      <c r="AZ161" s="10" t="str">
        <f>主属性!J163</f>
        <v>{1,100,270,675}</v>
      </c>
      <c r="BA161" s="10" t="str">
        <f>主属性!K163</f>
        <v>{2,100,60,150}</v>
      </c>
      <c r="BB161" s="10" t="str">
        <f>主属性!L163</f>
        <v>{3,100,1691,4227}</v>
      </c>
      <c r="BC161" s="2">
        <v>156</v>
      </c>
      <c r="BD161" s="2" t="e">
        <f t="array" aca="1" ref="BD161" ca="1">[1]!LKnum(AT161:BB161)</f>
        <v>#NAME?</v>
      </c>
    </row>
    <row r="162" spans="1:56" x14ac:dyDescent="0.35">
      <c r="A162" s="7">
        <v>5.4989187519307904E-3</v>
      </c>
      <c r="B162" s="7">
        <v>1.09978375038616E-2</v>
      </c>
      <c r="C162" s="7">
        <v>1.8329729173103E-2</v>
      </c>
      <c r="D162" s="7">
        <v>2.0162702090413601E-2</v>
      </c>
      <c r="E162" s="7">
        <v>2.5661620842344499E-2</v>
      </c>
      <c r="F162" s="7">
        <v>9.1648645865514793E-3</v>
      </c>
      <c r="G162" s="3"/>
      <c r="H162" s="8">
        <v>1.53969725054062E-2</v>
      </c>
      <c r="I162" s="8">
        <v>3.0793945010812399E-2</v>
      </c>
      <c r="J162" s="8">
        <v>5.1323241684688298E-2</v>
      </c>
      <c r="K162" s="8">
        <v>5.6455565853158099E-2</v>
      </c>
      <c r="L162" s="8">
        <v>7.1852538358564505E-2</v>
      </c>
      <c r="M162" s="8">
        <v>2.56616208423441E-2</v>
      </c>
      <c r="O162" s="2">
        <f t="shared" si="44"/>
        <v>55</v>
      </c>
      <c r="P162" s="2">
        <f t="shared" si="44"/>
        <v>110</v>
      </c>
      <c r="Q162" s="2">
        <f t="shared" si="44"/>
        <v>183</v>
      </c>
      <c r="R162" s="2">
        <f t="shared" si="41"/>
        <v>202</v>
      </c>
      <c r="S162" s="2">
        <f t="shared" si="41"/>
        <v>257</v>
      </c>
      <c r="T162" s="2">
        <f t="shared" si="41"/>
        <v>92</v>
      </c>
      <c r="V162" s="2">
        <f t="shared" si="45"/>
        <v>154</v>
      </c>
      <c r="W162" s="2">
        <f t="shared" si="45"/>
        <v>308</v>
      </c>
      <c r="X162" s="2">
        <f t="shared" si="45"/>
        <v>513</v>
      </c>
      <c r="Y162" s="2">
        <f t="shared" si="42"/>
        <v>565</v>
      </c>
      <c r="Z162" s="2">
        <f t="shared" si="42"/>
        <v>719</v>
      </c>
      <c r="AA162" s="2">
        <f t="shared" si="42"/>
        <v>257</v>
      </c>
      <c r="AC162" s="3">
        <v>1</v>
      </c>
      <c r="AD162" s="3">
        <v>2</v>
      </c>
      <c r="AE162" s="3">
        <v>20</v>
      </c>
      <c r="AF162" s="4">
        <f t="shared" si="47"/>
        <v>55</v>
      </c>
      <c r="AG162" s="4">
        <f t="shared" si="48"/>
        <v>110</v>
      </c>
      <c r="AH162" s="4">
        <f t="shared" si="49"/>
        <v>183</v>
      </c>
      <c r="AI162" s="4">
        <f t="shared" si="50"/>
        <v>202</v>
      </c>
      <c r="AJ162" s="4">
        <f t="shared" si="51"/>
        <v>257</v>
      </c>
      <c r="AK162" s="4">
        <f t="shared" si="52"/>
        <v>92</v>
      </c>
      <c r="AM162" s="6">
        <f t="shared" si="53"/>
        <v>154</v>
      </c>
      <c r="AN162" s="6">
        <f t="shared" si="54"/>
        <v>308</v>
      </c>
      <c r="AO162" s="6">
        <f t="shared" si="55"/>
        <v>513</v>
      </c>
      <c r="AP162" s="6">
        <f t="shared" si="56"/>
        <v>565</v>
      </c>
      <c r="AQ162" s="6">
        <f t="shared" si="57"/>
        <v>719</v>
      </c>
      <c r="AR162" s="6">
        <f t="shared" si="58"/>
        <v>257</v>
      </c>
      <c r="AT162" s="2" t="str">
        <f t="shared" si="46"/>
        <v>{4,100,55,154}</v>
      </c>
      <c r="AU162" s="2" t="str">
        <f t="shared" si="46"/>
        <v>{11,100,110,308}</v>
      </c>
      <c r="AV162" s="2" t="str">
        <f t="shared" si="46"/>
        <v>{5,100,183,513}</v>
      </c>
      <c r="AW162" s="2" t="str">
        <f t="shared" si="43"/>
        <v>{12,100,202,565}</v>
      </c>
      <c r="AX162" s="2" t="str">
        <f t="shared" si="43"/>
        <v>{6,100,257,719}</v>
      </c>
      <c r="AY162" s="2" t="str">
        <f t="shared" si="43"/>
        <v>{7,100,92,257}</v>
      </c>
      <c r="AZ162" s="10" t="str">
        <f>主属性!J164</f>
        <v>{1,100,283,707}</v>
      </c>
      <c r="BA162" s="10" t="str">
        <f>主属性!K164</f>
        <v>{2,100,63,157}</v>
      </c>
      <c r="BB162" s="10" t="str">
        <f>主属性!L164</f>
        <v>{3,100,1776,4440}</v>
      </c>
      <c r="BC162" s="2">
        <v>157</v>
      </c>
      <c r="BD162" s="2" t="e">
        <f t="array" aca="1" ref="BD162" ca="1">[1]!LKnum(AT162:BB162)</f>
        <v>#NAME?</v>
      </c>
    </row>
    <row r="163" spans="1:56" x14ac:dyDescent="0.35">
      <c r="A163" s="7">
        <v>5.4989187519307904E-3</v>
      </c>
      <c r="B163" s="7">
        <v>1.09978375038616E-2</v>
      </c>
      <c r="C163" s="7">
        <v>1.8329729173103E-2</v>
      </c>
      <c r="D163" s="7">
        <v>2.0162702090413601E-2</v>
      </c>
      <c r="E163" s="7">
        <v>2.5661620842344499E-2</v>
      </c>
      <c r="F163" s="7">
        <v>9.1648645865514793E-3</v>
      </c>
      <c r="G163" s="3"/>
      <c r="H163" s="8">
        <v>1.53969725054062E-2</v>
      </c>
      <c r="I163" s="8">
        <v>3.0793945010812399E-2</v>
      </c>
      <c r="J163" s="8">
        <v>5.1323241684688298E-2</v>
      </c>
      <c r="K163" s="8">
        <v>5.6455565853158099E-2</v>
      </c>
      <c r="L163" s="8">
        <v>7.1852538358564505E-2</v>
      </c>
      <c r="M163" s="8">
        <v>2.56616208423441E-2</v>
      </c>
      <c r="O163" s="2">
        <f t="shared" si="44"/>
        <v>55</v>
      </c>
      <c r="P163" s="2">
        <f t="shared" si="44"/>
        <v>110</v>
      </c>
      <c r="Q163" s="2">
        <f t="shared" si="44"/>
        <v>183</v>
      </c>
      <c r="R163" s="2">
        <f t="shared" si="41"/>
        <v>202</v>
      </c>
      <c r="S163" s="2">
        <f t="shared" si="41"/>
        <v>257</v>
      </c>
      <c r="T163" s="2">
        <f t="shared" si="41"/>
        <v>92</v>
      </c>
      <c r="V163" s="2">
        <f t="shared" si="45"/>
        <v>154</v>
      </c>
      <c r="W163" s="2">
        <f t="shared" si="45"/>
        <v>308</v>
      </c>
      <c r="X163" s="2">
        <f t="shared" si="45"/>
        <v>513</v>
      </c>
      <c r="Y163" s="2">
        <f t="shared" si="42"/>
        <v>565</v>
      </c>
      <c r="Z163" s="2">
        <f t="shared" si="42"/>
        <v>719</v>
      </c>
      <c r="AA163" s="2">
        <f t="shared" si="42"/>
        <v>257</v>
      </c>
      <c r="AC163" s="3">
        <v>2</v>
      </c>
      <c r="AD163" s="3">
        <v>2</v>
      </c>
      <c r="AE163" s="3">
        <v>20</v>
      </c>
      <c r="AF163" s="4">
        <f t="shared" si="47"/>
        <v>55</v>
      </c>
      <c r="AG163" s="4">
        <f t="shared" si="48"/>
        <v>110</v>
      </c>
      <c r="AH163" s="4">
        <f t="shared" si="49"/>
        <v>183</v>
      </c>
      <c r="AI163" s="4">
        <f t="shared" si="50"/>
        <v>202</v>
      </c>
      <c r="AJ163" s="4">
        <f t="shared" si="51"/>
        <v>257</v>
      </c>
      <c r="AK163" s="4">
        <f t="shared" si="52"/>
        <v>92</v>
      </c>
      <c r="AM163" s="6">
        <f t="shared" si="53"/>
        <v>154</v>
      </c>
      <c r="AN163" s="6">
        <f t="shared" si="54"/>
        <v>308</v>
      </c>
      <c r="AO163" s="6">
        <f t="shared" si="55"/>
        <v>513</v>
      </c>
      <c r="AP163" s="6">
        <f t="shared" si="56"/>
        <v>565</v>
      </c>
      <c r="AQ163" s="6">
        <f t="shared" si="57"/>
        <v>719</v>
      </c>
      <c r="AR163" s="6">
        <f t="shared" si="58"/>
        <v>257</v>
      </c>
      <c r="AT163" s="2" t="str">
        <f t="shared" si="46"/>
        <v>{4,100,55,154}</v>
      </c>
      <c r="AU163" s="2" t="str">
        <f t="shared" si="46"/>
        <v>{11,100,110,308}</v>
      </c>
      <c r="AV163" s="2" t="str">
        <f t="shared" si="46"/>
        <v>{5,100,183,513}</v>
      </c>
      <c r="AW163" s="2" t="str">
        <f t="shared" si="43"/>
        <v>{12,100,202,565}</v>
      </c>
      <c r="AX163" s="2" t="str">
        <f t="shared" si="43"/>
        <v>{6,100,257,719}</v>
      </c>
      <c r="AY163" s="2" t="str">
        <f t="shared" si="43"/>
        <v>{7,100,92,257}</v>
      </c>
      <c r="AZ163" s="10" t="str">
        <f>主属性!J165</f>
        <v>{1,100,283,707}</v>
      </c>
      <c r="BA163" s="10" t="str">
        <f>主属性!K165</f>
        <v>{2,100,63,157}</v>
      </c>
      <c r="BB163" s="10" t="str">
        <f>主属性!L165</f>
        <v>{3,100,1776,4440}</v>
      </c>
      <c r="BC163" s="2">
        <v>158</v>
      </c>
      <c r="BD163" s="2" t="e">
        <f t="array" aca="1" ref="BD163" ca="1">[1]!LKnum(AT163:BB163)</f>
        <v>#NAME?</v>
      </c>
    </row>
    <row r="164" spans="1:56" x14ac:dyDescent="0.35">
      <c r="A164" s="7">
        <v>5.4989187519307904E-3</v>
      </c>
      <c r="B164" s="7">
        <v>1.09978375038616E-2</v>
      </c>
      <c r="C164" s="7">
        <v>1.8329729173103E-2</v>
      </c>
      <c r="D164" s="7">
        <v>2.0162702090413601E-2</v>
      </c>
      <c r="E164" s="7">
        <v>2.5661620842344499E-2</v>
      </c>
      <c r="F164" s="7">
        <v>9.1648645865514793E-3</v>
      </c>
      <c r="G164" s="3"/>
      <c r="H164" s="8">
        <v>1.53969725054062E-2</v>
      </c>
      <c r="I164" s="8">
        <v>3.0793945010812399E-2</v>
      </c>
      <c r="J164" s="8">
        <v>5.1323241684688298E-2</v>
      </c>
      <c r="K164" s="8">
        <v>5.6455565853158099E-2</v>
      </c>
      <c r="L164" s="8">
        <v>7.1852538358564505E-2</v>
      </c>
      <c r="M164" s="8">
        <v>2.56616208423441E-2</v>
      </c>
      <c r="O164" s="2">
        <f t="shared" si="44"/>
        <v>55</v>
      </c>
      <c r="P164" s="2">
        <f t="shared" si="44"/>
        <v>110</v>
      </c>
      <c r="Q164" s="2">
        <f t="shared" si="44"/>
        <v>183</v>
      </c>
      <c r="R164" s="2">
        <f t="shared" si="41"/>
        <v>202</v>
      </c>
      <c r="S164" s="2">
        <f t="shared" si="41"/>
        <v>257</v>
      </c>
      <c r="T164" s="2">
        <f t="shared" si="41"/>
        <v>92</v>
      </c>
      <c r="V164" s="2">
        <f t="shared" si="45"/>
        <v>154</v>
      </c>
      <c r="W164" s="2">
        <f t="shared" si="45"/>
        <v>308</v>
      </c>
      <c r="X164" s="2">
        <f t="shared" si="45"/>
        <v>513</v>
      </c>
      <c r="Y164" s="2">
        <f t="shared" si="42"/>
        <v>565</v>
      </c>
      <c r="Z164" s="2">
        <f t="shared" si="42"/>
        <v>719</v>
      </c>
      <c r="AA164" s="2">
        <f t="shared" si="42"/>
        <v>257</v>
      </c>
      <c r="AC164" s="3">
        <v>3</v>
      </c>
      <c r="AD164" s="3">
        <v>2</v>
      </c>
      <c r="AE164" s="3">
        <v>20</v>
      </c>
      <c r="AF164" s="4">
        <f t="shared" si="47"/>
        <v>55</v>
      </c>
      <c r="AG164" s="4">
        <f t="shared" si="48"/>
        <v>110</v>
      </c>
      <c r="AH164" s="4">
        <f t="shared" si="49"/>
        <v>183</v>
      </c>
      <c r="AI164" s="4">
        <f t="shared" si="50"/>
        <v>202</v>
      </c>
      <c r="AJ164" s="4">
        <f t="shared" si="51"/>
        <v>257</v>
      </c>
      <c r="AK164" s="4">
        <f t="shared" si="52"/>
        <v>92</v>
      </c>
      <c r="AM164" s="6">
        <f t="shared" si="53"/>
        <v>154</v>
      </c>
      <c r="AN164" s="6">
        <f t="shared" si="54"/>
        <v>308</v>
      </c>
      <c r="AO164" s="6">
        <f t="shared" si="55"/>
        <v>513</v>
      </c>
      <c r="AP164" s="6">
        <f t="shared" si="56"/>
        <v>565</v>
      </c>
      <c r="AQ164" s="6">
        <f t="shared" si="57"/>
        <v>719</v>
      </c>
      <c r="AR164" s="6">
        <f t="shared" si="58"/>
        <v>257</v>
      </c>
      <c r="AT164" s="2" t="str">
        <f t="shared" si="46"/>
        <v>{4,100,55,154}</v>
      </c>
      <c r="AU164" s="2" t="str">
        <f t="shared" si="46"/>
        <v>{11,100,110,308}</v>
      </c>
      <c r="AV164" s="2" t="str">
        <f t="shared" si="46"/>
        <v>{5,100,183,513}</v>
      </c>
      <c r="AW164" s="2" t="str">
        <f t="shared" si="43"/>
        <v>{12,100,202,565}</v>
      </c>
      <c r="AX164" s="2" t="str">
        <f t="shared" si="43"/>
        <v>{6,100,257,719}</v>
      </c>
      <c r="AY164" s="2" t="str">
        <f t="shared" si="43"/>
        <v>{7,100,92,257}</v>
      </c>
      <c r="AZ164" s="10" t="str">
        <f>主属性!J166</f>
        <v>{1,100,283,707}</v>
      </c>
      <c r="BA164" s="10" t="str">
        <f>主属性!K166</f>
        <v>{2,100,63,157}</v>
      </c>
      <c r="BB164" s="10" t="str">
        <f>主属性!L166</f>
        <v>{3,100,1776,4440}</v>
      </c>
      <c r="BC164" s="2">
        <v>159</v>
      </c>
      <c r="BD164" s="2" t="e">
        <f t="array" aca="1" ref="BD164" ca="1">[1]!LKnum(AT164:BB164)</f>
        <v>#NAME?</v>
      </c>
    </row>
    <row r="165" spans="1:56" x14ac:dyDescent="0.35">
      <c r="A165" s="7">
        <v>5.4989187519307904E-3</v>
      </c>
      <c r="B165" s="7">
        <v>1.09978375038616E-2</v>
      </c>
      <c r="C165" s="7">
        <v>1.8329729173103E-2</v>
      </c>
      <c r="D165" s="7">
        <v>2.0162702090413601E-2</v>
      </c>
      <c r="E165" s="7">
        <v>2.5661620842344499E-2</v>
      </c>
      <c r="F165" s="7">
        <v>9.1648645865514793E-3</v>
      </c>
      <c r="G165" s="3"/>
      <c r="H165" s="8">
        <v>1.53969725054062E-2</v>
      </c>
      <c r="I165" s="8">
        <v>3.0793945010812399E-2</v>
      </c>
      <c r="J165" s="8">
        <v>5.1323241684688298E-2</v>
      </c>
      <c r="K165" s="8">
        <v>5.6455565853158099E-2</v>
      </c>
      <c r="L165" s="8">
        <v>7.1852538358564505E-2</v>
      </c>
      <c r="M165" s="8">
        <v>2.56616208423441E-2</v>
      </c>
      <c r="O165" s="2">
        <f t="shared" si="44"/>
        <v>55</v>
      </c>
      <c r="P165" s="2">
        <f t="shared" si="44"/>
        <v>110</v>
      </c>
      <c r="Q165" s="2">
        <f t="shared" si="44"/>
        <v>183</v>
      </c>
      <c r="R165" s="2">
        <f t="shared" si="41"/>
        <v>202</v>
      </c>
      <c r="S165" s="2">
        <f t="shared" si="41"/>
        <v>257</v>
      </c>
      <c r="T165" s="2">
        <f t="shared" si="41"/>
        <v>92</v>
      </c>
      <c r="V165" s="2">
        <f t="shared" si="45"/>
        <v>154</v>
      </c>
      <c r="W165" s="2">
        <f t="shared" si="45"/>
        <v>308</v>
      </c>
      <c r="X165" s="2">
        <f t="shared" si="45"/>
        <v>513</v>
      </c>
      <c r="Y165" s="2">
        <f t="shared" si="42"/>
        <v>565</v>
      </c>
      <c r="Z165" s="2">
        <f t="shared" si="42"/>
        <v>719</v>
      </c>
      <c r="AA165" s="2">
        <f t="shared" si="42"/>
        <v>257</v>
      </c>
      <c r="AC165" s="3">
        <v>4</v>
      </c>
      <c r="AD165" s="3">
        <v>2</v>
      </c>
      <c r="AE165" s="3">
        <v>20</v>
      </c>
      <c r="AF165" s="4">
        <f t="shared" si="47"/>
        <v>55</v>
      </c>
      <c r="AG165" s="4">
        <f t="shared" si="48"/>
        <v>110</v>
      </c>
      <c r="AH165" s="4">
        <f t="shared" si="49"/>
        <v>183</v>
      </c>
      <c r="AI165" s="4">
        <f t="shared" si="50"/>
        <v>202</v>
      </c>
      <c r="AJ165" s="4">
        <f t="shared" si="51"/>
        <v>257</v>
      </c>
      <c r="AK165" s="4">
        <f t="shared" si="52"/>
        <v>92</v>
      </c>
      <c r="AM165" s="6">
        <f t="shared" si="53"/>
        <v>154</v>
      </c>
      <c r="AN165" s="6">
        <f t="shared" si="54"/>
        <v>308</v>
      </c>
      <c r="AO165" s="6">
        <f t="shared" si="55"/>
        <v>513</v>
      </c>
      <c r="AP165" s="6">
        <f t="shared" si="56"/>
        <v>565</v>
      </c>
      <c r="AQ165" s="6">
        <f t="shared" si="57"/>
        <v>719</v>
      </c>
      <c r="AR165" s="6">
        <f t="shared" si="58"/>
        <v>257</v>
      </c>
      <c r="AT165" s="2" t="str">
        <f t="shared" si="46"/>
        <v>{4,100,55,154}</v>
      </c>
      <c r="AU165" s="2" t="str">
        <f t="shared" si="46"/>
        <v>{11,100,110,308}</v>
      </c>
      <c r="AV165" s="2" t="str">
        <f t="shared" si="46"/>
        <v>{5,100,183,513}</v>
      </c>
      <c r="AW165" s="2" t="str">
        <f t="shared" si="43"/>
        <v>{12,100,202,565}</v>
      </c>
      <c r="AX165" s="2" t="str">
        <f t="shared" si="43"/>
        <v>{6,100,257,719}</v>
      </c>
      <c r="AY165" s="2" t="str">
        <f t="shared" si="43"/>
        <v>{7,100,92,257}</v>
      </c>
      <c r="AZ165" s="10" t="str">
        <f>主属性!J167</f>
        <v>{1,100,283,707}</v>
      </c>
      <c r="BA165" s="10" t="str">
        <f>主属性!K167</f>
        <v>{2,100,63,157}</v>
      </c>
      <c r="BB165" s="10" t="str">
        <f>主属性!L167</f>
        <v>{3,100,1776,4440}</v>
      </c>
      <c r="BC165" s="2">
        <v>160</v>
      </c>
      <c r="BD165" s="2" t="e">
        <f t="array" aca="1" ref="BD165" ca="1">[1]!LKnum(AT165:BB165)</f>
        <v>#NAME?</v>
      </c>
    </row>
    <row r="166" spans="1:56" x14ac:dyDescent="0.35">
      <c r="A166" s="7">
        <v>5.2710843373493903E-3</v>
      </c>
      <c r="B166" s="7">
        <v>1.05421686746988E-2</v>
      </c>
      <c r="C166" s="7">
        <v>1.7570281124498301E-2</v>
      </c>
      <c r="D166" s="7">
        <v>1.9327309236948399E-2</v>
      </c>
      <c r="E166" s="7">
        <v>2.4598393574297901E-2</v>
      </c>
      <c r="F166" s="7">
        <v>8.7851405622491399E-3</v>
      </c>
      <c r="G166" s="3"/>
      <c r="H166" s="8">
        <v>1.47590361445783E-2</v>
      </c>
      <c r="I166" s="8">
        <v>2.9518072289156601E-2</v>
      </c>
      <c r="J166" s="8">
        <v>4.9196787148595197E-2</v>
      </c>
      <c r="K166" s="8">
        <v>5.4116465863455601E-2</v>
      </c>
      <c r="L166" s="8">
        <v>6.8875502008034106E-2</v>
      </c>
      <c r="M166" s="8">
        <v>2.4598393574297599E-2</v>
      </c>
      <c r="O166" s="2">
        <f t="shared" si="44"/>
        <v>53</v>
      </c>
      <c r="P166" s="2">
        <f t="shared" si="44"/>
        <v>105</v>
      </c>
      <c r="Q166" s="2">
        <f t="shared" si="44"/>
        <v>176</v>
      </c>
      <c r="R166" s="2">
        <f t="shared" si="41"/>
        <v>193</v>
      </c>
      <c r="S166" s="2">
        <f t="shared" si="41"/>
        <v>246</v>
      </c>
      <c r="T166" s="2">
        <f t="shared" si="41"/>
        <v>88</v>
      </c>
      <c r="V166" s="2">
        <f t="shared" si="45"/>
        <v>148</v>
      </c>
      <c r="W166" s="2">
        <f t="shared" si="45"/>
        <v>295</v>
      </c>
      <c r="X166" s="2">
        <f t="shared" si="45"/>
        <v>492</v>
      </c>
      <c r="Y166" s="2">
        <f t="shared" si="42"/>
        <v>541</v>
      </c>
      <c r="Z166" s="2">
        <f t="shared" si="42"/>
        <v>689</v>
      </c>
      <c r="AA166" s="2">
        <f t="shared" si="42"/>
        <v>246</v>
      </c>
      <c r="AC166" s="3">
        <v>1</v>
      </c>
      <c r="AD166" s="3">
        <v>3</v>
      </c>
      <c r="AE166" s="3">
        <v>1</v>
      </c>
      <c r="AF166" s="4">
        <f t="shared" si="47"/>
        <v>53</v>
      </c>
      <c r="AG166" s="4">
        <f t="shared" si="48"/>
        <v>105</v>
      </c>
      <c r="AH166" s="4">
        <f t="shared" si="49"/>
        <v>176</v>
      </c>
      <c r="AI166" s="4">
        <f t="shared" si="50"/>
        <v>193</v>
      </c>
      <c r="AJ166" s="4">
        <f t="shared" si="51"/>
        <v>246</v>
      </c>
      <c r="AK166" s="4">
        <f t="shared" si="52"/>
        <v>88</v>
      </c>
      <c r="AM166" s="6">
        <f t="shared" si="53"/>
        <v>148</v>
      </c>
      <c r="AN166" s="6">
        <f t="shared" si="54"/>
        <v>295</v>
      </c>
      <c r="AO166" s="6">
        <f t="shared" si="55"/>
        <v>492</v>
      </c>
      <c r="AP166" s="6">
        <f t="shared" si="56"/>
        <v>541</v>
      </c>
      <c r="AQ166" s="6">
        <f t="shared" si="57"/>
        <v>689</v>
      </c>
      <c r="AR166" s="6">
        <f t="shared" si="58"/>
        <v>246</v>
      </c>
      <c r="AT166" s="2" t="str">
        <f t="shared" si="46"/>
        <v>{4,100,53,148}</v>
      </c>
      <c r="AU166" s="2" t="str">
        <f t="shared" si="46"/>
        <v>{11,100,105,295}</v>
      </c>
      <c r="AV166" s="2" t="str">
        <f t="shared" si="46"/>
        <v>{5,100,176,492}</v>
      </c>
      <c r="AW166" s="2" t="str">
        <f t="shared" si="43"/>
        <v>{12,100,193,541}</v>
      </c>
      <c r="AX166" s="2" t="str">
        <f t="shared" si="43"/>
        <v>{6,100,246,689}</v>
      </c>
      <c r="AY166" s="2" t="str">
        <f t="shared" si="43"/>
        <v>{7,100,88,246}</v>
      </c>
      <c r="AZ166" s="10" t="str">
        <f>主属性!J168</f>
        <v>{1,100,10,25}</v>
      </c>
      <c r="BA166" s="10" t="str">
        <f>主属性!K168</f>
        <v>{2,100,2,5}</v>
      </c>
      <c r="BB166" s="10" t="str">
        <f>主属性!L168</f>
        <v>{3,100,150,375}</v>
      </c>
      <c r="BC166" s="2">
        <v>161</v>
      </c>
      <c r="BD166" s="2" t="e">
        <f t="array" aca="1" ref="BD166" ca="1">[1]!LKnum(AT166:BB166)</f>
        <v>#NAME?</v>
      </c>
    </row>
    <row r="167" spans="1:56" x14ac:dyDescent="0.35">
      <c r="A167" s="7">
        <v>5.2710843373493903E-3</v>
      </c>
      <c r="B167" s="7">
        <v>1.05421686746988E-2</v>
      </c>
      <c r="C167" s="7">
        <v>1.7570281124498301E-2</v>
      </c>
      <c r="D167" s="7">
        <v>1.9327309236948399E-2</v>
      </c>
      <c r="E167" s="7">
        <v>2.4598393574297901E-2</v>
      </c>
      <c r="F167" s="7">
        <v>8.7851405622491399E-3</v>
      </c>
      <c r="G167" s="3"/>
      <c r="H167" s="8">
        <v>1.47590361445783E-2</v>
      </c>
      <c r="I167" s="8">
        <v>2.9518072289156601E-2</v>
      </c>
      <c r="J167" s="8">
        <v>4.9196787148595197E-2</v>
      </c>
      <c r="K167" s="8">
        <v>5.4116465863455601E-2</v>
      </c>
      <c r="L167" s="8">
        <v>6.8875502008034106E-2</v>
      </c>
      <c r="M167" s="8">
        <v>2.4598393574297599E-2</v>
      </c>
      <c r="O167" s="2">
        <f t="shared" si="44"/>
        <v>53</v>
      </c>
      <c r="P167" s="2">
        <f t="shared" si="44"/>
        <v>105</v>
      </c>
      <c r="Q167" s="2">
        <f t="shared" si="44"/>
        <v>176</v>
      </c>
      <c r="R167" s="2">
        <f t="shared" si="41"/>
        <v>193</v>
      </c>
      <c r="S167" s="2">
        <f t="shared" si="41"/>
        <v>246</v>
      </c>
      <c r="T167" s="2">
        <f t="shared" si="41"/>
        <v>88</v>
      </c>
      <c r="V167" s="2">
        <f t="shared" si="45"/>
        <v>148</v>
      </c>
      <c r="W167" s="2">
        <f t="shared" si="45"/>
        <v>295</v>
      </c>
      <c r="X167" s="2">
        <f t="shared" si="45"/>
        <v>492</v>
      </c>
      <c r="Y167" s="2">
        <f t="shared" si="42"/>
        <v>541</v>
      </c>
      <c r="Z167" s="2">
        <f t="shared" si="42"/>
        <v>689</v>
      </c>
      <c r="AA167" s="2">
        <f t="shared" si="42"/>
        <v>246</v>
      </c>
      <c r="AC167" s="3">
        <v>2</v>
      </c>
      <c r="AD167" s="3">
        <v>3</v>
      </c>
      <c r="AE167" s="3">
        <v>1</v>
      </c>
      <c r="AF167" s="4">
        <f t="shared" si="47"/>
        <v>53</v>
      </c>
      <c r="AG167" s="4">
        <f t="shared" si="48"/>
        <v>105</v>
      </c>
      <c r="AH167" s="4">
        <f t="shared" si="49"/>
        <v>176</v>
      </c>
      <c r="AI167" s="4">
        <f t="shared" si="50"/>
        <v>193</v>
      </c>
      <c r="AJ167" s="4">
        <f t="shared" si="51"/>
        <v>246</v>
      </c>
      <c r="AK167" s="4">
        <f t="shared" si="52"/>
        <v>88</v>
      </c>
      <c r="AM167" s="6">
        <f t="shared" si="53"/>
        <v>148</v>
      </c>
      <c r="AN167" s="6">
        <f t="shared" si="54"/>
        <v>295</v>
      </c>
      <c r="AO167" s="6">
        <f t="shared" si="55"/>
        <v>492</v>
      </c>
      <c r="AP167" s="6">
        <f t="shared" si="56"/>
        <v>541</v>
      </c>
      <c r="AQ167" s="6">
        <f t="shared" si="57"/>
        <v>689</v>
      </c>
      <c r="AR167" s="6">
        <f t="shared" si="58"/>
        <v>246</v>
      </c>
      <c r="AT167" s="2" t="str">
        <f t="shared" si="46"/>
        <v>{4,100,53,148}</v>
      </c>
      <c r="AU167" s="2" t="str">
        <f t="shared" si="46"/>
        <v>{11,100,105,295}</v>
      </c>
      <c r="AV167" s="2" t="str">
        <f t="shared" si="46"/>
        <v>{5,100,176,492}</v>
      </c>
      <c r="AW167" s="2" t="str">
        <f t="shared" si="43"/>
        <v>{12,100,193,541}</v>
      </c>
      <c r="AX167" s="2" t="str">
        <f t="shared" si="43"/>
        <v>{6,100,246,689}</v>
      </c>
      <c r="AY167" s="2" t="str">
        <f t="shared" si="43"/>
        <v>{7,100,88,246}</v>
      </c>
      <c r="AZ167" s="10" t="str">
        <f>主属性!J169</f>
        <v>{1,100,10,25}</v>
      </c>
      <c r="BA167" s="10" t="str">
        <f>主属性!K169</f>
        <v>{2,100,2,5}</v>
      </c>
      <c r="BB167" s="10" t="str">
        <f>主属性!L169</f>
        <v>{3,100,150,375}</v>
      </c>
      <c r="BC167" s="2">
        <v>162</v>
      </c>
      <c r="BD167" s="2" t="e">
        <f t="array" aca="1" ref="BD167" ca="1">[1]!LKnum(AT167:BB167)</f>
        <v>#NAME?</v>
      </c>
    </row>
    <row r="168" spans="1:56" x14ac:dyDescent="0.35">
      <c r="A168" s="7">
        <v>5.2710843373493903E-3</v>
      </c>
      <c r="B168" s="7">
        <v>1.05421686746988E-2</v>
      </c>
      <c r="C168" s="7">
        <v>1.7570281124498301E-2</v>
      </c>
      <c r="D168" s="7">
        <v>1.9327309236948399E-2</v>
      </c>
      <c r="E168" s="7">
        <v>2.4598393574297901E-2</v>
      </c>
      <c r="F168" s="7">
        <v>8.7851405622491399E-3</v>
      </c>
      <c r="G168" s="3"/>
      <c r="H168" s="8">
        <v>1.47590361445783E-2</v>
      </c>
      <c r="I168" s="8">
        <v>2.9518072289156601E-2</v>
      </c>
      <c r="J168" s="8">
        <v>4.9196787148595197E-2</v>
      </c>
      <c r="K168" s="8">
        <v>5.4116465863455601E-2</v>
      </c>
      <c r="L168" s="8">
        <v>6.8875502008034106E-2</v>
      </c>
      <c r="M168" s="8">
        <v>2.4598393574297599E-2</v>
      </c>
      <c r="O168" s="2">
        <f t="shared" si="44"/>
        <v>53</v>
      </c>
      <c r="P168" s="2">
        <f t="shared" si="44"/>
        <v>105</v>
      </c>
      <c r="Q168" s="2">
        <f t="shared" si="44"/>
        <v>176</v>
      </c>
      <c r="R168" s="2">
        <f t="shared" si="44"/>
        <v>193</v>
      </c>
      <c r="S168" s="2">
        <f t="shared" si="44"/>
        <v>246</v>
      </c>
      <c r="T168" s="2">
        <f t="shared" si="44"/>
        <v>88</v>
      </c>
      <c r="V168" s="2">
        <f t="shared" si="45"/>
        <v>148</v>
      </c>
      <c r="W168" s="2">
        <f t="shared" si="45"/>
        <v>295</v>
      </c>
      <c r="X168" s="2">
        <f t="shared" si="45"/>
        <v>492</v>
      </c>
      <c r="Y168" s="2">
        <f t="shared" si="45"/>
        <v>541</v>
      </c>
      <c r="Z168" s="2">
        <f t="shared" si="45"/>
        <v>689</v>
      </c>
      <c r="AA168" s="2">
        <f t="shared" si="45"/>
        <v>246</v>
      </c>
      <c r="AC168" s="3">
        <v>3</v>
      </c>
      <c r="AD168" s="3">
        <v>3</v>
      </c>
      <c r="AE168" s="3">
        <v>1</v>
      </c>
      <c r="AF168" s="4">
        <f t="shared" si="47"/>
        <v>53</v>
      </c>
      <c r="AG168" s="4">
        <f t="shared" si="48"/>
        <v>105</v>
      </c>
      <c r="AH168" s="4">
        <f t="shared" si="49"/>
        <v>176</v>
      </c>
      <c r="AI168" s="4">
        <f t="shared" si="50"/>
        <v>193</v>
      </c>
      <c r="AJ168" s="4">
        <f t="shared" si="51"/>
        <v>246</v>
      </c>
      <c r="AK168" s="4">
        <f t="shared" si="52"/>
        <v>88</v>
      </c>
      <c r="AM168" s="6">
        <f t="shared" si="53"/>
        <v>148</v>
      </c>
      <c r="AN168" s="6">
        <f t="shared" si="54"/>
        <v>295</v>
      </c>
      <c r="AO168" s="6">
        <f t="shared" si="55"/>
        <v>492</v>
      </c>
      <c r="AP168" s="6">
        <f t="shared" si="56"/>
        <v>541</v>
      </c>
      <c r="AQ168" s="6">
        <f t="shared" si="57"/>
        <v>689</v>
      </c>
      <c r="AR168" s="6">
        <f t="shared" si="58"/>
        <v>246</v>
      </c>
      <c r="AT168" s="2" t="str">
        <f t="shared" si="46"/>
        <v>{4,100,53,148}</v>
      </c>
      <c r="AU168" s="2" t="str">
        <f t="shared" si="46"/>
        <v>{11,100,105,295}</v>
      </c>
      <c r="AV168" s="2" t="str">
        <f t="shared" si="46"/>
        <v>{5,100,176,492}</v>
      </c>
      <c r="AW168" s="2" t="str">
        <f t="shared" si="46"/>
        <v>{12,100,193,541}</v>
      </c>
      <c r="AX168" s="2" t="str">
        <f t="shared" si="46"/>
        <v>{6,100,246,689}</v>
      </c>
      <c r="AY168" s="2" t="str">
        <f t="shared" si="46"/>
        <v>{7,100,88,246}</v>
      </c>
      <c r="AZ168" s="10" t="str">
        <f>主属性!J170</f>
        <v>{1,100,10,25}</v>
      </c>
      <c r="BA168" s="10" t="str">
        <f>主属性!K170</f>
        <v>{2,100,2,5}</v>
      </c>
      <c r="BB168" s="10" t="str">
        <f>主属性!L170</f>
        <v>{3,100,150,375}</v>
      </c>
      <c r="BC168" s="2">
        <v>163</v>
      </c>
      <c r="BD168" s="2" t="e">
        <f t="array" aca="1" ref="BD168" ca="1">[1]!LKnum(AT168:BB168)</f>
        <v>#NAME?</v>
      </c>
    </row>
    <row r="169" spans="1:56" x14ac:dyDescent="0.35">
      <c r="A169" s="7">
        <v>5.2710843373493903E-3</v>
      </c>
      <c r="B169" s="7">
        <v>1.05421686746988E-2</v>
      </c>
      <c r="C169" s="7">
        <v>1.7570281124498301E-2</v>
      </c>
      <c r="D169" s="7">
        <v>1.9327309236948399E-2</v>
      </c>
      <c r="E169" s="7">
        <v>2.4598393574297901E-2</v>
      </c>
      <c r="F169" s="7">
        <v>8.7851405622491399E-3</v>
      </c>
      <c r="G169" s="3"/>
      <c r="H169" s="8">
        <v>1.47590361445783E-2</v>
      </c>
      <c r="I169" s="8">
        <v>2.9518072289156601E-2</v>
      </c>
      <c r="J169" s="8">
        <v>4.9196787148595197E-2</v>
      </c>
      <c r="K169" s="8">
        <v>5.4116465863455601E-2</v>
      </c>
      <c r="L169" s="8">
        <v>6.8875502008034106E-2</v>
      </c>
      <c r="M169" s="8">
        <v>2.4598393574297599E-2</v>
      </c>
      <c r="O169" s="2">
        <f t="shared" ref="O169:T211" si="59">ROUND(A169*10000,0)</f>
        <v>53</v>
      </c>
      <c r="P169" s="2">
        <f t="shared" si="59"/>
        <v>105</v>
      </c>
      <c r="Q169" s="2">
        <f t="shared" si="59"/>
        <v>176</v>
      </c>
      <c r="R169" s="2">
        <f t="shared" si="59"/>
        <v>193</v>
      </c>
      <c r="S169" s="2">
        <f t="shared" si="59"/>
        <v>246</v>
      </c>
      <c r="T169" s="2">
        <f t="shared" si="59"/>
        <v>88</v>
      </c>
      <c r="V169" s="2">
        <f t="shared" ref="V169:AA211" si="60">ROUND(H169*10000,0)</f>
        <v>148</v>
      </c>
      <c r="W169" s="2">
        <f t="shared" si="60"/>
        <v>295</v>
      </c>
      <c r="X169" s="2">
        <f t="shared" si="60"/>
        <v>492</v>
      </c>
      <c r="Y169" s="2">
        <f t="shared" si="60"/>
        <v>541</v>
      </c>
      <c r="Z169" s="2">
        <f t="shared" si="60"/>
        <v>689</v>
      </c>
      <c r="AA169" s="2">
        <f t="shared" si="60"/>
        <v>246</v>
      </c>
      <c r="AC169" s="3">
        <v>4</v>
      </c>
      <c r="AD169" s="3">
        <v>3</v>
      </c>
      <c r="AE169" s="3">
        <v>1</v>
      </c>
      <c r="AF169" s="4">
        <f t="shared" si="47"/>
        <v>53</v>
      </c>
      <c r="AG169" s="4">
        <f t="shared" si="48"/>
        <v>105</v>
      </c>
      <c r="AH169" s="4">
        <f t="shared" si="49"/>
        <v>176</v>
      </c>
      <c r="AI169" s="4">
        <f t="shared" si="50"/>
        <v>193</v>
      </c>
      <c r="AJ169" s="4">
        <f t="shared" si="51"/>
        <v>246</v>
      </c>
      <c r="AK169" s="4">
        <f t="shared" si="52"/>
        <v>88</v>
      </c>
      <c r="AM169" s="6">
        <f t="shared" si="53"/>
        <v>148</v>
      </c>
      <c r="AN169" s="6">
        <f t="shared" si="54"/>
        <v>295</v>
      </c>
      <c r="AO169" s="6">
        <f t="shared" si="55"/>
        <v>492</v>
      </c>
      <c r="AP169" s="6">
        <f t="shared" si="56"/>
        <v>541</v>
      </c>
      <c r="AQ169" s="6">
        <f t="shared" si="57"/>
        <v>689</v>
      </c>
      <c r="AR169" s="6">
        <f t="shared" si="58"/>
        <v>246</v>
      </c>
      <c r="AT169" s="2" t="str">
        <f t="shared" ref="AT169:AY211" si="61">$AF$1&amp;AF$5&amp;$AG$1&amp;$AJ$1&amp;$AG$1&amp;AF169&amp;$AG$1&amp;AM169&amp;$AI$1</f>
        <v>{4,100,53,148}</v>
      </c>
      <c r="AU169" s="2" t="str">
        <f t="shared" si="61"/>
        <v>{11,100,105,295}</v>
      </c>
      <c r="AV169" s="2" t="str">
        <f t="shared" si="61"/>
        <v>{5,100,176,492}</v>
      </c>
      <c r="AW169" s="2" t="str">
        <f t="shared" si="61"/>
        <v>{12,100,193,541}</v>
      </c>
      <c r="AX169" s="2" t="str">
        <f t="shared" si="61"/>
        <v>{6,100,246,689}</v>
      </c>
      <c r="AY169" s="2" t="str">
        <f t="shared" si="61"/>
        <v>{7,100,88,246}</v>
      </c>
      <c r="AZ169" s="10" t="str">
        <f>主属性!J171</f>
        <v>{1,100,10,25}</v>
      </c>
      <c r="BA169" s="10" t="str">
        <f>主属性!K171</f>
        <v>{2,100,2,5}</v>
      </c>
      <c r="BB169" s="10" t="str">
        <f>主属性!L171</f>
        <v>{3,100,150,375}</v>
      </c>
      <c r="BC169" s="2">
        <v>164</v>
      </c>
      <c r="BD169" s="2" t="e">
        <f t="array" aca="1" ref="BD169" ca="1">[1]!LKnum(AT169:BB169)</f>
        <v>#NAME?</v>
      </c>
    </row>
    <row r="170" spans="1:56" x14ac:dyDescent="0.35">
      <c r="A170" s="7">
        <v>5.4587581093605104E-3</v>
      </c>
      <c r="B170" s="7">
        <v>1.0917516218721E-2</v>
      </c>
      <c r="C170" s="7">
        <v>1.81958603645354E-2</v>
      </c>
      <c r="D170" s="7">
        <v>2.0015446400989199E-2</v>
      </c>
      <c r="E170" s="7">
        <v>2.5474204510349801E-2</v>
      </c>
      <c r="F170" s="7">
        <v>9.0979301822676807E-3</v>
      </c>
      <c r="G170" s="3"/>
      <c r="H170" s="8">
        <v>1.52845227062094E-2</v>
      </c>
      <c r="I170" s="8">
        <v>3.0569045412418901E-2</v>
      </c>
      <c r="J170" s="8">
        <v>5.0948409020698998E-2</v>
      </c>
      <c r="K170" s="8">
        <v>5.6043249922769899E-2</v>
      </c>
      <c r="L170" s="8">
        <v>7.1327772628979505E-2</v>
      </c>
      <c r="M170" s="8">
        <v>2.5474204510349499E-2</v>
      </c>
      <c r="O170" s="2">
        <f t="shared" si="59"/>
        <v>55</v>
      </c>
      <c r="P170" s="2">
        <f t="shared" si="59"/>
        <v>109</v>
      </c>
      <c r="Q170" s="2">
        <f t="shared" si="59"/>
        <v>182</v>
      </c>
      <c r="R170" s="2">
        <f t="shared" si="59"/>
        <v>200</v>
      </c>
      <c r="S170" s="2">
        <f t="shared" si="59"/>
        <v>255</v>
      </c>
      <c r="T170" s="2">
        <f t="shared" si="59"/>
        <v>91</v>
      </c>
      <c r="V170" s="2">
        <f t="shared" si="60"/>
        <v>153</v>
      </c>
      <c r="W170" s="2">
        <f t="shared" si="60"/>
        <v>306</v>
      </c>
      <c r="X170" s="2">
        <f t="shared" si="60"/>
        <v>509</v>
      </c>
      <c r="Y170" s="2">
        <f t="shared" si="60"/>
        <v>560</v>
      </c>
      <c r="Z170" s="2">
        <f t="shared" si="60"/>
        <v>713</v>
      </c>
      <c r="AA170" s="2">
        <f t="shared" si="60"/>
        <v>255</v>
      </c>
      <c r="AC170" s="3">
        <v>1</v>
      </c>
      <c r="AD170" s="3">
        <v>3</v>
      </c>
      <c r="AE170" s="3">
        <v>2</v>
      </c>
      <c r="AF170" s="4">
        <f t="shared" si="47"/>
        <v>55</v>
      </c>
      <c r="AG170" s="4">
        <f t="shared" si="48"/>
        <v>109</v>
      </c>
      <c r="AH170" s="4">
        <f t="shared" si="49"/>
        <v>182</v>
      </c>
      <c r="AI170" s="4">
        <f t="shared" si="50"/>
        <v>200</v>
      </c>
      <c r="AJ170" s="4">
        <f t="shared" si="51"/>
        <v>255</v>
      </c>
      <c r="AK170" s="4">
        <f t="shared" si="52"/>
        <v>91</v>
      </c>
      <c r="AM170" s="6">
        <f t="shared" si="53"/>
        <v>153</v>
      </c>
      <c r="AN170" s="6">
        <f t="shared" si="54"/>
        <v>306</v>
      </c>
      <c r="AO170" s="6">
        <f t="shared" si="55"/>
        <v>509</v>
      </c>
      <c r="AP170" s="6">
        <f t="shared" si="56"/>
        <v>560</v>
      </c>
      <c r="AQ170" s="6">
        <f t="shared" si="57"/>
        <v>713</v>
      </c>
      <c r="AR170" s="6">
        <f t="shared" si="58"/>
        <v>255</v>
      </c>
      <c r="AT170" s="2" t="str">
        <f t="shared" si="61"/>
        <v>{4,100,55,153}</v>
      </c>
      <c r="AU170" s="2" t="str">
        <f t="shared" si="61"/>
        <v>{11,100,109,306}</v>
      </c>
      <c r="AV170" s="2" t="str">
        <f t="shared" si="61"/>
        <v>{5,100,182,509}</v>
      </c>
      <c r="AW170" s="2" t="str">
        <f t="shared" si="61"/>
        <v>{12,100,200,560}</v>
      </c>
      <c r="AX170" s="2" t="str">
        <f t="shared" si="61"/>
        <v>{6,100,255,713}</v>
      </c>
      <c r="AY170" s="2" t="str">
        <f t="shared" si="61"/>
        <v>{7,100,91,255}</v>
      </c>
      <c r="AZ170" s="10" t="str">
        <f>主属性!J172</f>
        <v>{1,100,10,25}</v>
      </c>
      <c r="BA170" s="10" t="str">
        <f>主属性!K172</f>
        <v>{2,100,2,5}</v>
      </c>
      <c r="BB170" s="10" t="str">
        <f>主属性!L172</f>
        <v>{3,100,150,375}</v>
      </c>
      <c r="BC170" s="2">
        <v>165</v>
      </c>
      <c r="BD170" s="2" t="e">
        <f t="array" aca="1" ref="BD170" ca="1">[1]!LKnum(AT170:BB170)</f>
        <v>#NAME?</v>
      </c>
    </row>
    <row r="171" spans="1:56" x14ac:dyDescent="0.35">
      <c r="A171" s="7">
        <v>5.4587581093605104E-3</v>
      </c>
      <c r="B171" s="7">
        <v>1.0917516218721E-2</v>
      </c>
      <c r="C171" s="7">
        <v>1.81958603645354E-2</v>
      </c>
      <c r="D171" s="7">
        <v>2.0015446400989199E-2</v>
      </c>
      <c r="E171" s="7">
        <v>2.5474204510349801E-2</v>
      </c>
      <c r="F171" s="7">
        <v>9.0979301822676807E-3</v>
      </c>
      <c r="G171" s="3"/>
      <c r="H171" s="8">
        <v>1.52845227062094E-2</v>
      </c>
      <c r="I171" s="8">
        <v>3.0569045412418901E-2</v>
      </c>
      <c r="J171" s="8">
        <v>5.0948409020698998E-2</v>
      </c>
      <c r="K171" s="8">
        <v>5.6043249922769899E-2</v>
      </c>
      <c r="L171" s="8">
        <v>7.1327772628979505E-2</v>
      </c>
      <c r="M171" s="8">
        <v>2.5474204510349499E-2</v>
      </c>
      <c r="O171" s="2">
        <f t="shared" si="59"/>
        <v>55</v>
      </c>
      <c r="P171" s="2">
        <f t="shared" si="59"/>
        <v>109</v>
      </c>
      <c r="Q171" s="2">
        <f t="shared" si="59"/>
        <v>182</v>
      </c>
      <c r="R171" s="2">
        <f t="shared" si="59"/>
        <v>200</v>
      </c>
      <c r="S171" s="2">
        <f t="shared" si="59"/>
        <v>255</v>
      </c>
      <c r="T171" s="2">
        <f t="shared" si="59"/>
        <v>91</v>
      </c>
      <c r="V171" s="2">
        <f t="shared" si="60"/>
        <v>153</v>
      </c>
      <c r="W171" s="2">
        <f t="shared" si="60"/>
        <v>306</v>
      </c>
      <c r="X171" s="2">
        <f t="shared" si="60"/>
        <v>509</v>
      </c>
      <c r="Y171" s="2">
        <f t="shared" si="60"/>
        <v>560</v>
      </c>
      <c r="Z171" s="2">
        <f t="shared" si="60"/>
        <v>713</v>
      </c>
      <c r="AA171" s="2">
        <f t="shared" si="60"/>
        <v>255</v>
      </c>
      <c r="AC171" s="3">
        <v>2</v>
      </c>
      <c r="AD171" s="3">
        <v>3</v>
      </c>
      <c r="AE171" s="3">
        <v>2</v>
      </c>
      <c r="AF171" s="4">
        <f t="shared" si="47"/>
        <v>55</v>
      </c>
      <c r="AG171" s="4">
        <f t="shared" si="48"/>
        <v>109</v>
      </c>
      <c r="AH171" s="4">
        <f t="shared" si="49"/>
        <v>182</v>
      </c>
      <c r="AI171" s="4">
        <f t="shared" si="50"/>
        <v>200</v>
      </c>
      <c r="AJ171" s="4">
        <f t="shared" si="51"/>
        <v>255</v>
      </c>
      <c r="AK171" s="4">
        <f t="shared" si="52"/>
        <v>91</v>
      </c>
      <c r="AM171" s="6">
        <f t="shared" si="53"/>
        <v>153</v>
      </c>
      <c r="AN171" s="6">
        <f t="shared" si="54"/>
        <v>306</v>
      </c>
      <c r="AO171" s="6">
        <f t="shared" si="55"/>
        <v>509</v>
      </c>
      <c r="AP171" s="6">
        <f t="shared" si="56"/>
        <v>560</v>
      </c>
      <c r="AQ171" s="6">
        <f t="shared" si="57"/>
        <v>713</v>
      </c>
      <c r="AR171" s="6">
        <f t="shared" si="58"/>
        <v>255</v>
      </c>
      <c r="AT171" s="2" t="str">
        <f t="shared" si="61"/>
        <v>{4,100,55,153}</v>
      </c>
      <c r="AU171" s="2" t="str">
        <f t="shared" si="61"/>
        <v>{11,100,109,306}</v>
      </c>
      <c r="AV171" s="2" t="str">
        <f t="shared" si="61"/>
        <v>{5,100,182,509}</v>
      </c>
      <c r="AW171" s="2" t="str">
        <f t="shared" si="61"/>
        <v>{12,100,200,560}</v>
      </c>
      <c r="AX171" s="2" t="str">
        <f t="shared" si="61"/>
        <v>{6,100,255,713}</v>
      </c>
      <c r="AY171" s="2" t="str">
        <f t="shared" si="61"/>
        <v>{7,100,91,255}</v>
      </c>
      <c r="AZ171" s="10" t="str">
        <f>主属性!J173</f>
        <v>{1,100,10,25}</v>
      </c>
      <c r="BA171" s="10" t="str">
        <f>主属性!K173</f>
        <v>{2,100,2,5}</v>
      </c>
      <c r="BB171" s="10" t="str">
        <f>主属性!L173</f>
        <v>{3,100,150,375}</v>
      </c>
      <c r="BC171" s="2">
        <v>166</v>
      </c>
      <c r="BD171" s="2" t="e">
        <f t="array" aca="1" ref="BD171" ca="1">[1]!LKnum(AT171:BB171)</f>
        <v>#NAME?</v>
      </c>
    </row>
    <row r="172" spans="1:56" x14ac:dyDescent="0.35">
      <c r="A172" s="7">
        <v>5.4587581093605104E-3</v>
      </c>
      <c r="B172" s="7">
        <v>1.0917516218721E-2</v>
      </c>
      <c r="C172" s="7">
        <v>1.81958603645354E-2</v>
      </c>
      <c r="D172" s="7">
        <v>2.0015446400989199E-2</v>
      </c>
      <c r="E172" s="7">
        <v>2.5474204510349801E-2</v>
      </c>
      <c r="F172" s="7">
        <v>9.0979301822676807E-3</v>
      </c>
      <c r="G172" s="3"/>
      <c r="H172" s="8">
        <v>1.52845227062094E-2</v>
      </c>
      <c r="I172" s="8">
        <v>3.0569045412418901E-2</v>
      </c>
      <c r="J172" s="8">
        <v>5.0948409020698998E-2</v>
      </c>
      <c r="K172" s="8">
        <v>5.6043249922769899E-2</v>
      </c>
      <c r="L172" s="8">
        <v>7.1327772628979505E-2</v>
      </c>
      <c r="M172" s="8">
        <v>2.5474204510349499E-2</v>
      </c>
      <c r="O172" s="2">
        <f t="shared" si="59"/>
        <v>55</v>
      </c>
      <c r="P172" s="2">
        <f t="shared" si="59"/>
        <v>109</v>
      </c>
      <c r="Q172" s="2">
        <f t="shared" si="59"/>
        <v>182</v>
      </c>
      <c r="R172" s="2">
        <f t="shared" si="59"/>
        <v>200</v>
      </c>
      <c r="S172" s="2">
        <f t="shared" si="59"/>
        <v>255</v>
      </c>
      <c r="T172" s="2">
        <f t="shared" si="59"/>
        <v>91</v>
      </c>
      <c r="V172" s="2">
        <f t="shared" si="60"/>
        <v>153</v>
      </c>
      <c r="W172" s="2">
        <f t="shared" si="60"/>
        <v>306</v>
      </c>
      <c r="X172" s="2">
        <f t="shared" si="60"/>
        <v>509</v>
      </c>
      <c r="Y172" s="2">
        <f t="shared" si="60"/>
        <v>560</v>
      </c>
      <c r="Z172" s="2">
        <f t="shared" si="60"/>
        <v>713</v>
      </c>
      <c r="AA172" s="2">
        <f t="shared" si="60"/>
        <v>255</v>
      </c>
      <c r="AC172" s="3">
        <v>3</v>
      </c>
      <c r="AD172" s="3">
        <v>3</v>
      </c>
      <c r="AE172" s="3">
        <v>2</v>
      </c>
      <c r="AF172" s="4">
        <f t="shared" si="47"/>
        <v>55</v>
      </c>
      <c r="AG172" s="4">
        <f t="shared" si="48"/>
        <v>109</v>
      </c>
      <c r="AH172" s="4">
        <f t="shared" si="49"/>
        <v>182</v>
      </c>
      <c r="AI172" s="4">
        <f t="shared" si="50"/>
        <v>200</v>
      </c>
      <c r="AJ172" s="4">
        <f t="shared" si="51"/>
        <v>255</v>
      </c>
      <c r="AK172" s="4">
        <f t="shared" si="52"/>
        <v>91</v>
      </c>
      <c r="AM172" s="6">
        <f t="shared" si="53"/>
        <v>153</v>
      </c>
      <c r="AN172" s="6">
        <f t="shared" si="54"/>
        <v>306</v>
      </c>
      <c r="AO172" s="6">
        <f t="shared" si="55"/>
        <v>509</v>
      </c>
      <c r="AP172" s="6">
        <f t="shared" si="56"/>
        <v>560</v>
      </c>
      <c r="AQ172" s="6">
        <f t="shared" si="57"/>
        <v>713</v>
      </c>
      <c r="AR172" s="6">
        <f t="shared" si="58"/>
        <v>255</v>
      </c>
      <c r="AT172" s="2" t="str">
        <f t="shared" si="61"/>
        <v>{4,100,55,153}</v>
      </c>
      <c r="AU172" s="2" t="str">
        <f t="shared" si="61"/>
        <v>{11,100,109,306}</v>
      </c>
      <c r="AV172" s="2" t="str">
        <f t="shared" si="61"/>
        <v>{5,100,182,509}</v>
      </c>
      <c r="AW172" s="2" t="str">
        <f t="shared" si="61"/>
        <v>{12,100,200,560}</v>
      </c>
      <c r="AX172" s="2" t="str">
        <f t="shared" si="61"/>
        <v>{6,100,255,713}</v>
      </c>
      <c r="AY172" s="2" t="str">
        <f t="shared" si="61"/>
        <v>{7,100,91,255}</v>
      </c>
      <c r="AZ172" s="10" t="str">
        <f>主属性!J174</f>
        <v>{1,100,10,25}</v>
      </c>
      <c r="BA172" s="10" t="str">
        <f>主属性!K174</f>
        <v>{2,100,2,5}</v>
      </c>
      <c r="BB172" s="10" t="str">
        <f>主属性!L174</f>
        <v>{3,100,150,375}</v>
      </c>
      <c r="BC172" s="2">
        <v>167</v>
      </c>
      <c r="BD172" s="2" t="e">
        <f t="array" aca="1" ref="BD172" ca="1">[1]!LKnum(AT172:BB172)</f>
        <v>#NAME?</v>
      </c>
    </row>
    <row r="173" spans="1:56" x14ac:dyDescent="0.35">
      <c r="A173" s="7">
        <v>5.4587581093605104E-3</v>
      </c>
      <c r="B173" s="7">
        <v>1.0917516218721E-2</v>
      </c>
      <c r="C173" s="7">
        <v>1.81958603645354E-2</v>
      </c>
      <c r="D173" s="7">
        <v>2.0015446400989199E-2</v>
      </c>
      <c r="E173" s="7">
        <v>2.5474204510349801E-2</v>
      </c>
      <c r="F173" s="7">
        <v>9.0979301822676807E-3</v>
      </c>
      <c r="G173" s="3"/>
      <c r="H173" s="8">
        <v>1.52845227062094E-2</v>
      </c>
      <c r="I173" s="8">
        <v>3.0569045412418901E-2</v>
      </c>
      <c r="J173" s="8">
        <v>5.0948409020698998E-2</v>
      </c>
      <c r="K173" s="8">
        <v>5.6043249922769899E-2</v>
      </c>
      <c r="L173" s="8">
        <v>7.1327772628979505E-2</v>
      </c>
      <c r="M173" s="8">
        <v>2.5474204510349499E-2</v>
      </c>
      <c r="O173" s="2">
        <f t="shared" si="59"/>
        <v>55</v>
      </c>
      <c r="P173" s="2">
        <f t="shared" si="59"/>
        <v>109</v>
      </c>
      <c r="Q173" s="2">
        <f t="shared" si="59"/>
        <v>182</v>
      </c>
      <c r="R173" s="2">
        <f t="shared" si="59"/>
        <v>200</v>
      </c>
      <c r="S173" s="2">
        <f t="shared" si="59"/>
        <v>255</v>
      </c>
      <c r="T173" s="2">
        <f t="shared" si="59"/>
        <v>91</v>
      </c>
      <c r="V173" s="2">
        <f t="shared" si="60"/>
        <v>153</v>
      </c>
      <c r="W173" s="2">
        <f t="shared" si="60"/>
        <v>306</v>
      </c>
      <c r="X173" s="2">
        <f t="shared" si="60"/>
        <v>509</v>
      </c>
      <c r="Y173" s="2">
        <f t="shared" si="60"/>
        <v>560</v>
      </c>
      <c r="Z173" s="2">
        <f t="shared" si="60"/>
        <v>713</v>
      </c>
      <c r="AA173" s="2">
        <f t="shared" si="60"/>
        <v>255</v>
      </c>
      <c r="AC173" s="3">
        <v>4</v>
      </c>
      <c r="AD173" s="3">
        <v>3</v>
      </c>
      <c r="AE173" s="3">
        <v>2</v>
      </c>
      <c r="AF173" s="4">
        <f t="shared" si="47"/>
        <v>55</v>
      </c>
      <c r="AG173" s="4">
        <f t="shared" si="48"/>
        <v>109</v>
      </c>
      <c r="AH173" s="4">
        <f t="shared" si="49"/>
        <v>182</v>
      </c>
      <c r="AI173" s="4">
        <f t="shared" si="50"/>
        <v>200</v>
      </c>
      <c r="AJ173" s="4">
        <f t="shared" si="51"/>
        <v>255</v>
      </c>
      <c r="AK173" s="4">
        <f t="shared" si="52"/>
        <v>91</v>
      </c>
      <c r="AM173" s="6">
        <f t="shared" si="53"/>
        <v>153</v>
      </c>
      <c r="AN173" s="6">
        <f t="shared" si="54"/>
        <v>306</v>
      </c>
      <c r="AO173" s="6">
        <f t="shared" si="55"/>
        <v>509</v>
      </c>
      <c r="AP173" s="6">
        <f t="shared" si="56"/>
        <v>560</v>
      </c>
      <c r="AQ173" s="6">
        <f t="shared" si="57"/>
        <v>713</v>
      </c>
      <c r="AR173" s="6">
        <f t="shared" si="58"/>
        <v>255</v>
      </c>
      <c r="AT173" s="2" t="str">
        <f t="shared" si="61"/>
        <v>{4,100,55,153}</v>
      </c>
      <c r="AU173" s="2" t="str">
        <f t="shared" si="61"/>
        <v>{11,100,109,306}</v>
      </c>
      <c r="AV173" s="2" t="str">
        <f t="shared" si="61"/>
        <v>{5,100,182,509}</v>
      </c>
      <c r="AW173" s="2" t="str">
        <f t="shared" si="61"/>
        <v>{12,100,200,560}</v>
      </c>
      <c r="AX173" s="2" t="str">
        <f t="shared" si="61"/>
        <v>{6,100,255,713}</v>
      </c>
      <c r="AY173" s="2" t="str">
        <f t="shared" si="61"/>
        <v>{7,100,91,255}</v>
      </c>
      <c r="AZ173" s="10" t="str">
        <f>主属性!J175</f>
        <v>{1,100,10,25}</v>
      </c>
      <c r="BA173" s="10" t="str">
        <f>主属性!K175</f>
        <v>{2,100,2,5}</v>
      </c>
      <c r="BB173" s="10" t="str">
        <f>主属性!L175</f>
        <v>{3,100,150,375}</v>
      </c>
      <c r="BC173" s="2">
        <v>168</v>
      </c>
      <c r="BD173" s="2" t="e">
        <f t="array" aca="1" ref="BD173" ca="1">[1]!LKnum(AT173:BB173)</f>
        <v>#NAME?</v>
      </c>
    </row>
    <row r="174" spans="1:56" x14ac:dyDescent="0.35">
      <c r="A174" s="7">
        <v>5.6495211615693501E-3</v>
      </c>
      <c r="B174" s="7">
        <v>1.12990423231387E-2</v>
      </c>
      <c r="C174" s="7">
        <v>1.88317372052315E-2</v>
      </c>
      <c r="D174" s="7">
        <v>2.0714910925755E-2</v>
      </c>
      <c r="E174" s="7">
        <v>2.6364432087324401E-2</v>
      </c>
      <c r="F174" s="7">
        <v>9.4158686026157498E-3</v>
      </c>
      <c r="G174" s="3"/>
      <c r="H174" s="8">
        <v>1.5818659252394202E-2</v>
      </c>
      <c r="I174" s="8">
        <v>3.1637318504788403E-2</v>
      </c>
      <c r="J174" s="8">
        <v>5.2728864174648199E-2</v>
      </c>
      <c r="K174" s="8">
        <v>5.8001750592114001E-2</v>
      </c>
      <c r="L174" s="8">
        <v>7.38204098445083E-2</v>
      </c>
      <c r="M174" s="8">
        <v>2.6364432087324099E-2</v>
      </c>
      <c r="O174" s="2">
        <f t="shared" si="59"/>
        <v>56</v>
      </c>
      <c r="P174" s="2">
        <f t="shared" si="59"/>
        <v>113</v>
      </c>
      <c r="Q174" s="2">
        <f t="shared" si="59"/>
        <v>188</v>
      </c>
      <c r="R174" s="2">
        <f t="shared" si="59"/>
        <v>207</v>
      </c>
      <c r="S174" s="2">
        <f t="shared" si="59"/>
        <v>264</v>
      </c>
      <c r="T174" s="2">
        <f t="shared" si="59"/>
        <v>94</v>
      </c>
      <c r="V174" s="2">
        <f t="shared" si="60"/>
        <v>158</v>
      </c>
      <c r="W174" s="2">
        <f t="shared" si="60"/>
        <v>316</v>
      </c>
      <c r="X174" s="2">
        <f t="shared" si="60"/>
        <v>527</v>
      </c>
      <c r="Y174" s="2">
        <f t="shared" si="60"/>
        <v>580</v>
      </c>
      <c r="Z174" s="2">
        <f t="shared" si="60"/>
        <v>738</v>
      </c>
      <c r="AA174" s="2">
        <f t="shared" si="60"/>
        <v>264</v>
      </c>
      <c r="AC174" s="3">
        <v>1</v>
      </c>
      <c r="AD174" s="3">
        <v>3</v>
      </c>
      <c r="AE174" s="3">
        <v>3</v>
      </c>
      <c r="AF174" s="4">
        <f t="shared" si="47"/>
        <v>56</v>
      </c>
      <c r="AG174" s="4">
        <f t="shared" si="48"/>
        <v>113</v>
      </c>
      <c r="AH174" s="4">
        <f t="shared" si="49"/>
        <v>188</v>
      </c>
      <c r="AI174" s="4">
        <f t="shared" si="50"/>
        <v>207</v>
      </c>
      <c r="AJ174" s="4">
        <f t="shared" si="51"/>
        <v>264</v>
      </c>
      <c r="AK174" s="4">
        <f t="shared" si="52"/>
        <v>94</v>
      </c>
      <c r="AM174" s="6">
        <f t="shared" si="53"/>
        <v>158</v>
      </c>
      <c r="AN174" s="6">
        <f t="shared" si="54"/>
        <v>316</v>
      </c>
      <c r="AO174" s="6">
        <f t="shared" si="55"/>
        <v>527</v>
      </c>
      <c r="AP174" s="6">
        <f t="shared" si="56"/>
        <v>580</v>
      </c>
      <c r="AQ174" s="6">
        <f t="shared" si="57"/>
        <v>738</v>
      </c>
      <c r="AR174" s="6">
        <f t="shared" si="58"/>
        <v>264</v>
      </c>
      <c r="AT174" s="2" t="str">
        <f t="shared" si="61"/>
        <v>{4,100,56,158}</v>
      </c>
      <c r="AU174" s="2" t="str">
        <f t="shared" si="61"/>
        <v>{11,100,113,316}</v>
      </c>
      <c r="AV174" s="2" t="str">
        <f t="shared" si="61"/>
        <v>{5,100,188,527}</v>
      </c>
      <c r="AW174" s="2" t="str">
        <f t="shared" si="61"/>
        <v>{12,100,207,580}</v>
      </c>
      <c r="AX174" s="2" t="str">
        <f t="shared" si="61"/>
        <v>{6,100,264,738}</v>
      </c>
      <c r="AY174" s="2" t="str">
        <f t="shared" si="61"/>
        <v>{7,100,94,264}</v>
      </c>
      <c r="AZ174" s="10" t="str">
        <f>主属性!J176</f>
        <v>{1,100,10,25}</v>
      </c>
      <c r="BA174" s="10" t="str">
        <f>主属性!K176</f>
        <v>{2,100,2,5}</v>
      </c>
      <c r="BB174" s="10" t="str">
        <f>主属性!L176</f>
        <v>{3,100,150,375}</v>
      </c>
      <c r="BC174" s="2">
        <v>169</v>
      </c>
      <c r="BD174" s="2" t="e">
        <f t="array" aca="1" ref="BD174" ca="1">[1]!LKnum(AT174:BB174)</f>
        <v>#NAME?</v>
      </c>
    </row>
    <row r="175" spans="1:56" x14ac:dyDescent="0.35">
      <c r="A175" s="7">
        <v>5.6495211615693501E-3</v>
      </c>
      <c r="B175" s="7">
        <v>1.12990423231387E-2</v>
      </c>
      <c r="C175" s="7">
        <v>1.88317372052315E-2</v>
      </c>
      <c r="D175" s="7">
        <v>2.0714910925755E-2</v>
      </c>
      <c r="E175" s="7">
        <v>2.6364432087324401E-2</v>
      </c>
      <c r="F175" s="7">
        <v>9.4158686026157498E-3</v>
      </c>
      <c r="G175" s="3"/>
      <c r="H175" s="8">
        <v>1.5818659252394202E-2</v>
      </c>
      <c r="I175" s="8">
        <v>3.1637318504788403E-2</v>
      </c>
      <c r="J175" s="8">
        <v>5.2728864174648199E-2</v>
      </c>
      <c r="K175" s="8">
        <v>5.8001750592114001E-2</v>
      </c>
      <c r="L175" s="8">
        <v>7.38204098445083E-2</v>
      </c>
      <c r="M175" s="8">
        <v>2.6364432087324099E-2</v>
      </c>
      <c r="O175" s="2">
        <f t="shared" si="59"/>
        <v>56</v>
      </c>
      <c r="P175" s="2">
        <f t="shared" si="59"/>
        <v>113</v>
      </c>
      <c r="Q175" s="2">
        <f t="shared" si="59"/>
        <v>188</v>
      </c>
      <c r="R175" s="2">
        <f t="shared" si="59"/>
        <v>207</v>
      </c>
      <c r="S175" s="2">
        <f t="shared" si="59"/>
        <v>264</v>
      </c>
      <c r="T175" s="2">
        <f t="shared" si="59"/>
        <v>94</v>
      </c>
      <c r="V175" s="2">
        <f t="shared" si="60"/>
        <v>158</v>
      </c>
      <c r="W175" s="2">
        <f t="shared" si="60"/>
        <v>316</v>
      </c>
      <c r="X175" s="2">
        <f t="shared" si="60"/>
        <v>527</v>
      </c>
      <c r="Y175" s="2">
        <f t="shared" si="60"/>
        <v>580</v>
      </c>
      <c r="Z175" s="2">
        <f t="shared" si="60"/>
        <v>738</v>
      </c>
      <c r="AA175" s="2">
        <f t="shared" si="60"/>
        <v>264</v>
      </c>
      <c r="AC175" s="3">
        <v>2</v>
      </c>
      <c r="AD175" s="3">
        <v>3</v>
      </c>
      <c r="AE175" s="3">
        <v>3</v>
      </c>
      <c r="AF175" s="4">
        <f t="shared" si="47"/>
        <v>56</v>
      </c>
      <c r="AG175" s="4">
        <f t="shared" si="48"/>
        <v>113</v>
      </c>
      <c r="AH175" s="4">
        <f t="shared" si="49"/>
        <v>188</v>
      </c>
      <c r="AI175" s="4">
        <f t="shared" si="50"/>
        <v>207</v>
      </c>
      <c r="AJ175" s="4">
        <f t="shared" si="51"/>
        <v>264</v>
      </c>
      <c r="AK175" s="4">
        <f t="shared" si="52"/>
        <v>94</v>
      </c>
      <c r="AM175" s="6">
        <f t="shared" si="53"/>
        <v>158</v>
      </c>
      <c r="AN175" s="6">
        <f t="shared" si="54"/>
        <v>316</v>
      </c>
      <c r="AO175" s="6">
        <f t="shared" si="55"/>
        <v>527</v>
      </c>
      <c r="AP175" s="6">
        <f t="shared" si="56"/>
        <v>580</v>
      </c>
      <c r="AQ175" s="6">
        <f t="shared" si="57"/>
        <v>738</v>
      </c>
      <c r="AR175" s="6">
        <f t="shared" si="58"/>
        <v>264</v>
      </c>
      <c r="AT175" s="2" t="str">
        <f t="shared" si="61"/>
        <v>{4,100,56,158}</v>
      </c>
      <c r="AU175" s="2" t="str">
        <f t="shared" si="61"/>
        <v>{11,100,113,316}</v>
      </c>
      <c r="AV175" s="2" t="str">
        <f t="shared" si="61"/>
        <v>{5,100,188,527}</v>
      </c>
      <c r="AW175" s="2" t="str">
        <f t="shared" si="61"/>
        <v>{12,100,207,580}</v>
      </c>
      <c r="AX175" s="2" t="str">
        <f t="shared" si="61"/>
        <v>{6,100,264,738}</v>
      </c>
      <c r="AY175" s="2" t="str">
        <f t="shared" si="61"/>
        <v>{7,100,94,264}</v>
      </c>
      <c r="AZ175" s="10" t="str">
        <f>主属性!J177</f>
        <v>{1,100,10,25}</v>
      </c>
      <c r="BA175" s="10" t="str">
        <f>主属性!K177</f>
        <v>{2,100,2,5}</v>
      </c>
      <c r="BB175" s="10" t="str">
        <f>主属性!L177</f>
        <v>{3,100,150,375}</v>
      </c>
      <c r="BC175" s="2">
        <v>170</v>
      </c>
      <c r="BD175" s="2" t="e">
        <f t="array" aca="1" ref="BD175" ca="1">[1]!LKnum(AT175:BB175)</f>
        <v>#NAME?</v>
      </c>
    </row>
    <row r="176" spans="1:56" x14ac:dyDescent="0.35">
      <c r="A176" s="7">
        <v>5.6495211615693501E-3</v>
      </c>
      <c r="B176" s="7">
        <v>1.12990423231387E-2</v>
      </c>
      <c r="C176" s="7">
        <v>1.88317372052315E-2</v>
      </c>
      <c r="D176" s="7">
        <v>2.0714910925755E-2</v>
      </c>
      <c r="E176" s="7">
        <v>2.6364432087324401E-2</v>
      </c>
      <c r="F176" s="7">
        <v>9.4158686026157498E-3</v>
      </c>
      <c r="G176" s="3"/>
      <c r="H176" s="8">
        <v>1.5818659252394202E-2</v>
      </c>
      <c r="I176" s="8">
        <v>3.1637318504788403E-2</v>
      </c>
      <c r="J176" s="8">
        <v>5.2728864174648199E-2</v>
      </c>
      <c r="K176" s="8">
        <v>5.8001750592114001E-2</v>
      </c>
      <c r="L176" s="8">
        <v>7.38204098445083E-2</v>
      </c>
      <c r="M176" s="8">
        <v>2.6364432087324099E-2</v>
      </c>
      <c r="O176" s="2">
        <f t="shared" si="59"/>
        <v>56</v>
      </c>
      <c r="P176" s="2">
        <f t="shared" si="59"/>
        <v>113</v>
      </c>
      <c r="Q176" s="2">
        <f t="shared" si="59"/>
        <v>188</v>
      </c>
      <c r="R176" s="2">
        <f t="shared" si="59"/>
        <v>207</v>
      </c>
      <c r="S176" s="2">
        <f t="shared" si="59"/>
        <v>264</v>
      </c>
      <c r="T176" s="2">
        <f t="shared" si="59"/>
        <v>94</v>
      </c>
      <c r="V176" s="2">
        <f t="shared" si="60"/>
        <v>158</v>
      </c>
      <c r="W176" s="2">
        <f t="shared" si="60"/>
        <v>316</v>
      </c>
      <c r="X176" s="2">
        <f t="shared" si="60"/>
        <v>527</v>
      </c>
      <c r="Y176" s="2">
        <f t="shared" si="60"/>
        <v>580</v>
      </c>
      <c r="Z176" s="2">
        <f t="shared" si="60"/>
        <v>738</v>
      </c>
      <c r="AA176" s="2">
        <f t="shared" si="60"/>
        <v>264</v>
      </c>
      <c r="AC176" s="3">
        <v>3</v>
      </c>
      <c r="AD176" s="3">
        <v>3</v>
      </c>
      <c r="AE176" s="3">
        <v>3</v>
      </c>
      <c r="AF176" s="4">
        <f t="shared" si="47"/>
        <v>56</v>
      </c>
      <c r="AG176" s="4">
        <f t="shared" si="48"/>
        <v>113</v>
      </c>
      <c r="AH176" s="4">
        <f t="shared" si="49"/>
        <v>188</v>
      </c>
      <c r="AI176" s="4">
        <f t="shared" si="50"/>
        <v>207</v>
      </c>
      <c r="AJ176" s="4">
        <f t="shared" si="51"/>
        <v>264</v>
      </c>
      <c r="AK176" s="4">
        <f t="shared" si="52"/>
        <v>94</v>
      </c>
      <c r="AM176" s="6">
        <f t="shared" si="53"/>
        <v>158</v>
      </c>
      <c r="AN176" s="6">
        <f t="shared" si="54"/>
        <v>316</v>
      </c>
      <c r="AO176" s="6">
        <f t="shared" si="55"/>
        <v>527</v>
      </c>
      <c r="AP176" s="6">
        <f t="shared" si="56"/>
        <v>580</v>
      </c>
      <c r="AQ176" s="6">
        <f t="shared" si="57"/>
        <v>738</v>
      </c>
      <c r="AR176" s="6">
        <f t="shared" si="58"/>
        <v>264</v>
      </c>
      <c r="AT176" s="2" t="str">
        <f t="shared" si="61"/>
        <v>{4,100,56,158}</v>
      </c>
      <c r="AU176" s="2" t="str">
        <f t="shared" si="61"/>
        <v>{11,100,113,316}</v>
      </c>
      <c r="AV176" s="2" t="str">
        <f t="shared" si="61"/>
        <v>{5,100,188,527}</v>
      </c>
      <c r="AW176" s="2" t="str">
        <f t="shared" si="61"/>
        <v>{12,100,207,580}</v>
      </c>
      <c r="AX176" s="2" t="str">
        <f t="shared" si="61"/>
        <v>{6,100,264,738}</v>
      </c>
      <c r="AY176" s="2" t="str">
        <f t="shared" si="61"/>
        <v>{7,100,94,264}</v>
      </c>
      <c r="AZ176" s="10" t="str">
        <f>主属性!J178</f>
        <v>{1,100,10,25}</v>
      </c>
      <c r="BA176" s="10" t="str">
        <f>主属性!K178</f>
        <v>{2,100,2,5}</v>
      </c>
      <c r="BB176" s="10" t="str">
        <f>主属性!L178</f>
        <v>{3,100,150,375}</v>
      </c>
      <c r="BC176" s="2">
        <v>171</v>
      </c>
      <c r="BD176" s="2" t="e">
        <f t="array" aca="1" ref="BD176" ca="1">[1]!LKnum(AT176:BB176)</f>
        <v>#NAME?</v>
      </c>
    </row>
    <row r="177" spans="1:56" x14ac:dyDescent="0.35">
      <c r="A177" s="7">
        <v>5.6495211615693501E-3</v>
      </c>
      <c r="B177" s="7">
        <v>1.12990423231387E-2</v>
      </c>
      <c r="C177" s="7">
        <v>1.88317372052315E-2</v>
      </c>
      <c r="D177" s="7">
        <v>2.0714910925755E-2</v>
      </c>
      <c r="E177" s="7">
        <v>2.6364432087324401E-2</v>
      </c>
      <c r="F177" s="7">
        <v>9.4158686026157498E-3</v>
      </c>
      <c r="G177" s="3"/>
      <c r="H177" s="8">
        <v>1.5818659252394202E-2</v>
      </c>
      <c r="I177" s="8">
        <v>3.1637318504788403E-2</v>
      </c>
      <c r="J177" s="8">
        <v>5.2728864174648199E-2</v>
      </c>
      <c r="K177" s="8">
        <v>5.8001750592114001E-2</v>
      </c>
      <c r="L177" s="8">
        <v>7.38204098445083E-2</v>
      </c>
      <c r="M177" s="8">
        <v>2.6364432087324099E-2</v>
      </c>
      <c r="O177" s="2">
        <f t="shared" si="59"/>
        <v>56</v>
      </c>
      <c r="P177" s="2">
        <f t="shared" si="59"/>
        <v>113</v>
      </c>
      <c r="Q177" s="2">
        <f t="shared" si="59"/>
        <v>188</v>
      </c>
      <c r="R177" s="2">
        <f t="shared" si="59"/>
        <v>207</v>
      </c>
      <c r="S177" s="2">
        <f t="shared" si="59"/>
        <v>264</v>
      </c>
      <c r="T177" s="2">
        <f t="shared" si="59"/>
        <v>94</v>
      </c>
      <c r="V177" s="2">
        <f t="shared" si="60"/>
        <v>158</v>
      </c>
      <c r="W177" s="2">
        <f t="shared" si="60"/>
        <v>316</v>
      </c>
      <c r="X177" s="2">
        <f t="shared" si="60"/>
        <v>527</v>
      </c>
      <c r="Y177" s="2">
        <f t="shared" si="60"/>
        <v>580</v>
      </c>
      <c r="Z177" s="2">
        <f t="shared" si="60"/>
        <v>738</v>
      </c>
      <c r="AA177" s="2">
        <f t="shared" si="60"/>
        <v>264</v>
      </c>
      <c r="AC177" s="3">
        <v>4</v>
      </c>
      <c r="AD177" s="3">
        <v>3</v>
      </c>
      <c r="AE177" s="3">
        <v>3</v>
      </c>
      <c r="AF177" s="4">
        <f t="shared" si="47"/>
        <v>56</v>
      </c>
      <c r="AG177" s="4">
        <f t="shared" si="48"/>
        <v>113</v>
      </c>
      <c r="AH177" s="4">
        <f t="shared" si="49"/>
        <v>188</v>
      </c>
      <c r="AI177" s="4">
        <f t="shared" si="50"/>
        <v>207</v>
      </c>
      <c r="AJ177" s="4">
        <f t="shared" si="51"/>
        <v>264</v>
      </c>
      <c r="AK177" s="4">
        <f t="shared" si="52"/>
        <v>94</v>
      </c>
      <c r="AM177" s="6">
        <f t="shared" si="53"/>
        <v>158</v>
      </c>
      <c r="AN177" s="6">
        <f t="shared" si="54"/>
        <v>316</v>
      </c>
      <c r="AO177" s="6">
        <f t="shared" si="55"/>
        <v>527</v>
      </c>
      <c r="AP177" s="6">
        <f t="shared" si="56"/>
        <v>580</v>
      </c>
      <c r="AQ177" s="6">
        <f t="shared" si="57"/>
        <v>738</v>
      </c>
      <c r="AR177" s="6">
        <f t="shared" si="58"/>
        <v>264</v>
      </c>
      <c r="AT177" s="2" t="str">
        <f t="shared" si="61"/>
        <v>{4,100,56,158}</v>
      </c>
      <c r="AU177" s="2" t="str">
        <f t="shared" si="61"/>
        <v>{11,100,113,316}</v>
      </c>
      <c r="AV177" s="2" t="str">
        <f t="shared" si="61"/>
        <v>{5,100,188,527}</v>
      </c>
      <c r="AW177" s="2" t="str">
        <f t="shared" si="61"/>
        <v>{12,100,207,580}</v>
      </c>
      <c r="AX177" s="2" t="str">
        <f t="shared" si="61"/>
        <v>{6,100,264,738}</v>
      </c>
      <c r="AY177" s="2" t="str">
        <f t="shared" si="61"/>
        <v>{7,100,94,264}</v>
      </c>
      <c r="AZ177" s="10" t="str">
        <f>主属性!J179</f>
        <v>{1,100,10,25}</v>
      </c>
      <c r="BA177" s="10" t="str">
        <f>主属性!K179</f>
        <v>{2,100,2,5}</v>
      </c>
      <c r="BB177" s="10" t="str">
        <f>主属性!L179</f>
        <v>{3,100,150,375}</v>
      </c>
      <c r="BC177" s="2">
        <v>172</v>
      </c>
      <c r="BD177" s="2" t="e">
        <f t="array" aca="1" ref="BD177" ca="1">[1]!LKnum(AT177:BB177)</f>
        <v>#NAME?</v>
      </c>
    </row>
    <row r="178" spans="1:56" x14ac:dyDescent="0.35">
      <c r="A178" s="7">
        <v>5.8433734939758999E-3</v>
      </c>
      <c r="B178" s="7">
        <v>1.16867469879518E-2</v>
      </c>
      <c r="C178" s="7">
        <v>1.9477911646586701E-2</v>
      </c>
      <c r="D178" s="7">
        <v>2.14257028112457E-2</v>
      </c>
      <c r="E178" s="7">
        <v>2.7269076305221698E-2</v>
      </c>
      <c r="F178" s="7">
        <v>9.7389558232933403E-3</v>
      </c>
      <c r="G178" s="3"/>
      <c r="H178" s="8">
        <v>1.6361445783132499E-2</v>
      </c>
      <c r="I178" s="8">
        <v>3.2722891566264997E-2</v>
      </c>
      <c r="J178" s="8">
        <v>5.4538152610442703E-2</v>
      </c>
      <c r="K178" s="8">
        <v>5.9991967871488E-2</v>
      </c>
      <c r="L178" s="8">
        <v>7.63534136546207E-2</v>
      </c>
      <c r="M178" s="8">
        <v>2.7269076305221299E-2</v>
      </c>
      <c r="O178" s="2">
        <f t="shared" si="59"/>
        <v>58</v>
      </c>
      <c r="P178" s="2">
        <f t="shared" si="59"/>
        <v>117</v>
      </c>
      <c r="Q178" s="2">
        <f t="shared" si="59"/>
        <v>195</v>
      </c>
      <c r="R178" s="2">
        <f t="shared" si="59"/>
        <v>214</v>
      </c>
      <c r="S178" s="2">
        <f t="shared" si="59"/>
        <v>273</v>
      </c>
      <c r="T178" s="2">
        <f t="shared" si="59"/>
        <v>97</v>
      </c>
      <c r="V178" s="2">
        <f t="shared" si="60"/>
        <v>164</v>
      </c>
      <c r="W178" s="2">
        <f t="shared" si="60"/>
        <v>327</v>
      </c>
      <c r="X178" s="2">
        <f t="shared" si="60"/>
        <v>545</v>
      </c>
      <c r="Y178" s="2">
        <f t="shared" si="60"/>
        <v>600</v>
      </c>
      <c r="Z178" s="2">
        <f t="shared" si="60"/>
        <v>764</v>
      </c>
      <c r="AA178" s="2">
        <f t="shared" si="60"/>
        <v>273</v>
      </c>
      <c r="AC178" s="3">
        <v>1</v>
      </c>
      <c r="AD178" s="3">
        <v>3</v>
      </c>
      <c r="AE178" s="3">
        <v>4</v>
      </c>
      <c r="AF178" s="4">
        <f t="shared" si="47"/>
        <v>58</v>
      </c>
      <c r="AG178" s="4">
        <f t="shared" si="48"/>
        <v>117</v>
      </c>
      <c r="AH178" s="4">
        <f t="shared" si="49"/>
        <v>195</v>
      </c>
      <c r="AI178" s="4">
        <f t="shared" si="50"/>
        <v>214</v>
      </c>
      <c r="AJ178" s="4">
        <f t="shared" si="51"/>
        <v>273</v>
      </c>
      <c r="AK178" s="4">
        <f t="shared" si="52"/>
        <v>97</v>
      </c>
      <c r="AM178" s="6">
        <f t="shared" si="53"/>
        <v>164</v>
      </c>
      <c r="AN178" s="6">
        <f t="shared" si="54"/>
        <v>327</v>
      </c>
      <c r="AO178" s="6">
        <f t="shared" si="55"/>
        <v>545</v>
      </c>
      <c r="AP178" s="6">
        <f t="shared" si="56"/>
        <v>600</v>
      </c>
      <c r="AQ178" s="6">
        <f t="shared" si="57"/>
        <v>764</v>
      </c>
      <c r="AR178" s="6">
        <f t="shared" si="58"/>
        <v>273</v>
      </c>
      <c r="AT178" s="2" t="str">
        <f t="shared" si="61"/>
        <v>{4,100,58,164}</v>
      </c>
      <c r="AU178" s="2" t="str">
        <f t="shared" si="61"/>
        <v>{11,100,117,327}</v>
      </c>
      <c r="AV178" s="2" t="str">
        <f t="shared" si="61"/>
        <v>{5,100,195,545}</v>
      </c>
      <c r="AW178" s="2" t="str">
        <f t="shared" si="61"/>
        <v>{12,100,214,600}</v>
      </c>
      <c r="AX178" s="2" t="str">
        <f t="shared" si="61"/>
        <v>{6,100,273,764}</v>
      </c>
      <c r="AY178" s="2" t="str">
        <f t="shared" si="61"/>
        <v>{7,100,97,273}</v>
      </c>
      <c r="AZ178" s="10" t="str">
        <f>主属性!J180</f>
        <v>{1,100,10,25}</v>
      </c>
      <c r="BA178" s="10" t="str">
        <f>主属性!K180</f>
        <v>{2,100,2,5}</v>
      </c>
      <c r="BB178" s="10" t="str">
        <f>主属性!L180</f>
        <v>{3,100,150,375}</v>
      </c>
      <c r="BC178" s="2">
        <v>173</v>
      </c>
      <c r="BD178" s="2" t="e">
        <f t="array" aca="1" ref="BD178" ca="1">[1]!LKnum(AT178:BB178)</f>
        <v>#NAME?</v>
      </c>
    </row>
    <row r="179" spans="1:56" x14ac:dyDescent="0.35">
      <c r="A179" s="7">
        <v>5.8433734939758999E-3</v>
      </c>
      <c r="B179" s="7">
        <v>1.16867469879518E-2</v>
      </c>
      <c r="C179" s="7">
        <v>1.9477911646586701E-2</v>
      </c>
      <c r="D179" s="7">
        <v>2.14257028112457E-2</v>
      </c>
      <c r="E179" s="7">
        <v>2.7269076305221698E-2</v>
      </c>
      <c r="F179" s="7">
        <v>9.7389558232933403E-3</v>
      </c>
      <c r="G179" s="3"/>
      <c r="H179" s="8">
        <v>1.6361445783132499E-2</v>
      </c>
      <c r="I179" s="8">
        <v>3.2722891566264997E-2</v>
      </c>
      <c r="J179" s="8">
        <v>5.4538152610442703E-2</v>
      </c>
      <c r="K179" s="8">
        <v>5.9991967871488E-2</v>
      </c>
      <c r="L179" s="8">
        <v>7.63534136546207E-2</v>
      </c>
      <c r="M179" s="8">
        <v>2.7269076305221299E-2</v>
      </c>
      <c r="O179" s="2">
        <f t="shared" si="59"/>
        <v>58</v>
      </c>
      <c r="P179" s="2">
        <f t="shared" si="59"/>
        <v>117</v>
      </c>
      <c r="Q179" s="2">
        <f t="shared" si="59"/>
        <v>195</v>
      </c>
      <c r="R179" s="2">
        <f t="shared" si="59"/>
        <v>214</v>
      </c>
      <c r="S179" s="2">
        <f t="shared" si="59"/>
        <v>273</v>
      </c>
      <c r="T179" s="2">
        <f t="shared" si="59"/>
        <v>97</v>
      </c>
      <c r="V179" s="2">
        <f t="shared" si="60"/>
        <v>164</v>
      </c>
      <c r="W179" s="2">
        <f t="shared" si="60"/>
        <v>327</v>
      </c>
      <c r="X179" s="2">
        <f t="shared" si="60"/>
        <v>545</v>
      </c>
      <c r="Y179" s="2">
        <f t="shared" si="60"/>
        <v>600</v>
      </c>
      <c r="Z179" s="2">
        <f t="shared" si="60"/>
        <v>764</v>
      </c>
      <c r="AA179" s="2">
        <f t="shared" si="60"/>
        <v>273</v>
      </c>
      <c r="AC179" s="3">
        <v>2</v>
      </c>
      <c r="AD179" s="3">
        <v>3</v>
      </c>
      <c r="AE179" s="3">
        <v>4</v>
      </c>
      <c r="AF179" s="4">
        <f t="shared" si="47"/>
        <v>58</v>
      </c>
      <c r="AG179" s="4">
        <f t="shared" si="48"/>
        <v>117</v>
      </c>
      <c r="AH179" s="4">
        <f t="shared" si="49"/>
        <v>195</v>
      </c>
      <c r="AI179" s="4">
        <f t="shared" si="50"/>
        <v>214</v>
      </c>
      <c r="AJ179" s="4">
        <f t="shared" si="51"/>
        <v>273</v>
      </c>
      <c r="AK179" s="4">
        <f t="shared" si="52"/>
        <v>97</v>
      </c>
      <c r="AM179" s="6">
        <f t="shared" si="53"/>
        <v>164</v>
      </c>
      <c r="AN179" s="6">
        <f t="shared" si="54"/>
        <v>327</v>
      </c>
      <c r="AO179" s="6">
        <f t="shared" si="55"/>
        <v>545</v>
      </c>
      <c r="AP179" s="6">
        <f t="shared" si="56"/>
        <v>600</v>
      </c>
      <c r="AQ179" s="6">
        <f t="shared" si="57"/>
        <v>764</v>
      </c>
      <c r="AR179" s="6">
        <f t="shared" si="58"/>
        <v>273</v>
      </c>
      <c r="AT179" s="2" t="str">
        <f t="shared" si="61"/>
        <v>{4,100,58,164}</v>
      </c>
      <c r="AU179" s="2" t="str">
        <f t="shared" si="61"/>
        <v>{11,100,117,327}</v>
      </c>
      <c r="AV179" s="2" t="str">
        <f t="shared" si="61"/>
        <v>{5,100,195,545}</v>
      </c>
      <c r="AW179" s="2" t="str">
        <f t="shared" si="61"/>
        <v>{12,100,214,600}</v>
      </c>
      <c r="AX179" s="2" t="str">
        <f t="shared" si="61"/>
        <v>{6,100,273,764}</v>
      </c>
      <c r="AY179" s="2" t="str">
        <f t="shared" si="61"/>
        <v>{7,100,97,273}</v>
      </c>
      <c r="AZ179" s="10" t="str">
        <f>主属性!J181</f>
        <v>{1,100,10,25}</v>
      </c>
      <c r="BA179" s="10" t="str">
        <f>主属性!K181</f>
        <v>{2,100,2,5}</v>
      </c>
      <c r="BB179" s="10" t="str">
        <f>主属性!L181</f>
        <v>{3,100,150,375}</v>
      </c>
      <c r="BC179" s="2">
        <v>174</v>
      </c>
      <c r="BD179" s="2" t="e">
        <f t="array" aca="1" ref="BD179" ca="1">[1]!LKnum(AT179:BB179)</f>
        <v>#NAME?</v>
      </c>
    </row>
    <row r="180" spans="1:56" x14ac:dyDescent="0.35">
      <c r="A180" s="7">
        <v>5.8433734939758999E-3</v>
      </c>
      <c r="B180" s="7">
        <v>1.16867469879518E-2</v>
      </c>
      <c r="C180" s="7">
        <v>1.9477911646586701E-2</v>
      </c>
      <c r="D180" s="7">
        <v>2.14257028112457E-2</v>
      </c>
      <c r="E180" s="7">
        <v>2.7269076305221698E-2</v>
      </c>
      <c r="F180" s="7">
        <v>9.7389558232933403E-3</v>
      </c>
      <c r="G180" s="3"/>
      <c r="H180" s="8">
        <v>1.6361445783132499E-2</v>
      </c>
      <c r="I180" s="8">
        <v>3.2722891566264997E-2</v>
      </c>
      <c r="J180" s="8">
        <v>5.4538152610442703E-2</v>
      </c>
      <c r="K180" s="8">
        <v>5.9991967871488E-2</v>
      </c>
      <c r="L180" s="8">
        <v>7.63534136546207E-2</v>
      </c>
      <c r="M180" s="8">
        <v>2.7269076305221299E-2</v>
      </c>
      <c r="O180" s="2">
        <f t="shared" si="59"/>
        <v>58</v>
      </c>
      <c r="P180" s="2">
        <f t="shared" si="59"/>
        <v>117</v>
      </c>
      <c r="Q180" s="2">
        <f t="shared" si="59"/>
        <v>195</v>
      </c>
      <c r="R180" s="2">
        <f t="shared" si="59"/>
        <v>214</v>
      </c>
      <c r="S180" s="2">
        <f t="shared" si="59"/>
        <v>273</v>
      </c>
      <c r="T180" s="2">
        <f t="shared" si="59"/>
        <v>97</v>
      </c>
      <c r="V180" s="2">
        <f t="shared" si="60"/>
        <v>164</v>
      </c>
      <c r="W180" s="2">
        <f t="shared" si="60"/>
        <v>327</v>
      </c>
      <c r="X180" s="2">
        <f t="shared" si="60"/>
        <v>545</v>
      </c>
      <c r="Y180" s="2">
        <f t="shared" si="60"/>
        <v>600</v>
      </c>
      <c r="Z180" s="2">
        <f t="shared" si="60"/>
        <v>764</v>
      </c>
      <c r="AA180" s="2">
        <f t="shared" si="60"/>
        <v>273</v>
      </c>
      <c r="AC180" s="3">
        <v>3</v>
      </c>
      <c r="AD180" s="3">
        <v>3</v>
      </c>
      <c r="AE180" s="3">
        <v>4</v>
      </c>
      <c r="AF180" s="4">
        <f t="shared" si="47"/>
        <v>58</v>
      </c>
      <c r="AG180" s="4">
        <f t="shared" si="48"/>
        <v>117</v>
      </c>
      <c r="AH180" s="4">
        <f t="shared" si="49"/>
        <v>195</v>
      </c>
      <c r="AI180" s="4">
        <f t="shared" si="50"/>
        <v>214</v>
      </c>
      <c r="AJ180" s="4">
        <f t="shared" si="51"/>
        <v>273</v>
      </c>
      <c r="AK180" s="4">
        <f t="shared" si="52"/>
        <v>97</v>
      </c>
      <c r="AM180" s="6">
        <f t="shared" si="53"/>
        <v>164</v>
      </c>
      <c r="AN180" s="6">
        <f t="shared" si="54"/>
        <v>327</v>
      </c>
      <c r="AO180" s="6">
        <f t="shared" si="55"/>
        <v>545</v>
      </c>
      <c r="AP180" s="6">
        <f t="shared" si="56"/>
        <v>600</v>
      </c>
      <c r="AQ180" s="6">
        <f t="shared" si="57"/>
        <v>764</v>
      </c>
      <c r="AR180" s="6">
        <f t="shared" si="58"/>
        <v>273</v>
      </c>
      <c r="AT180" s="2" t="str">
        <f t="shared" si="61"/>
        <v>{4,100,58,164}</v>
      </c>
      <c r="AU180" s="2" t="str">
        <f t="shared" si="61"/>
        <v>{11,100,117,327}</v>
      </c>
      <c r="AV180" s="2" t="str">
        <f t="shared" si="61"/>
        <v>{5,100,195,545}</v>
      </c>
      <c r="AW180" s="2" t="str">
        <f t="shared" si="61"/>
        <v>{12,100,214,600}</v>
      </c>
      <c r="AX180" s="2" t="str">
        <f t="shared" si="61"/>
        <v>{6,100,273,764}</v>
      </c>
      <c r="AY180" s="2" t="str">
        <f t="shared" si="61"/>
        <v>{7,100,97,273}</v>
      </c>
      <c r="AZ180" s="10" t="str">
        <f>主属性!J182</f>
        <v>{1,100,10,25}</v>
      </c>
      <c r="BA180" s="10" t="str">
        <f>主属性!K182</f>
        <v>{2,100,2,5}</v>
      </c>
      <c r="BB180" s="10" t="str">
        <f>主属性!L182</f>
        <v>{3,100,150,375}</v>
      </c>
      <c r="BC180" s="2">
        <v>175</v>
      </c>
      <c r="BD180" s="2" t="e">
        <f t="array" aca="1" ref="BD180" ca="1">[1]!LKnum(AT180:BB180)</f>
        <v>#NAME?</v>
      </c>
    </row>
    <row r="181" spans="1:56" x14ac:dyDescent="0.35">
      <c r="A181" s="7">
        <v>5.8433734939758999E-3</v>
      </c>
      <c r="B181" s="7">
        <v>1.16867469879518E-2</v>
      </c>
      <c r="C181" s="7">
        <v>1.9477911646586701E-2</v>
      </c>
      <c r="D181" s="7">
        <v>2.14257028112457E-2</v>
      </c>
      <c r="E181" s="7">
        <v>2.7269076305221698E-2</v>
      </c>
      <c r="F181" s="7">
        <v>9.7389558232933403E-3</v>
      </c>
      <c r="G181" s="3"/>
      <c r="H181" s="8">
        <v>1.6361445783132499E-2</v>
      </c>
      <c r="I181" s="8">
        <v>3.2722891566264997E-2</v>
      </c>
      <c r="J181" s="8">
        <v>5.4538152610442703E-2</v>
      </c>
      <c r="K181" s="8">
        <v>5.9991967871488E-2</v>
      </c>
      <c r="L181" s="8">
        <v>7.63534136546207E-2</v>
      </c>
      <c r="M181" s="8">
        <v>2.7269076305221299E-2</v>
      </c>
      <c r="O181" s="2">
        <f t="shared" si="59"/>
        <v>58</v>
      </c>
      <c r="P181" s="2">
        <f t="shared" si="59"/>
        <v>117</v>
      </c>
      <c r="Q181" s="2">
        <f t="shared" si="59"/>
        <v>195</v>
      </c>
      <c r="R181" s="2">
        <f t="shared" si="59"/>
        <v>214</v>
      </c>
      <c r="S181" s="2">
        <f t="shared" si="59"/>
        <v>273</v>
      </c>
      <c r="T181" s="2">
        <f t="shared" si="59"/>
        <v>97</v>
      </c>
      <c r="V181" s="2">
        <f t="shared" si="60"/>
        <v>164</v>
      </c>
      <c r="W181" s="2">
        <f t="shared" si="60"/>
        <v>327</v>
      </c>
      <c r="X181" s="2">
        <f t="shared" si="60"/>
        <v>545</v>
      </c>
      <c r="Y181" s="2">
        <f t="shared" si="60"/>
        <v>600</v>
      </c>
      <c r="Z181" s="2">
        <f t="shared" si="60"/>
        <v>764</v>
      </c>
      <c r="AA181" s="2">
        <f t="shared" si="60"/>
        <v>273</v>
      </c>
      <c r="AC181" s="3">
        <v>4</v>
      </c>
      <c r="AD181" s="3">
        <v>3</v>
      </c>
      <c r="AE181" s="3">
        <v>4</v>
      </c>
      <c r="AF181" s="4">
        <f t="shared" si="47"/>
        <v>58</v>
      </c>
      <c r="AG181" s="4">
        <f t="shared" si="48"/>
        <v>117</v>
      </c>
      <c r="AH181" s="4">
        <f t="shared" si="49"/>
        <v>195</v>
      </c>
      <c r="AI181" s="4">
        <f t="shared" si="50"/>
        <v>214</v>
      </c>
      <c r="AJ181" s="4">
        <f t="shared" si="51"/>
        <v>273</v>
      </c>
      <c r="AK181" s="4">
        <f t="shared" si="52"/>
        <v>97</v>
      </c>
      <c r="AM181" s="6">
        <f t="shared" si="53"/>
        <v>164</v>
      </c>
      <c r="AN181" s="6">
        <f t="shared" si="54"/>
        <v>327</v>
      </c>
      <c r="AO181" s="6">
        <f t="shared" si="55"/>
        <v>545</v>
      </c>
      <c r="AP181" s="6">
        <f t="shared" si="56"/>
        <v>600</v>
      </c>
      <c r="AQ181" s="6">
        <f t="shared" si="57"/>
        <v>764</v>
      </c>
      <c r="AR181" s="6">
        <f t="shared" si="58"/>
        <v>273</v>
      </c>
      <c r="AT181" s="2" t="str">
        <f t="shared" si="61"/>
        <v>{4,100,58,164}</v>
      </c>
      <c r="AU181" s="2" t="str">
        <f t="shared" si="61"/>
        <v>{11,100,117,327}</v>
      </c>
      <c r="AV181" s="2" t="str">
        <f t="shared" si="61"/>
        <v>{5,100,195,545}</v>
      </c>
      <c r="AW181" s="2" t="str">
        <f t="shared" si="61"/>
        <v>{12,100,214,600}</v>
      </c>
      <c r="AX181" s="2" t="str">
        <f t="shared" si="61"/>
        <v>{6,100,273,764}</v>
      </c>
      <c r="AY181" s="2" t="str">
        <f t="shared" si="61"/>
        <v>{7,100,97,273}</v>
      </c>
      <c r="AZ181" s="10" t="str">
        <f>主属性!J183</f>
        <v>{1,100,10,25}</v>
      </c>
      <c r="BA181" s="10" t="str">
        <f>主属性!K183</f>
        <v>{2,100,2,5}</v>
      </c>
      <c r="BB181" s="10" t="str">
        <f>主属性!L183</f>
        <v>{3,100,150,375}</v>
      </c>
      <c r="BC181" s="2">
        <v>176</v>
      </c>
      <c r="BD181" s="2" t="e">
        <f t="array" aca="1" ref="BD181" ca="1">[1]!LKnum(AT181:BB181)</f>
        <v>#NAME?</v>
      </c>
    </row>
    <row r="182" spans="1:56" x14ac:dyDescent="0.35">
      <c r="A182" s="7">
        <v>6.0403151065801701E-3</v>
      </c>
      <c r="B182" s="7">
        <v>1.20806302131603E-2</v>
      </c>
      <c r="C182" s="7">
        <v>2.0134383688600901E-2</v>
      </c>
      <c r="D182" s="7">
        <v>2.2147822057461401E-2</v>
      </c>
      <c r="E182" s="7">
        <v>2.8188137164041598E-2</v>
      </c>
      <c r="F182" s="7">
        <v>1.0067191844300501E-2</v>
      </c>
      <c r="G182" s="3"/>
      <c r="H182" s="8">
        <v>1.6912882298424501E-2</v>
      </c>
      <c r="I182" s="8">
        <v>3.3825764596848898E-2</v>
      </c>
      <c r="J182" s="8">
        <v>5.6376274328082503E-2</v>
      </c>
      <c r="K182" s="8">
        <v>6.2013901760891901E-2</v>
      </c>
      <c r="L182" s="8">
        <v>7.8926784059316496E-2</v>
      </c>
      <c r="M182" s="8">
        <v>2.81881371640413E-2</v>
      </c>
      <c r="O182" s="2">
        <f t="shared" si="59"/>
        <v>60</v>
      </c>
      <c r="P182" s="2">
        <f t="shared" si="59"/>
        <v>121</v>
      </c>
      <c r="Q182" s="2">
        <f t="shared" si="59"/>
        <v>201</v>
      </c>
      <c r="R182" s="2">
        <f t="shared" si="59"/>
        <v>221</v>
      </c>
      <c r="S182" s="2">
        <f t="shared" si="59"/>
        <v>282</v>
      </c>
      <c r="T182" s="2">
        <f t="shared" si="59"/>
        <v>101</v>
      </c>
      <c r="V182" s="2">
        <f t="shared" si="60"/>
        <v>169</v>
      </c>
      <c r="W182" s="2">
        <f t="shared" si="60"/>
        <v>338</v>
      </c>
      <c r="X182" s="2">
        <f t="shared" si="60"/>
        <v>564</v>
      </c>
      <c r="Y182" s="2">
        <f t="shared" si="60"/>
        <v>620</v>
      </c>
      <c r="Z182" s="2">
        <f t="shared" si="60"/>
        <v>789</v>
      </c>
      <c r="AA182" s="2">
        <f t="shared" si="60"/>
        <v>282</v>
      </c>
      <c r="AC182" s="3">
        <v>1</v>
      </c>
      <c r="AD182" s="3">
        <v>3</v>
      </c>
      <c r="AE182" s="3">
        <v>5</v>
      </c>
      <c r="AF182" s="4">
        <f t="shared" si="47"/>
        <v>60</v>
      </c>
      <c r="AG182" s="4">
        <f t="shared" si="48"/>
        <v>121</v>
      </c>
      <c r="AH182" s="4">
        <f t="shared" si="49"/>
        <v>201</v>
      </c>
      <c r="AI182" s="4">
        <f t="shared" si="50"/>
        <v>221</v>
      </c>
      <c r="AJ182" s="4">
        <f t="shared" si="51"/>
        <v>282</v>
      </c>
      <c r="AK182" s="4">
        <f t="shared" si="52"/>
        <v>101</v>
      </c>
      <c r="AM182" s="6">
        <f t="shared" si="53"/>
        <v>169</v>
      </c>
      <c r="AN182" s="6">
        <f t="shared" si="54"/>
        <v>338</v>
      </c>
      <c r="AO182" s="6">
        <f t="shared" si="55"/>
        <v>564</v>
      </c>
      <c r="AP182" s="6">
        <f t="shared" si="56"/>
        <v>620</v>
      </c>
      <c r="AQ182" s="6">
        <f t="shared" si="57"/>
        <v>789</v>
      </c>
      <c r="AR182" s="6">
        <f t="shared" si="58"/>
        <v>282</v>
      </c>
      <c r="AT182" s="2" t="str">
        <f t="shared" si="61"/>
        <v>{4,100,60,169}</v>
      </c>
      <c r="AU182" s="2" t="str">
        <f t="shared" si="61"/>
        <v>{11,100,121,338}</v>
      </c>
      <c r="AV182" s="2" t="str">
        <f t="shared" si="61"/>
        <v>{5,100,201,564}</v>
      </c>
      <c r="AW182" s="2" t="str">
        <f t="shared" si="61"/>
        <v>{12,100,221,620}</v>
      </c>
      <c r="AX182" s="2" t="str">
        <f t="shared" si="61"/>
        <v>{6,100,282,789}</v>
      </c>
      <c r="AY182" s="2" t="str">
        <f t="shared" si="61"/>
        <v>{7,100,101,282}</v>
      </c>
      <c r="AZ182" s="10" t="str">
        <f>主属性!J184</f>
        <v>{1,100,12,30}</v>
      </c>
      <c r="BA182" s="10" t="str">
        <f>主属性!K184</f>
        <v>{2,100,2,5}</v>
      </c>
      <c r="BB182" s="10" t="str">
        <f>主属性!L184</f>
        <v>{3,100,150,375}</v>
      </c>
      <c r="BC182" s="2">
        <v>177</v>
      </c>
      <c r="BD182" s="2" t="e">
        <f t="array" aca="1" ref="BD182" ca="1">[1]!LKnum(AT182:BB182)</f>
        <v>#NAME?</v>
      </c>
    </row>
    <row r="183" spans="1:56" x14ac:dyDescent="0.35">
      <c r="A183" s="7">
        <v>6.0403151065801701E-3</v>
      </c>
      <c r="B183" s="7">
        <v>1.20806302131603E-2</v>
      </c>
      <c r="C183" s="7">
        <v>2.0134383688600901E-2</v>
      </c>
      <c r="D183" s="7">
        <v>2.2147822057461401E-2</v>
      </c>
      <c r="E183" s="7">
        <v>2.8188137164041598E-2</v>
      </c>
      <c r="F183" s="7">
        <v>1.0067191844300501E-2</v>
      </c>
      <c r="G183" s="3"/>
      <c r="H183" s="8">
        <v>1.6912882298424501E-2</v>
      </c>
      <c r="I183" s="8">
        <v>3.3825764596848898E-2</v>
      </c>
      <c r="J183" s="8">
        <v>5.6376274328082503E-2</v>
      </c>
      <c r="K183" s="8">
        <v>6.2013901760891901E-2</v>
      </c>
      <c r="L183" s="8">
        <v>7.8926784059316496E-2</v>
      </c>
      <c r="M183" s="8">
        <v>2.81881371640413E-2</v>
      </c>
      <c r="O183" s="2">
        <f t="shared" si="59"/>
        <v>60</v>
      </c>
      <c r="P183" s="2">
        <f t="shared" si="59"/>
        <v>121</v>
      </c>
      <c r="Q183" s="2">
        <f t="shared" si="59"/>
        <v>201</v>
      </c>
      <c r="R183" s="2">
        <f t="shared" si="59"/>
        <v>221</v>
      </c>
      <c r="S183" s="2">
        <f t="shared" si="59"/>
        <v>282</v>
      </c>
      <c r="T183" s="2">
        <f t="shared" si="59"/>
        <v>101</v>
      </c>
      <c r="V183" s="2">
        <f t="shared" si="60"/>
        <v>169</v>
      </c>
      <c r="W183" s="2">
        <f t="shared" si="60"/>
        <v>338</v>
      </c>
      <c r="X183" s="2">
        <f t="shared" si="60"/>
        <v>564</v>
      </c>
      <c r="Y183" s="2">
        <f t="shared" si="60"/>
        <v>620</v>
      </c>
      <c r="Z183" s="2">
        <f t="shared" si="60"/>
        <v>789</v>
      </c>
      <c r="AA183" s="2">
        <f t="shared" si="60"/>
        <v>282</v>
      </c>
      <c r="AC183" s="3">
        <v>2</v>
      </c>
      <c r="AD183" s="3">
        <v>3</v>
      </c>
      <c r="AE183" s="3">
        <v>5</v>
      </c>
      <c r="AF183" s="4">
        <f t="shared" si="47"/>
        <v>60</v>
      </c>
      <c r="AG183" s="4">
        <f t="shared" si="48"/>
        <v>121</v>
      </c>
      <c r="AH183" s="4">
        <f t="shared" si="49"/>
        <v>201</v>
      </c>
      <c r="AI183" s="4">
        <f t="shared" si="50"/>
        <v>221</v>
      </c>
      <c r="AJ183" s="4">
        <f t="shared" si="51"/>
        <v>282</v>
      </c>
      <c r="AK183" s="4">
        <f t="shared" si="52"/>
        <v>101</v>
      </c>
      <c r="AM183" s="6">
        <f t="shared" si="53"/>
        <v>169</v>
      </c>
      <c r="AN183" s="6">
        <f t="shared" si="54"/>
        <v>338</v>
      </c>
      <c r="AO183" s="6">
        <f t="shared" si="55"/>
        <v>564</v>
      </c>
      <c r="AP183" s="6">
        <f t="shared" si="56"/>
        <v>620</v>
      </c>
      <c r="AQ183" s="6">
        <f t="shared" si="57"/>
        <v>789</v>
      </c>
      <c r="AR183" s="6">
        <f t="shared" si="58"/>
        <v>282</v>
      </c>
      <c r="AT183" s="2" t="str">
        <f t="shared" si="61"/>
        <v>{4,100,60,169}</v>
      </c>
      <c r="AU183" s="2" t="str">
        <f t="shared" si="61"/>
        <v>{11,100,121,338}</v>
      </c>
      <c r="AV183" s="2" t="str">
        <f t="shared" si="61"/>
        <v>{5,100,201,564}</v>
      </c>
      <c r="AW183" s="2" t="str">
        <f t="shared" si="61"/>
        <v>{12,100,221,620}</v>
      </c>
      <c r="AX183" s="2" t="str">
        <f t="shared" si="61"/>
        <v>{6,100,282,789}</v>
      </c>
      <c r="AY183" s="2" t="str">
        <f t="shared" si="61"/>
        <v>{7,100,101,282}</v>
      </c>
      <c r="AZ183" s="10" t="str">
        <f>主属性!J185</f>
        <v>{1,100,12,30}</v>
      </c>
      <c r="BA183" s="10" t="str">
        <f>主属性!K185</f>
        <v>{2,100,2,5}</v>
      </c>
      <c r="BB183" s="10" t="str">
        <f>主属性!L185</f>
        <v>{3,100,150,375}</v>
      </c>
      <c r="BC183" s="2">
        <v>178</v>
      </c>
      <c r="BD183" s="2" t="e">
        <f t="array" aca="1" ref="BD183" ca="1">[1]!LKnum(AT183:BB183)</f>
        <v>#NAME?</v>
      </c>
    </row>
    <row r="184" spans="1:56" x14ac:dyDescent="0.35">
      <c r="A184" s="7">
        <v>6.0403151065801701E-3</v>
      </c>
      <c r="B184" s="7">
        <v>1.20806302131603E-2</v>
      </c>
      <c r="C184" s="7">
        <v>2.0134383688600901E-2</v>
      </c>
      <c r="D184" s="7">
        <v>2.2147822057461401E-2</v>
      </c>
      <c r="E184" s="7">
        <v>2.8188137164041598E-2</v>
      </c>
      <c r="F184" s="7">
        <v>1.0067191844300501E-2</v>
      </c>
      <c r="G184" s="3"/>
      <c r="H184" s="8">
        <v>1.6912882298424501E-2</v>
      </c>
      <c r="I184" s="8">
        <v>3.3825764596848898E-2</v>
      </c>
      <c r="J184" s="8">
        <v>5.6376274328082503E-2</v>
      </c>
      <c r="K184" s="8">
        <v>6.2013901760891901E-2</v>
      </c>
      <c r="L184" s="8">
        <v>7.8926784059316496E-2</v>
      </c>
      <c r="M184" s="8">
        <v>2.81881371640413E-2</v>
      </c>
      <c r="O184" s="2">
        <f t="shared" si="59"/>
        <v>60</v>
      </c>
      <c r="P184" s="2">
        <f t="shared" si="59"/>
        <v>121</v>
      </c>
      <c r="Q184" s="2">
        <f t="shared" si="59"/>
        <v>201</v>
      </c>
      <c r="R184" s="2">
        <f t="shared" si="59"/>
        <v>221</v>
      </c>
      <c r="S184" s="2">
        <f t="shared" si="59"/>
        <v>282</v>
      </c>
      <c r="T184" s="2">
        <f t="shared" si="59"/>
        <v>101</v>
      </c>
      <c r="V184" s="2">
        <f t="shared" si="60"/>
        <v>169</v>
      </c>
      <c r="W184" s="2">
        <f t="shared" si="60"/>
        <v>338</v>
      </c>
      <c r="X184" s="2">
        <f t="shared" si="60"/>
        <v>564</v>
      </c>
      <c r="Y184" s="2">
        <f t="shared" si="60"/>
        <v>620</v>
      </c>
      <c r="Z184" s="2">
        <f t="shared" si="60"/>
        <v>789</v>
      </c>
      <c r="AA184" s="2">
        <f t="shared" si="60"/>
        <v>282</v>
      </c>
      <c r="AC184" s="3">
        <v>3</v>
      </c>
      <c r="AD184" s="3">
        <v>3</v>
      </c>
      <c r="AE184" s="3">
        <v>5</v>
      </c>
      <c r="AF184" s="4">
        <f t="shared" si="47"/>
        <v>60</v>
      </c>
      <c r="AG184" s="4">
        <f t="shared" si="48"/>
        <v>121</v>
      </c>
      <c r="AH184" s="4">
        <f t="shared" si="49"/>
        <v>201</v>
      </c>
      <c r="AI184" s="4">
        <f t="shared" si="50"/>
        <v>221</v>
      </c>
      <c r="AJ184" s="4">
        <f t="shared" si="51"/>
        <v>282</v>
      </c>
      <c r="AK184" s="4">
        <f t="shared" si="52"/>
        <v>101</v>
      </c>
      <c r="AM184" s="6">
        <f t="shared" si="53"/>
        <v>169</v>
      </c>
      <c r="AN184" s="6">
        <f t="shared" si="54"/>
        <v>338</v>
      </c>
      <c r="AO184" s="6">
        <f t="shared" si="55"/>
        <v>564</v>
      </c>
      <c r="AP184" s="6">
        <f t="shared" si="56"/>
        <v>620</v>
      </c>
      <c r="AQ184" s="6">
        <f t="shared" si="57"/>
        <v>789</v>
      </c>
      <c r="AR184" s="6">
        <f t="shared" si="58"/>
        <v>282</v>
      </c>
      <c r="AT184" s="2" t="str">
        <f t="shared" si="61"/>
        <v>{4,100,60,169}</v>
      </c>
      <c r="AU184" s="2" t="str">
        <f t="shared" si="61"/>
        <v>{11,100,121,338}</v>
      </c>
      <c r="AV184" s="2" t="str">
        <f t="shared" si="61"/>
        <v>{5,100,201,564}</v>
      </c>
      <c r="AW184" s="2" t="str">
        <f t="shared" si="61"/>
        <v>{12,100,221,620}</v>
      </c>
      <c r="AX184" s="2" t="str">
        <f t="shared" si="61"/>
        <v>{6,100,282,789}</v>
      </c>
      <c r="AY184" s="2" t="str">
        <f t="shared" si="61"/>
        <v>{7,100,101,282}</v>
      </c>
      <c r="AZ184" s="10" t="str">
        <f>主属性!J186</f>
        <v>{1,100,12,30}</v>
      </c>
      <c r="BA184" s="10" t="str">
        <f>主属性!K186</f>
        <v>{2,100,2,5}</v>
      </c>
      <c r="BB184" s="10" t="str">
        <f>主属性!L186</f>
        <v>{3,100,150,375}</v>
      </c>
      <c r="BC184" s="2">
        <v>179</v>
      </c>
      <c r="BD184" s="2" t="e">
        <f t="array" aca="1" ref="BD184" ca="1">[1]!LKnum(AT184:BB184)</f>
        <v>#NAME?</v>
      </c>
    </row>
    <row r="185" spans="1:56" x14ac:dyDescent="0.35">
      <c r="A185" s="7">
        <v>6.0403151065801701E-3</v>
      </c>
      <c r="B185" s="7">
        <v>1.20806302131603E-2</v>
      </c>
      <c r="C185" s="7">
        <v>2.0134383688600901E-2</v>
      </c>
      <c r="D185" s="7">
        <v>2.2147822057461401E-2</v>
      </c>
      <c r="E185" s="7">
        <v>2.8188137164041598E-2</v>
      </c>
      <c r="F185" s="7">
        <v>1.0067191844300501E-2</v>
      </c>
      <c r="G185" s="3"/>
      <c r="H185" s="8">
        <v>1.6912882298424501E-2</v>
      </c>
      <c r="I185" s="8">
        <v>3.3825764596848898E-2</v>
      </c>
      <c r="J185" s="8">
        <v>5.6376274328082503E-2</v>
      </c>
      <c r="K185" s="8">
        <v>6.2013901760891901E-2</v>
      </c>
      <c r="L185" s="8">
        <v>7.8926784059316496E-2</v>
      </c>
      <c r="M185" s="8">
        <v>2.81881371640413E-2</v>
      </c>
      <c r="O185" s="2">
        <f t="shared" si="59"/>
        <v>60</v>
      </c>
      <c r="P185" s="2">
        <f t="shared" si="59"/>
        <v>121</v>
      </c>
      <c r="Q185" s="2">
        <f t="shared" si="59"/>
        <v>201</v>
      </c>
      <c r="R185" s="2">
        <f t="shared" si="59"/>
        <v>221</v>
      </c>
      <c r="S185" s="2">
        <f t="shared" si="59"/>
        <v>282</v>
      </c>
      <c r="T185" s="2">
        <f t="shared" si="59"/>
        <v>101</v>
      </c>
      <c r="V185" s="2">
        <f t="shared" si="60"/>
        <v>169</v>
      </c>
      <c r="W185" s="2">
        <f t="shared" si="60"/>
        <v>338</v>
      </c>
      <c r="X185" s="2">
        <f t="shared" si="60"/>
        <v>564</v>
      </c>
      <c r="Y185" s="2">
        <f t="shared" si="60"/>
        <v>620</v>
      </c>
      <c r="Z185" s="2">
        <f t="shared" si="60"/>
        <v>789</v>
      </c>
      <c r="AA185" s="2">
        <f t="shared" si="60"/>
        <v>282</v>
      </c>
      <c r="AC185" s="3">
        <v>4</v>
      </c>
      <c r="AD185" s="3">
        <v>3</v>
      </c>
      <c r="AE185" s="3">
        <v>5</v>
      </c>
      <c r="AF185" s="4">
        <f t="shared" si="47"/>
        <v>60</v>
      </c>
      <c r="AG185" s="4">
        <f t="shared" si="48"/>
        <v>121</v>
      </c>
      <c r="AH185" s="4">
        <f t="shared" si="49"/>
        <v>201</v>
      </c>
      <c r="AI185" s="4">
        <f t="shared" si="50"/>
        <v>221</v>
      </c>
      <c r="AJ185" s="4">
        <f t="shared" si="51"/>
        <v>282</v>
      </c>
      <c r="AK185" s="4">
        <f t="shared" si="52"/>
        <v>101</v>
      </c>
      <c r="AM185" s="6">
        <f t="shared" si="53"/>
        <v>169</v>
      </c>
      <c r="AN185" s="6">
        <f t="shared" si="54"/>
        <v>338</v>
      </c>
      <c r="AO185" s="6">
        <f t="shared" si="55"/>
        <v>564</v>
      </c>
      <c r="AP185" s="6">
        <f t="shared" si="56"/>
        <v>620</v>
      </c>
      <c r="AQ185" s="6">
        <f t="shared" si="57"/>
        <v>789</v>
      </c>
      <c r="AR185" s="6">
        <f t="shared" si="58"/>
        <v>282</v>
      </c>
      <c r="AT185" s="2" t="str">
        <f t="shared" si="61"/>
        <v>{4,100,60,169}</v>
      </c>
      <c r="AU185" s="2" t="str">
        <f t="shared" si="61"/>
        <v>{11,100,121,338}</v>
      </c>
      <c r="AV185" s="2" t="str">
        <f t="shared" si="61"/>
        <v>{5,100,201,564}</v>
      </c>
      <c r="AW185" s="2" t="str">
        <f t="shared" si="61"/>
        <v>{12,100,221,620}</v>
      </c>
      <c r="AX185" s="2" t="str">
        <f t="shared" si="61"/>
        <v>{6,100,282,789}</v>
      </c>
      <c r="AY185" s="2" t="str">
        <f t="shared" si="61"/>
        <v>{7,100,101,282}</v>
      </c>
      <c r="AZ185" s="10" t="str">
        <f>主属性!J187</f>
        <v>{1,100,12,30}</v>
      </c>
      <c r="BA185" s="10" t="str">
        <f>主属性!K187</f>
        <v>{2,100,2,5}</v>
      </c>
      <c r="BB185" s="10" t="str">
        <f>主属性!L187</f>
        <v>{3,100,150,375}</v>
      </c>
      <c r="BC185" s="2">
        <v>180</v>
      </c>
      <c r="BD185" s="2" t="e">
        <f t="array" aca="1" ref="BD185" ca="1">[1]!LKnum(AT185:BB185)</f>
        <v>#NAME?</v>
      </c>
    </row>
    <row r="186" spans="1:56" x14ac:dyDescent="0.35">
      <c r="A186" s="7">
        <v>6.2403459993821504E-3</v>
      </c>
      <c r="B186" s="7">
        <v>1.2480691998764301E-2</v>
      </c>
      <c r="C186" s="7">
        <v>2.0801153331274198E-2</v>
      </c>
      <c r="D186" s="7">
        <v>2.2881268664401998E-2</v>
      </c>
      <c r="E186" s="7">
        <v>2.9121614663784198E-2</v>
      </c>
      <c r="F186" s="7">
        <v>1.0400576665637099E-2</v>
      </c>
      <c r="G186" s="3"/>
      <c r="H186" s="8">
        <v>1.7472968798270001E-2</v>
      </c>
      <c r="I186" s="8">
        <v>3.4945937596540001E-2</v>
      </c>
      <c r="J186" s="8">
        <v>5.8243229327567703E-2</v>
      </c>
      <c r="K186" s="8">
        <v>6.4067552260325594E-2</v>
      </c>
      <c r="L186" s="8">
        <v>8.1540521058595702E-2</v>
      </c>
      <c r="M186" s="8">
        <v>2.9121614663783799E-2</v>
      </c>
      <c r="O186" s="2">
        <f t="shared" si="59"/>
        <v>62</v>
      </c>
      <c r="P186" s="2">
        <f t="shared" si="59"/>
        <v>125</v>
      </c>
      <c r="Q186" s="2">
        <f t="shared" si="59"/>
        <v>208</v>
      </c>
      <c r="R186" s="2">
        <f t="shared" si="59"/>
        <v>229</v>
      </c>
      <c r="S186" s="2">
        <f t="shared" si="59"/>
        <v>291</v>
      </c>
      <c r="T186" s="2">
        <f t="shared" si="59"/>
        <v>104</v>
      </c>
      <c r="V186" s="2">
        <f t="shared" si="60"/>
        <v>175</v>
      </c>
      <c r="W186" s="2">
        <f t="shared" si="60"/>
        <v>349</v>
      </c>
      <c r="X186" s="2">
        <f t="shared" si="60"/>
        <v>582</v>
      </c>
      <c r="Y186" s="2">
        <f t="shared" si="60"/>
        <v>641</v>
      </c>
      <c r="Z186" s="2">
        <f t="shared" si="60"/>
        <v>815</v>
      </c>
      <c r="AA186" s="2">
        <f t="shared" si="60"/>
        <v>291</v>
      </c>
      <c r="AC186" s="3">
        <v>1</v>
      </c>
      <c r="AD186" s="3">
        <v>3</v>
      </c>
      <c r="AE186" s="3">
        <v>6</v>
      </c>
      <c r="AF186" s="4">
        <f t="shared" si="47"/>
        <v>62</v>
      </c>
      <c r="AG186" s="4">
        <f t="shared" si="48"/>
        <v>125</v>
      </c>
      <c r="AH186" s="4">
        <f t="shared" si="49"/>
        <v>208</v>
      </c>
      <c r="AI186" s="4">
        <f t="shared" si="50"/>
        <v>229</v>
      </c>
      <c r="AJ186" s="4">
        <f t="shared" si="51"/>
        <v>291</v>
      </c>
      <c r="AK186" s="4">
        <f t="shared" si="52"/>
        <v>104</v>
      </c>
      <c r="AM186" s="6">
        <f t="shared" si="53"/>
        <v>175</v>
      </c>
      <c r="AN186" s="6">
        <f t="shared" si="54"/>
        <v>349</v>
      </c>
      <c r="AO186" s="6">
        <f t="shared" si="55"/>
        <v>582</v>
      </c>
      <c r="AP186" s="6">
        <f t="shared" si="56"/>
        <v>641</v>
      </c>
      <c r="AQ186" s="6">
        <f t="shared" si="57"/>
        <v>815</v>
      </c>
      <c r="AR186" s="6">
        <f t="shared" si="58"/>
        <v>291</v>
      </c>
      <c r="AT186" s="2" t="str">
        <f t="shared" si="61"/>
        <v>{4,100,62,175}</v>
      </c>
      <c r="AU186" s="2" t="str">
        <f t="shared" si="61"/>
        <v>{11,100,125,349}</v>
      </c>
      <c r="AV186" s="2" t="str">
        <f t="shared" si="61"/>
        <v>{5,100,208,582}</v>
      </c>
      <c r="AW186" s="2" t="str">
        <f t="shared" si="61"/>
        <v>{12,100,229,641}</v>
      </c>
      <c r="AX186" s="2" t="str">
        <f t="shared" si="61"/>
        <v>{6,100,291,815}</v>
      </c>
      <c r="AY186" s="2" t="str">
        <f t="shared" si="61"/>
        <v>{7,100,104,291}</v>
      </c>
      <c r="AZ186" s="10" t="str">
        <f>主属性!J188</f>
        <v>{1,100,15,37}</v>
      </c>
      <c r="BA186" s="10" t="str">
        <f>主属性!K188</f>
        <v>{2,100,3,7}</v>
      </c>
      <c r="BB186" s="10" t="str">
        <f>主属性!L188</f>
        <v>{3,100,150,375}</v>
      </c>
      <c r="BC186" s="2">
        <v>181</v>
      </c>
      <c r="BD186" s="2" t="e">
        <f t="array" aca="1" ref="BD186" ca="1">[1]!LKnum(AT186:BB186)</f>
        <v>#NAME?</v>
      </c>
    </row>
    <row r="187" spans="1:56" x14ac:dyDescent="0.35">
      <c r="A187" s="7">
        <v>6.2403459993821504E-3</v>
      </c>
      <c r="B187" s="7">
        <v>1.2480691998764301E-2</v>
      </c>
      <c r="C187" s="7">
        <v>2.0801153331274198E-2</v>
      </c>
      <c r="D187" s="7">
        <v>2.2881268664401998E-2</v>
      </c>
      <c r="E187" s="7">
        <v>2.9121614663784198E-2</v>
      </c>
      <c r="F187" s="7">
        <v>1.0400576665637099E-2</v>
      </c>
      <c r="G187" s="3"/>
      <c r="H187" s="8">
        <v>1.7472968798270001E-2</v>
      </c>
      <c r="I187" s="8">
        <v>3.4945937596540001E-2</v>
      </c>
      <c r="J187" s="8">
        <v>5.8243229327567703E-2</v>
      </c>
      <c r="K187" s="8">
        <v>6.4067552260325594E-2</v>
      </c>
      <c r="L187" s="8">
        <v>8.1540521058595702E-2</v>
      </c>
      <c r="M187" s="8">
        <v>2.9121614663783799E-2</v>
      </c>
      <c r="O187" s="2">
        <f t="shared" si="59"/>
        <v>62</v>
      </c>
      <c r="P187" s="2">
        <f t="shared" si="59"/>
        <v>125</v>
      </c>
      <c r="Q187" s="2">
        <f t="shared" si="59"/>
        <v>208</v>
      </c>
      <c r="R187" s="2">
        <f t="shared" si="59"/>
        <v>229</v>
      </c>
      <c r="S187" s="2">
        <f t="shared" si="59"/>
        <v>291</v>
      </c>
      <c r="T187" s="2">
        <f t="shared" si="59"/>
        <v>104</v>
      </c>
      <c r="V187" s="2">
        <f t="shared" si="60"/>
        <v>175</v>
      </c>
      <c r="W187" s="2">
        <f t="shared" si="60"/>
        <v>349</v>
      </c>
      <c r="X187" s="2">
        <f t="shared" si="60"/>
        <v>582</v>
      </c>
      <c r="Y187" s="2">
        <f t="shared" si="60"/>
        <v>641</v>
      </c>
      <c r="Z187" s="2">
        <f t="shared" si="60"/>
        <v>815</v>
      </c>
      <c r="AA187" s="2">
        <f t="shared" si="60"/>
        <v>291</v>
      </c>
      <c r="AC187" s="3">
        <v>2</v>
      </c>
      <c r="AD187" s="3">
        <v>3</v>
      </c>
      <c r="AE187" s="3">
        <v>6</v>
      </c>
      <c r="AF187" s="4">
        <f t="shared" si="47"/>
        <v>62</v>
      </c>
      <c r="AG187" s="4">
        <f t="shared" si="48"/>
        <v>125</v>
      </c>
      <c r="AH187" s="4">
        <f t="shared" si="49"/>
        <v>208</v>
      </c>
      <c r="AI187" s="4">
        <f t="shared" si="50"/>
        <v>229</v>
      </c>
      <c r="AJ187" s="4">
        <f t="shared" si="51"/>
        <v>291</v>
      </c>
      <c r="AK187" s="4">
        <f t="shared" si="52"/>
        <v>104</v>
      </c>
      <c r="AM187" s="6">
        <f t="shared" si="53"/>
        <v>175</v>
      </c>
      <c r="AN187" s="6">
        <f t="shared" si="54"/>
        <v>349</v>
      </c>
      <c r="AO187" s="6">
        <f t="shared" si="55"/>
        <v>582</v>
      </c>
      <c r="AP187" s="6">
        <f t="shared" si="56"/>
        <v>641</v>
      </c>
      <c r="AQ187" s="6">
        <f t="shared" si="57"/>
        <v>815</v>
      </c>
      <c r="AR187" s="6">
        <f t="shared" si="58"/>
        <v>291</v>
      </c>
      <c r="AT187" s="2" t="str">
        <f t="shared" si="61"/>
        <v>{4,100,62,175}</v>
      </c>
      <c r="AU187" s="2" t="str">
        <f t="shared" si="61"/>
        <v>{11,100,125,349}</v>
      </c>
      <c r="AV187" s="2" t="str">
        <f t="shared" si="61"/>
        <v>{5,100,208,582}</v>
      </c>
      <c r="AW187" s="2" t="str">
        <f t="shared" si="61"/>
        <v>{12,100,229,641}</v>
      </c>
      <c r="AX187" s="2" t="str">
        <f t="shared" si="61"/>
        <v>{6,100,291,815}</v>
      </c>
      <c r="AY187" s="2" t="str">
        <f t="shared" si="61"/>
        <v>{7,100,104,291}</v>
      </c>
      <c r="AZ187" s="10" t="str">
        <f>主属性!J189</f>
        <v>{1,100,15,37}</v>
      </c>
      <c r="BA187" s="10" t="str">
        <f>主属性!K189</f>
        <v>{2,100,3,7}</v>
      </c>
      <c r="BB187" s="10" t="str">
        <f>主属性!L189</f>
        <v>{3,100,150,375}</v>
      </c>
      <c r="BC187" s="2">
        <v>182</v>
      </c>
      <c r="BD187" s="2" t="e">
        <f t="array" aca="1" ref="BD187" ca="1">[1]!LKnum(AT187:BB187)</f>
        <v>#NAME?</v>
      </c>
    </row>
    <row r="188" spans="1:56" x14ac:dyDescent="0.35">
      <c r="A188" s="7">
        <v>6.2403459993821504E-3</v>
      </c>
      <c r="B188" s="7">
        <v>1.2480691998764301E-2</v>
      </c>
      <c r="C188" s="7">
        <v>2.0801153331274198E-2</v>
      </c>
      <c r="D188" s="7">
        <v>2.2881268664401998E-2</v>
      </c>
      <c r="E188" s="7">
        <v>2.9121614663784198E-2</v>
      </c>
      <c r="F188" s="7">
        <v>1.0400576665637099E-2</v>
      </c>
      <c r="G188" s="3"/>
      <c r="H188" s="8">
        <v>1.7472968798270001E-2</v>
      </c>
      <c r="I188" s="8">
        <v>3.4945937596540001E-2</v>
      </c>
      <c r="J188" s="8">
        <v>5.8243229327567703E-2</v>
      </c>
      <c r="K188" s="8">
        <v>6.4067552260325594E-2</v>
      </c>
      <c r="L188" s="8">
        <v>8.1540521058595702E-2</v>
      </c>
      <c r="M188" s="8">
        <v>2.9121614663783799E-2</v>
      </c>
      <c r="O188" s="2">
        <f t="shared" si="59"/>
        <v>62</v>
      </c>
      <c r="P188" s="2">
        <f t="shared" si="59"/>
        <v>125</v>
      </c>
      <c r="Q188" s="2">
        <f t="shared" si="59"/>
        <v>208</v>
      </c>
      <c r="R188" s="2">
        <f t="shared" si="59"/>
        <v>229</v>
      </c>
      <c r="S188" s="2">
        <f t="shared" si="59"/>
        <v>291</v>
      </c>
      <c r="T188" s="2">
        <f t="shared" si="59"/>
        <v>104</v>
      </c>
      <c r="V188" s="2">
        <f t="shared" si="60"/>
        <v>175</v>
      </c>
      <c r="W188" s="2">
        <f t="shared" si="60"/>
        <v>349</v>
      </c>
      <c r="X188" s="2">
        <f t="shared" si="60"/>
        <v>582</v>
      </c>
      <c r="Y188" s="2">
        <f t="shared" si="60"/>
        <v>641</v>
      </c>
      <c r="Z188" s="2">
        <f t="shared" si="60"/>
        <v>815</v>
      </c>
      <c r="AA188" s="2">
        <f t="shared" si="60"/>
        <v>291</v>
      </c>
      <c r="AC188" s="3">
        <v>3</v>
      </c>
      <c r="AD188" s="3">
        <v>3</v>
      </c>
      <c r="AE188" s="3">
        <v>6</v>
      </c>
      <c r="AF188" s="4">
        <f t="shared" si="47"/>
        <v>62</v>
      </c>
      <c r="AG188" s="4">
        <f t="shared" si="48"/>
        <v>125</v>
      </c>
      <c r="AH188" s="4">
        <f t="shared" si="49"/>
        <v>208</v>
      </c>
      <c r="AI188" s="4">
        <f t="shared" si="50"/>
        <v>229</v>
      </c>
      <c r="AJ188" s="4">
        <f t="shared" si="51"/>
        <v>291</v>
      </c>
      <c r="AK188" s="4">
        <f t="shared" si="52"/>
        <v>104</v>
      </c>
      <c r="AM188" s="6">
        <f t="shared" si="53"/>
        <v>175</v>
      </c>
      <c r="AN188" s="6">
        <f t="shared" si="54"/>
        <v>349</v>
      </c>
      <c r="AO188" s="6">
        <f t="shared" si="55"/>
        <v>582</v>
      </c>
      <c r="AP188" s="6">
        <f t="shared" si="56"/>
        <v>641</v>
      </c>
      <c r="AQ188" s="6">
        <f t="shared" si="57"/>
        <v>815</v>
      </c>
      <c r="AR188" s="6">
        <f t="shared" si="58"/>
        <v>291</v>
      </c>
      <c r="AT188" s="2" t="str">
        <f t="shared" si="61"/>
        <v>{4,100,62,175}</v>
      </c>
      <c r="AU188" s="2" t="str">
        <f t="shared" si="61"/>
        <v>{11,100,125,349}</v>
      </c>
      <c r="AV188" s="2" t="str">
        <f t="shared" si="61"/>
        <v>{5,100,208,582}</v>
      </c>
      <c r="AW188" s="2" t="str">
        <f t="shared" si="61"/>
        <v>{12,100,229,641}</v>
      </c>
      <c r="AX188" s="2" t="str">
        <f t="shared" si="61"/>
        <v>{6,100,291,815}</v>
      </c>
      <c r="AY188" s="2" t="str">
        <f t="shared" si="61"/>
        <v>{7,100,104,291}</v>
      </c>
      <c r="AZ188" s="10" t="str">
        <f>主属性!J190</f>
        <v>{1,100,15,37}</v>
      </c>
      <c r="BA188" s="10" t="str">
        <f>主属性!K190</f>
        <v>{2,100,3,7}</v>
      </c>
      <c r="BB188" s="10" t="str">
        <f>主属性!L190</f>
        <v>{3,100,150,375}</v>
      </c>
      <c r="BC188" s="2">
        <v>183</v>
      </c>
      <c r="BD188" s="2" t="e">
        <f t="array" aca="1" ref="BD188" ca="1">[1]!LKnum(AT188:BB188)</f>
        <v>#NAME?</v>
      </c>
    </row>
    <row r="189" spans="1:56" x14ac:dyDescent="0.35">
      <c r="A189" s="7">
        <v>6.2403459993821504E-3</v>
      </c>
      <c r="B189" s="7">
        <v>1.2480691998764301E-2</v>
      </c>
      <c r="C189" s="7">
        <v>2.0801153331274198E-2</v>
      </c>
      <c r="D189" s="7">
        <v>2.2881268664401998E-2</v>
      </c>
      <c r="E189" s="7">
        <v>2.9121614663784198E-2</v>
      </c>
      <c r="F189" s="7">
        <v>1.0400576665637099E-2</v>
      </c>
      <c r="G189" s="3"/>
      <c r="H189" s="8">
        <v>1.7472968798270001E-2</v>
      </c>
      <c r="I189" s="8">
        <v>3.4945937596540001E-2</v>
      </c>
      <c r="J189" s="8">
        <v>5.8243229327567703E-2</v>
      </c>
      <c r="K189" s="8">
        <v>6.4067552260325594E-2</v>
      </c>
      <c r="L189" s="8">
        <v>8.1540521058595702E-2</v>
      </c>
      <c r="M189" s="8">
        <v>2.9121614663783799E-2</v>
      </c>
      <c r="O189" s="2">
        <f t="shared" si="59"/>
        <v>62</v>
      </c>
      <c r="P189" s="2">
        <f t="shared" si="59"/>
        <v>125</v>
      </c>
      <c r="Q189" s="2">
        <f t="shared" si="59"/>
        <v>208</v>
      </c>
      <c r="R189" s="2">
        <f t="shared" si="59"/>
        <v>229</v>
      </c>
      <c r="S189" s="2">
        <f t="shared" si="59"/>
        <v>291</v>
      </c>
      <c r="T189" s="2">
        <f t="shared" si="59"/>
        <v>104</v>
      </c>
      <c r="V189" s="2">
        <f t="shared" si="60"/>
        <v>175</v>
      </c>
      <c r="W189" s="2">
        <f t="shared" si="60"/>
        <v>349</v>
      </c>
      <c r="X189" s="2">
        <f t="shared" si="60"/>
        <v>582</v>
      </c>
      <c r="Y189" s="2">
        <f t="shared" si="60"/>
        <v>641</v>
      </c>
      <c r="Z189" s="2">
        <f t="shared" si="60"/>
        <v>815</v>
      </c>
      <c r="AA189" s="2">
        <f t="shared" si="60"/>
        <v>291</v>
      </c>
      <c r="AC189" s="3">
        <v>4</v>
      </c>
      <c r="AD189" s="3">
        <v>3</v>
      </c>
      <c r="AE189" s="3">
        <v>6</v>
      </c>
      <c r="AF189" s="4">
        <f t="shared" si="47"/>
        <v>62</v>
      </c>
      <c r="AG189" s="4">
        <f t="shared" si="48"/>
        <v>125</v>
      </c>
      <c r="AH189" s="4">
        <f t="shared" si="49"/>
        <v>208</v>
      </c>
      <c r="AI189" s="4">
        <f t="shared" si="50"/>
        <v>229</v>
      </c>
      <c r="AJ189" s="4">
        <f t="shared" si="51"/>
        <v>291</v>
      </c>
      <c r="AK189" s="4">
        <f t="shared" si="52"/>
        <v>104</v>
      </c>
      <c r="AM189" s="6">
        <f t="shared" si="53"/>
        <v>175</v>
      </c>
      <c r="AN189" s="6">
        <f t="shared" si="54"/>
        <v>349</v>
      </c>
      <c r="AO189" s="6">
        <f t="shared" si="55"/>
        <v>582</v>
      </c>
      <c r="AP189" s="6">
        <f t="shared" si="56"/>
        <v>641</v>
      </c>
      <c r="AQ189" s="6">
        <f t="shared" si="57"/>
        <v>815</v>
      </c>
      <c r="AR189" s="6">
        <f t="shared" si="58"/>
        <v>291</v>
      </c>
      <c r="AT189" s="2" t="str">
        <f t="shared" si="61"/>
        <v>{4,100,62,175}</v>
      </c>
      <c r="AU189" s="2" t="str">
        <f t="shared" si="61"/>
        <v>{11,100,125,349}</v>
      </c>
      <c r="AV189" s="2" t="str">
        <f t="shared" si="61"/>
        <v>{5,100,208,582}</v>
      </c>
      <c r="AW189" s="2" t="str">
        <f t="shared" si="61"/>
        <v>{12,100,229,641}</v>
      </c>
      <c r="AX189" s="2" t="str">
        <f t="shared" si="61"/>
        <v>{6,100,291,815}</v>
      </c>
      <c r="AY189" s="2" t="str">
        <f t="shared" si="61"/>
        <v>{7,100,104,291}</v>
      </c>
      <c r="AZ189" s="10" t="str">
        <f>主属性!J191</f>
        <v>{1,100,15,37}</v>
      </c>
      <c r="BA189" s="10" t="str">
        <f>主属性!K191</f>
        <v>{2,100,3,7}</v>
      </c>
      <c r="BB189" s="10" t="str">
        <f>主属性!L191</f>
        <v>{3,100,150,375}</v>
      </c>
      <c r="BC189" s="2">
        <v>184</v>
      </c>
      <c r="BD189" s="2" t="e">
        <f t="array" aca="1" ref="BD189" ca="1">[1]!LKnum(AT189:BB189)</f>
        <v>#NAME?</v>
      </c>
    </row>
    <row r="190" spans="1:56" x14ac:dyDescent="0.35">
      <c r="A190" s="7">
        <v>6.4434661723818398E-3</v>
      </c>
      <c r="B190" s="7">
        <v>1.28869323447637E-2</v>
      </c>
      <c r="C190" s="7">
        <v>2.1478220574606501E-2</v>
      </c>
      <c r="D190" s="7">
        <v>2.36260426320676E-2</v>
      </c>
      <c r="E190" s="7">
        <v>3.0069508804449498E-2</v>
      </c>
      <c r="F190" s="7">
        <v>1.07391102873032E-2</v>
      </c>
      <c r="G190" s="3"/>
      <c r="H190" s="8">
        <v>1.8041705282669102E-2</v>
      </c>
      <c r="I190" s="8">
        <v>3.60834105653383E-2</v>
      </c>
      <c r="J190" s="8">
        <v>6.0139017608898199E-2</v>
      </c>
      <c r="K190" s="8">
        <v>6.6152919369789204E-2</v>
      </c>
      <c r="L190" s="8">
        <v>8.41946246524585E-2</v>
      </c>
      <c r="M190" s="8">
        <v>3.0069508804449099E-2</v>
      </c>
      <c r="O190" s="2">
        <f t="shared" si="59"/>
        <v>64</v>
      </c>
      <c r="P190" s="2">
        <f t="shared" si="59"/>
        <v>129</v>
      </c>
      <c r="Q190" s="2">
        <f t="shared" si="59"/>
        <v>215</v>
      </c>
      <c r="R190" s="2">
        <f t="shared" si="59"/>
        <v>236</v>
      </c>
      <c r="S190" s="2">
        <f t="shared" si="59"/>
        <v>301</v>
      </c>
      <c r="T190" s="2">
        <f t="shared" si="59"/>
        <v>107</v>
      </c>
      <c r="V190" s="2">
        <f t="shared" si="60"/>
        <v>180</v>
      </c>
      <c r="W190" s="2">
        <f t="shared" si="60"/>
        <v>361</v>
      </c>
      <c r="X190" s="2">
        <f t="shared" si="60"/>
        <v>601</v>
      </c>
      <c r="Y190" s="2">
        <f t="shared" si="60"/>
        <v>662</v>
      </c>
      <c r="Z190" s="2">
        <f t="shared" si="60"/>
        <v>842</v>
      </c>
      <c r="AA190" s="2">
        <f t="shared" si="60"/>
        <v>301</v>
      </c>
      <c r="AC190" s="3">
        <v>1</v>
      </c>
      <c r="AD190" s="3">
        <v>3</v>
      </c>
      <c r="AE190" s="3">
        <v>7</v>
      </c>
      <c r="AF190" s="4">
        <f t="shared" si="47"/>
        <v>64</v>
      </c>
      <c r="AG190" s="4">
        <f t="shared" si="48"/>
        <v>129</v>
      </c>
      <c r="AH190" s="4">
        <f t="shared" si="49"/>
        <v>215</v>
      </c>
      <c r="AI190" s="4">
        <f t="shared" si="50"/>
        <v>236</v>
      </c>
      <c r="AJ190" s="4">
        <f t="shared" si="51"/>
        <v>301</v>
      </c>
      <c r="AK190" s="4">
        <f t="shared" si="52"/>
        <v>107</v>
      </c>
      <c r="AM190" s="6">
        <f t="shared" si="53"/>
        <v>180</v>
      </c>
      <c r="AN190" s="6">
        <f t="shared" si="54"/>
        <v>361</v>
      </c>
      <c r="AO190" s="6">
        <f t="shared" si="55"/>
        <v>601</v>
      </c>
      <c r="AP190" s="6">
        <f t="shared" si="56"/>
        <v>662</v>
      </c>
      <c r="AQ190" s="6">
        <f t="shared" si="57"/>
        <v>842</v>
      </c>
      <c r="AR190" s="6">
        <f t="shared" si="58"/>
        <v>301</v>
      </c>
      <c r="AT190" s="2" t="str">
        <f t="shared" si="61"/>
        <v>{4,100,64,180}</v>
      </c>
      <c r="AU190" s="2" t="str">
        <f t="shared" si="61"/>
        <v>{11,100,129,361}</v>
      </c>
      <c r="AV190" s="2" t="str">
        <f t="shared" si="61"/>
        <v>{5,100,215,601}</v>
      </c>
      <c r="AW190" s="2" t="str">
        <f t="shared" si="61"/>
        <v>{12,100,236,662}</v>
      </c>
      <c r="AX190" s="2" t="str">
        <f t="shared" si="61"/>
        <v>{6,100,301,842}</v>
      </c>
      <c r="AY190" s="2" t="str">
        <f t="shared" si="61"/>
        <v>{7,100,107,301}</v>
      </c>
      <c r="AZ190" s="10" t="str">
        <f>主属性!J192</f>
        <v>{1,100,19,47}</v>
      </c>
      <c r="BA190" s="10" t="str">
        <f>主属性!K192</f>
        <v>{2,100,4,10}</v>
      </c>
      <c r="BB190" s="10" t="str">
        <f>主属性!L192</f>
        <v>{3,100,150,375}</v>
      </c>
      <c r="BC190" s="2">
        <v>185</v>
      </c>
      <c r="BD190" s="2" t="e">
        <f t="array" aca="1" ref="BD190" ca="1">[1]!LKnum(AT190:BB190)</f>
        <v>#NAME?</v>
      </c>
    </row>
    <row r="191" spans="1:56" x14ac:dyDescent="0.35">
      <c r="A191" s="7">
        <v>6.4434661723818398E-3</v>
      </c>
      <c r="B191" s="7">
        <v>1.28869323447637E-2</v>
      </c>
      <c r="C191" s="7">
        <v>2.1478220574606501E-2</v>
      </c>
      <c r="D191" s="7">
        <v>2.36260426320676E-2</v>
      </c>
      <c r="E191" s="7">
        <v>3.0069508804449498E-2</v>
      </c>
      <c r="F191" s="7">
        <v>1.07391102873032E-2</v>
      </c>
      <c r="G191" s="3"/>
      <c r="H191" s="8">
        <v>1.8041705282669102E-2</v>
      </c>
      <c r="I191" s="8">
        <v>3.60834105653383E-2</v>
      </c>
      <c r="J191" s="8">
        <v>6.0139017608898199E-2</v>
      </c>
      <c r="K191" s="8">
        <v>6.6152919369789204E-2</v>
      </c>
      <c r="L191" s="8">
        <v>8.41946246524585E-2</v>
      </c>
      <c r="M191" s="8">
        <v>3.0069508804449099E-2</v>
      </c>
      <c r="O191" s="2">
        <f t="shared" si="59"/>
        <v>64</v>
      </c>
      <c r="P191" s="2">
        <f t="shared" si="59"/>
        <v>129</v>
      </c>
      <c r="Q191" s="2">
        <f t="shared" si="59"/>
        <v>215</v>
      </c>
      <c r="R191" s="2">
        <f t="shared" si="59"/>
        <v>236</v>
      </c>
      <c r="S191" s="2">
        <f t="shared" si="59"/>
        <v>301</v>
      </c>
      <c r="T191" s="2">
        <f t="shared" si="59"/>
        <v>107</v>
      </c>
      <c r="V191" s="2">
        <f t="shared" si="60"/>
        <v>180</v>
      </c>
      <c r="W191" s="2">
        <f t="shared" si="60"/>
        <v>361</v>
      </c>
      <c r="X191" s="2">
        <f t="shared" si="60"/>
        <v>601</v>
      </c>
      <c r="Y191" s="2">
        <f t="shared" si="60"/>
        <v>662</v>
      </c>
      <c r="Z191" s="2">
        <f t="shared" si="60"/>
        <v>842</v>
      </c>
      <c r="AA191" s="2">
        <f t="shared" si="60"/>
        <v>301</v>
      </c>
      <c r="AC191" s="3">
        <v>2</v>
      </c>
      <c r="AD191" s="3">
        <v>3</v>
      </c>
      <c r="AE191" s="3">
        <v>7</v>
      </c>
      <c r="AF191" s="4">
        <f t="shared" si="47"/>
        <v>64</v>
      </c>
      <c r="AG191" s="4">
        <f t="shared" si="48"/>
        <v>129</v>
      </c>
      <c r="AH191" s="4">
        <f t="shared" si="49"/>
        <v>215</v>
      </c>
      <c r="AI191" s="4">
        <f t="shared" si="50"/>
        <v>236</v>
      </c>
      <c r="AJ191" s="4">
        <f t="shared" si="51"/>
        <v>301</v>
      </c>
      <c r="AK191" s="4">
        <f t="shared" si="52"/>
        <v>107</v>
      </c>
      <c r="AM191" s="6">
        <f t="shared" si="53"/>
        <v>180</v>
      </c>
      <c r="AN191" s="6">
        <f t="shared" si="54"/>
        <v>361</v>
      </c>
      <c r="AO191" s="6">
        <f t="shared" si="55"/>
        <v>601</v>
      </c>
      <c r="AP191" s="6">
        <f t="shared" si="56"/>
        <v>662</v>
      </c>
      <c r="AQ191" s="6">
        <f t="shared" si="57"/>
        <v>842</v>
      </c>
      <c r="AR191" s="6">
        <f t="shared" si="58"/>
        <v>301</v>
      </c>
      <c r="AT191" s="2" t="str">
        <f t="shared" si="61"/>
        <v>{4,100,64,180}</v>
      </c>
      <c r="AU191" s="2" t="str">
        <f t="shared" si="61"/>
        <v>{11,100,129,361}</v>
      </c>
      <c r="AV191" s="2" t="str">
        <f t="shared" si="61"/>
        <v>{5,100,215,601}</v>
      </c>
      <c r="AW191" s="2" t="str">
        <f t="shared" si="61"/>
        <v>{12,100,236,662}</v>
      </c>
      <c r="AX191" s="2" t="str">
        <f t="shared" si="61"/>
        <v>{6,100,301,842}</v>
      </c>
      <c r="AY191" s="2" t="str">
        <f t="shared" si="61"/>
        <v>{7,100,107,301}</v>
      </c>
      <c r="AZ191" s="10" t="str">
        <f>主属性!J193</f>
        <v>{1,100,19,47}</v>
      </c>
      <c r="BA191" s="10" t="str">
        <f>主属性!K193</f>
        <v>{2,100,4,10}</v>
      </c>
      <c r="BB191" s="10" t="str">
        <f>主属性!L193</f>
        <v>{3,100,150,375}</v>
      </c>
      <c r="BC191" s="2">
        <v>186</v>
      </c>
      <c r="BD191" s="2" t="e">
        <f t="array" aca="1" ref="BD191" ca="1">[1]!LKnum(AT191:BB191)</f>
        <v>#NAME?</v>
      </c>
    </row>
    <row r="192" spans="1:56" x14ac:dyDescent="0.35">
      <c r="A192" s="7">
        <v>6.4434661723818398E-3</v>
      </c>
      <c r="B192" s="7">
        <v>1.28869323447637E-2</v>
      </c>
      <c r="C192" s="7">
        <v>2.1478220574606501E-2</v>
      </c>
      <c r="D192" s="7">
        <v>2.36260426320676E-2</v>
      </c>
      <c r="E192" s="7">
        <v>3.0069508804449498E-2</v>
      </c>
      <c r="F192" s="7">
        <v>1.07391102873032E-2</v>
      </c>
      <c r="G192" s="3"/>
      <c r="H192" s="8">
        <v>1.8041705282669102E-2</v>
      </c>
      <c r="I192" s="8">
        <v>3.60834105653383E-2</v>
      </c>
      <c r="J192" s="8">
        <v>6.0139017608898199E-2</v>
      </c>
      <c r="K192" s="8">
        <v>6.6152919369789204E-2</v>
      </c>
      <c r="L192" s="8">
        <v>8.41946246524585E-2</v>
      </c>
      <c r="M192" s="8">
        <v>3.0069508804449099E-2</v>
      </c>
      <c r="O192" s="2">
        <f t="shared" si="59"/>
        <v>64</v>
      </c>
      <c r="P192" s="2">
        <f t="shared" si="59"/>
        <v>129</v>
      </c>
      <c r="Q192" s="2">
        <f t="shared" si="59"/>
        <v>215</v>
      </c>
      <c r="R192" s="2">
        <f t="shared" si="59"/>
        <v>236</v>
      </c>
      <c r="S192" s="2">
        <f t="shared" si="59"/>
        <v>301</v>
      </c>
      <c r="T192" s="2">
        <f t="shared" si="59"/>
        <v>107</v>
      </c>
      <c r="V192" s="2">
        <f t="shared" si="60"/>
        <v>180</v>
      </c>
      <c r="W192" s="2">
        <f t="shared" si="60"/>
        <v>361</v>
      </c>
      <c r="X192" s="2">
        <f t="shared" si="60"/>
        <v>601</v>
      </c>
      <c r="Y192" s="2">
        <f t="shared" si="60"/>
        <v>662</v>
      </c>
      <c r="Z192" s="2">
        <f t="shared" si="60"/>
        <v>842</v>
      </c>
      <c r="AA192" s="2">
        <f t="shared" si="60"/>
        <v>301</v>
      </c>
      <c r="AC192" s="3">
        <v>3</v>
      </c>
      <c r="AD192" s="3">
        <v>3</v>
      </c>
      <c r="AE192" s="3">
        <v>7</v>
      </c>
      <c r="AF192" s="4">
        <f t="shared" si="47"/>
        <v>64</v>
      </c>
      <c r="AG192" s="4">
        <f t="shared" si="48"/>
        <v>129</v>
      </c>
      <c r="AH192" s="4">
        <f t="shared" si="49"/>
        <v>215</v>
      </c>
      <c r="AI192" s="4">
        <f t="shared" si="50"/>
        <v>236</v>
      </c>
      <c r="AJ192" s="4">
        <f t="shared" si="51"/>
        <v>301</v>
      </c>
      <c r="AK192" s="4">
        <f t="shared" si="52"/>
        <v>107</v>
      </c>
      <c r="AM192" s="6">
        <f t="shared" si="53"/>
        <v>180</v>
      </c>
      <c r="AN192" s="6">
        <f t="shared" si="54"/>
        <v>361</v>
      </c>
      <c r="AO192" s="6">
        <f t="shared" si="55"/>
        <v>601</v>
      </c>
      <c r="AP192" s="6">
        <f t="shared" si="56"/>
        <v>662</v>
      </c>
      <c r="AQ192" s="6">
        <f t="shared" si="57"/>
        <v>842</v>
      </c>
      <c r="AR192" s="6">
        <f t="shared" si="58"/>
        <v>301</v>
      </c>
      <c r="AT192" s="2" t="str">
        <f t="shared" si="61"/>
        <v>{4,100,64,180}</v>
      </c>
      <c r="AU192" s="2" t="str">
        <f t="shared" si="61"/>
        <v>{11,100,129,361}</v>
      </c>
      <c r="AV192" s="2" t="str">
        <f t="shared" si="61"/>
        <v>{5,100,215,601}</v>
      </c>
      <c r="AW192" s="2" t="str">
        <f t="shared" si="61"/>
        <v>{12,100,236,662}</v>
      </c>
      <c r="AX192" s="2" t="str">
        <f t="shared" si="61"/>
        <v>{6,100,301,842}</v>
      </c>
      <c r="AY192" s="2" t="str">
        <f t="shared" si="61"/>
        <v>{7,100,107,301}</v>
      </c>
      <c r="AZ192" s="10" t="str">
        <f>主属性!J194</f>
        <v>{1,100,19,47}</v>
      </c>
      <c r="BA192" s="10" t="str">
        <f>主属性!K194</f>
        <v>{2,100,4,10}</v>
      </c>
      <c r="BB192" s="10" t="str">
        <f>主属性!L194</f>
        <v>{3,100,150,375}</v>
      </c>
      <c r="BC192" s="2">
        <v>187</v>
      </c>
      <c r="BD192" s="2" t="e">
        <f t="array" aca="1" ref="BD192" ca="1">[1]!LKnum(AT192:BB192)</f>
        <v>#NAME?</v>
      </c>
    </row>
    <row r="193" spans="1:56" x14ac:dyDescent="0.35">
      <c r="A193" s="7">
        <v>6.4434661723818398E-3</v>
      </c>
      <c r="B193" s="7">
        <v>1.28869323447637E-2</v>
      </c>
      <c r="C193" s="7">
        <v>2.1478220574606501E-2</v>
      </c>
      <c r="D193" s="7">
        <v>2.36260426320676E-2</v>
      </c>
      <c r="E193" s="7">
        <v>3.0069508804449498E-2</v>
      </c>
      <c r="F193" s="7">
        <v>1.07391102873032E-2</v>
      </c>
      <c r="G193" s="3"/>
      <c r="H193" s="8">
        <v>1.8041705282669102E-2</v>
      </c>
      <c r="I193" s="8">
        <v>3.60834105653383E-2</v>
      </c>
      <c r="J193" s="8">
        <v>6.0139017608898199E-2</v>
      </c>
      <c r="K193" s="8">
        <v>6.6152919369789204E-2</v>
      </c>
      <c r="L193" s="8">
        <v>8.41946246524585E-2</v>
      </c>
      <c r="M193" s="8">
        <v>3.0069508804449099E-2</v>
      </c>
      <c r="O193" s="2">
        <f t="shared" si="59"/>
        <v>64</v>
      </c>
      <c r="P193" s="2">
        <f t="shared" si="59"/>
        <v>129</v>
      </c>
      <c r="Q193" s="2">
        <f t="shared" si="59"/>
        <v>215</v>
      </c>
      <c r="R193" s="2">
        <f t="shared" si="59"/>
        <v>236</v>
      </c>
      <c r="S193" s="2">
        <f t="shared" si="59"/>
        <v>301</v>
      </c>
      <c r="T193" s="2">
        <f t="shared" si="59"/>
        <v>107</v>
      </c>
      <c r="V193" s="2">
        <f t="shared" si="60"/>
        <v>180</v>
      </c>
      <c r="W193" s="2">
        <f t="shared" si="60"/>
        <v>361</v>
      </c>
      <c r="X193" s="2">
        <f t="shared" si="60"/>
        <v>601</v>
      </c>
      <c r="Y193" s="2">
        <f t="shared" si="60"/>
        <v>662</v>
      </c>
      <c r="Z193" s="2">
        <f t="shared" si="60"/>
        <v>842</v>
      </c>
      <c r="AA193" s="2">
        <f t="shared" si="60"/>
        <v>301</v>
      </c>
      <c r="AC193" s="3">
        <v>4</v>
      </c>
      <c r="AD193" s="3">
        <v>3</v>
      </c>
      <c r="AE193" s="3">
        <v>7</v>
      </c>
      <c r="AF193" s="4">
        <f t="shared" si="47"/>
        <v>64</v>
      </c>
      <c r="AG193" s="4">
        <f t="shared" si="48"/>
        <v>129</v>
      </c>
      <c r="AH193" s="4">
        <f t="shared" si="49"/>
        <v>215</v>
      </c>
      <c r="AI193" s="4">
        <f t="shared" si="50"/>
        <v>236</v>
      </c>
      <c r="AJ193" s="4">
        <f t="shared" si="51"/>
        <v>301</v>
      </c>
      <c r="AK193" s="4">
        <f t="shared" si="52"/>
        <v>107</v>
      </c>
      <c r="AM193" s="6">
        <f t="shared" si="53"/>
        <v>180</v>
      </c>
      <c r="AN193" s="6">
        <f t="shared" si="54"/>
        <v>361</v>
      </c>
      <c r="AO193" s="6">
        <f t="shared" si="55"/>
        <v>601</v>
      </c>
      <c r="AP193" s="6">
        <f t="shared" si="56"/>
        <v>662</v>
      </c>
      <c r="AQ193" s="6">
        <f t="shared" si="57"/>
        <v>842</v>
      </c>
      <c r="AR193" s="6">
        <f t="shared" si="58"/>
        <v>301</v>
      </c>
      <c r="AT193" s="2" t="str">
        <f t="shared" si="61"/>
        <v>{4,100,64,180}</v>
      </c>
      <c r="AU193" s="2" t="str">
        <f t="shared" si="61"/>
        <v>{11,100,129,361}</v>
      </c>
      <c r="AV193" s="2" t="str">
        <f t="shared" si="61"/>
        <v>{5,100,215,601}</v>
      </c>
      <c r="AW193" s="2" t="str">
        <f t="shared" si="61"/>
        <v>{12,100,236,662}</v>
      </c>
      <c r="AX193" s="2" t="str">
        <f t="shared" si="61"/>
        <v>{6,100,301,842}</v>
      </c>
      <c r="AY193" s="2" t="str">
        <f t="shared" si="61"/>
        <v>{7,100,107,301}</v>
      </c>
      <c r="AZ193" s="10" t="str">
        <f>主属性!J195</f>
        <v>{1,100,19,47}</v>
      </c>
      <c r="BA193" s="10" t="str">
        <f>主属性!K195</f>
        <v>{2,100,4,10}</v>
      </c>
      <c r="BB193" s="10" t="str">
        <f>主属性!L195</f>
        <v>{3,100,150,375}</v>
      </c>
      <c r="BC193" s="2">
        <v>188</v>
      </c>
      <c r="BD193" s="2" t="e">
        <f t="array" aca="1" ref="BD193" ca="1">[1]!LKnum(AT193:BB193)</f>
        <v>#NAME?</v>
      </c>
    </row>
    <row r="194" spans="1:56" x14ac:dyDescent="0.35">
      <c r="A194" s="7">
        <v>6.6496756255792497E-3</v>
      </c>
      <c r="B194" s="7">
        <v>1.3299351251158499E-2</v>
      </c>
      <c r="C194" s="7">
        <v>2.2165585418597901E-2</v>
      </c>
      <c r="D194" s="7">
        <v>2.43821439604581E-2</v>
      </c>
      <c r="E194" s="7">
        <v>3.1031819586037401E-2</v>
      </c>
      <c r="F194" s="7">
        <v>1.10827927092989E-2</v>
      </c>
      <c r="G194" s="3"/>
      <c r="H194" s="8">
        <v>1.8619091751621901E-2</v>
      </c>
      <c r="I194" s="8">
        <v>3.7238183503243802E-2</v>
      </c>
      <c r="J194" s="8">
        <v>6.2063639172073998E-2</v>
      </c>
      <c r="K194" s="8">
        <v>6.8270003089282605E-2</v>
      </c>
      <c r="L194" s="8">
        <v>8.6889094840904693E-2</v>
      </c>
      <c r="M194" s="8">
        <v>3.1031819586036999E-2</v>
      </c>
      <c r="O194" s="2">
        <f t="shared" si="59"/>
        <v>66</v>
      </c>
      <c r="P194" s="2">
        <f t="shared" si="59"/>
        <v>133</v>
      </c>
      <c r="Q194" s="2">
        <f t="shared" si="59"/>
        <v>222</v>
      </c>
      <c r="R194" s="2">
        <f t="shared" si="59"/>
        <v>244</v>
      </c>
      <c r="S194" s="2">
        <f t="shared" si="59"/>
        <v>310</v>
      </c>
      <c r="T194" s="2">
        <f t="shared" si="59"/>
        <v>111</v>
      </c>
      <c r="V194" s="2">
        <f t="shared" si="60"/>
        <v>186</v>
      </c>
      <c r="W194" s="2">
        <f t="shared" si="60"/>
        <v>372</v>
      </c>
      <c r="X194" s="2">
        <f t="shared" si="60"/>
        <v>621</v>
      </c>
      <c r="Y194" s="2">
        <f t="shared" si="60"/>
        <v>683</v>
      </c>
      <c r="Z194" s="2">
        <f t="shared" si="60"/>
        <v>869</v>
      </c>
      <c r="AA194" s="2">
        <f t="shared" si="60"/>
        <v>310</v>
      </c>
      <c r="AC194" s="3">
        <v>1</v>
      </c>
      <c r="AD194" s="3">
        <v>3</v>
      </c>
      <c r="AE194" s="3">
        <v>8</v>
      </c>
      <c r="AF194" s="4">
        <f t="shared" si="47"/>
        <v>66</v>
      </c>
      <c r="AG194" s="4">
        <f t="shared" si="48"/>
        <v>133</v>
      </c>
      <c r="AH194" s="4">
        <f t="shared" si="49"/>
        <v>222</v>
      </c>
      <c r="AI194" s="4">
        <f t="shared" si="50"/>
        <v>244</v>
      </c>
      <c r="AJ194" s="4">
        <f t="shared" si="51"/>
        <v>310</v>
      </c>
      <c r="AK194" s="4">
        <f t="shared" si="52"/>
        <v>111</v>
      </c>
      <c r="AM194" s="6">
        <f t="shared" si="53"/>
        <v>186</v>
      </c>
      <c r="AN194" s="6">
        <f t="shared" si="54"/>
        <v>372</v>
      </c>
      <c r="AO194" s="6">
        <f t="shared" si="55"/>
        <v>621</v>
      </c>
      <c r="AP194" s="6">
        <f t="shared" si="56"/>
        <v>683</v>
      </c>
      <c r="AQ194" s="6">
        <f t="shared" si="57"/>
        <v>869</v>
      </c>
      <c r="AR194" s="6">
        <f t="shared" si="58"/>
        <v>310</v>
      </c>
      <c r="AT194" s="2" t="str">
        <f t="shared" si="61"/>
        <v>{4,100,66,186}</v>
      </c>
      <c r="AU194" s="2" t="str">
        <f t="shared" si="61"/>
        <v>{11,100,133,372}</v>
      </c>
      <c r="AV194" s="2" t="str">
        <f t="shared" si="61"/>
        <v>{5,100,222,621}</v>
      </c>
      <c r="AW194" s="2" t="str">
        <f t="shared" si="61"/>
        <v>{12,100,244,683}</v>
      </c>
      <c r="AX194" s="2" t="str">
        <f t="shared" si="61"/>
        <v>{6,100,310,869}</v>
      </c>
      <c r="AY194" s="2" t="str">
        <f t="shared" si="61"/>
        <v>{7,100,111,310}</v>
      </c>
      <c r="AZ194" s="10" t="str">
        <f>主属性!J196</f>
        <v>{1,100,25,62}</v>
      </c>
      <c r="BA194" s="10" t="str">
        <f>主属性!K196</f>
        <v>{2,100,5,12}</v>
      </c>
      <c r="BB194" s="10" t="str">
        <f>主属性!L196</f>
        <v>{3,100,156,390}</v>
      </c>
      <c r="BC194" s="2">
        <v>189</v>
      </c>
      <c r="BD194" s="2" t="e">
        <f t="array" aca="1" ref="BD194" ca="1">[1]!LKnum(AT194:BB194)</f>
        <v>#NAME?</v>
      </c>
    </row>
    <row r="195" spans="1:56" x14ac:dyDescent="0.35">
      <c r="A195" s="7">
        <v>6.6496756255792497E-3</v>
      </c>
      <c r="B195" s="7">
        <v>1.3299351251158499E-2</v>
      </c>
      <c r="C195" s="7">
        <v>2.2165585418597901E-2</v>
      </c>
      <c r="D195" s="7">
        <v>2.43821439604581E-2</v>
      </c>
      <c r="E195" s="7">
        <v>3.1031819586037401E-2</v>
      </c>
      <c r="F195" s="7">
        <v>1.10827927092989E-2</v>
      </c>
      <c r="G195" s="3"/>
      <c r="H195" s="8">
        <v>1.8619091751621901E-2</v>
      </c>
      <c r="I195" s="8">
        <v>3.7238183503243802E-2</v>
      </c>
      <c r="J195" s="8">
        <v>6.2063639172073998E-2</v>
      </c>
      <c r="K195" s="8">
        <v>6.8270003089282605E-2</v>
      </c>
      <c r="L195" s="8">
        <v>8.6889094840904693E-2</v>
      </c>
      <c r="M195" s="8">
        <v>3.1031819586036999E-2</v>
      </c>
      <c r="O195" s="2">
        <f t="shared" si="59"/>
        <v>66</v>
      </c>
      <c r="P195" s="2">
        <f t="shared" si="59"/>
        <v>133</v>
      </c>
      <c r="Q195" s="2">
        <f t="shared" si="59"/>
        <v>222</v>
      </c>
      <c r="R195" s="2">
        <f t="shared" si="59"/>
        <v>244</v>
      </c>
      <c r="S195" s="2">
        <f t="shared" si="59"/>
        <v>310</v>
      </c>
      <c r="T195" s="2">
        <f t="shared" si="59"/>
        <v>111</v>
      </c>
      <c r="V195" s="2">
        <f t="shared" si="60"/>
        <v>186</v>
      </c>
      <c r="W195" s="2">
        <f t="shared" si="60"/>
        <v>372</v>
      </c>
      <c r="X195" s="2">
        <f t="shared" si="60"/>
        <v>621</v>
      </c>
      <c r="Y195" s="2">
        <f t="shared" si="60"/>
        <v>683</v>
      </c>
      <c r="Z195" s="2">
        <f t="shared" si="60"/>
        <v>869</v>
      </c>
      <c r="AA195" s="2">
        <f t="shared" si="60"/>
        <v>310</v>
      </c>
      <c r="AC195" s="3">
        <v>2</v>
      </c>
      <c r="AD195" s="3">
        <v>3</v>
      </c>
      <c r="AE195" s="3">
        <v>8</v>
      </c>
      <c r="AF195" s="4">
        <f t="shared" si="47"/>
        <v>66</v>
      </c>
      <c r="AG195" s="4">
        <f t="shared" si="48"/>
        <v>133</v>
      </c>
      <c r="AH195" s="4">
        <f t="shared" si="49"/>
        <v>222</v>
      </c>
      <c r="AI195" s="4">
        <f t="shared" si="50"/>
        <v>244</v>
      </c>
      <c r="AJ195" s="4">
        <f t="shared" si="51"/>
        <v>310</v>
      </c>
      <c r="AK195" s="4">
        <f t="shared" si="52"/>
        <v>111</v>
      </c>
      <c r="AM195" s="6">
        <f t="shared" si="53"/>
        <v>186</v>
      </c>
      <c r="AN195" s="6">
        <f t="shared" si="54"/>
        <v>372</v>
      </c>
      <c r="AO195" s="6">
        <f t="shared" si="55"/>
        <v>621</v>
      </c>
      <c r="AP195" s="6">
        <f t="shared" si="56"/>
        <v>683</v>
      </c>
      <c r="AQ195" s="6">
        <f t="shared" si="57"/>
        <v>869</v>
      </c>
      <c r="AR195" s="6">
        <f t="shared" si="58"/>
        <v>310</v>
      </c>
      <c r="AT195" s="2" t="str">
        <f t="shared" si="61"/>
        <v>{4,100,66,186}</v>
      </c>
      <c r="AU195" s="2" t="str">
        <f t="shared" si="61"/>
        <v>{11,100,133,372}</v>
      </c>
      <c r="AV195" s="2" t="str">
        <f t="shared" si="61"/>
        <v>{5,100,222,621}</v>
      </c>
      <c r="AW195" s="2" t="str">
        <f t="shared" si="61"/>
        <v>{12,100,244,683}</v>
      </c>
      <c r="AX195" s="2" t="str">
        <f t="shared" si="61"/>
        <v>{6,100,310,869}</v>
      </c>
      <c r="AY195" s="2" t="str">
        <f t="shared" si="61"/>
        <v>{7,100,111,310}</v>
      </c>
      <c r="AZ195" s="10" t="str">
        <f>主属性!J197</f>
        <v>{1,100,25,62}</v>
      </c>
      <c r="BA195" s="10" t="str">
        <f>主属性!K197</f>
        <v>{2,100,5,12}</v>
      </c>
      <c r="BB195" s="10" t="str">
        <f>主属性!L197</f>
        <v>{3,100,156,390}</v>
      </c>
      <c r="BC195" s="2">
        <v>190</v>
      </c>
      <c r="BD195" s="2" t="e">
        <f t="array" aca="1" ref="BD195" ca="1">[1]!LKnum(AT195:BB195)</f>
        <v>#NAME?</v>
      </c>
    </row>
    <row r="196" spans="1:56" x14ac:dyDescent="0.35">
      <c r="A196" s="7">
        <v>6.6496756255792497E-3</v>
      </c>
      <c r="B196" s="7">
        <v>1.3299351251158499E-2</v>
      </c>
      <c r="C196" s="7">
        <v>2.2165585418597901E-2</v>
      </c>
      <c r="D196" s="7">
        <v>2.43821439604581E-2</v>
      </c>
      <c r="E196" s="7">
        <v>3.1031819586037401E-2</v>
      </c>
      <c r="F196" s="7">
        <v>1.10827927092989E-2</v>
      </c>
      <c r="G196" s="3"/>
      <c r="H196" s="8">
        <v>1.8619091751621901E-2</v>
      </c>
      <c r="I196" s="8">
        <v>3.7238183503243802E-2</v>
      </c>
      <c r="J196" s="8">
        <v>6.2063639172073998E-2</v>
      </c>
      <c r="K196" s="8">
        <v>6.8270003089282605E-2</v>
      </c>
      <c r="L196" s="8">
        <v>8.6889094840904693E-2</v>
      </c>
      <c r="M196" s="8">
        <v>3.1031819586036999E-2</v>
      </c>
      <c r="O196" s="2">
        <f t="shared" si="59"/>
        <v>66</v>
      </c>
      <c r="P196" s="2">
        <f t="shared" si="59"/>
        <v>133</v>
      </c>
      <c r="Q196" s="2">
        <f t="shared" si="59"/>
        <v>222</v>
      </c>
      <c r="R196" s="2">
        <f t="shared" si="59"/>
        <v>244</v>
      </c>
      <c r="S196" s="2">
        <f t="shared" si="59"/>
        <v>310</v>
      </c>
      <c r="T196" s="2">
        <f t="shared" si="59"/>
        <v>111</v>
      </c>
      <c r="V196" s="2">
        <f t="shared" si="60"/>
        <v>186</v>
      </c>
      <c r="W196" s="2">
        <f t="shared" si="60"/>
        <v>372</v>
      </c>
      <c r="X196" s="2">
        <f t="shared" si="60"/>
        <v>621</v>
      </c>
      <c r="Y196" s="2">
        <f t="shared" si="60"/>
        <v>683</v>
      </c>
      <c r="Z196" s="2">
        <f t="shared" si="60"/>
        <v>869</v>
      </c>
      <c r="AA196" s="2">
        <f t="shared" si="60"/>
        <v>310</v>
      </c>
      <c r="AC196" s="3">
        <v>3</v>
      </c>
      <c r="AD196" s="3">
        <v>3</v>
      </c>
      <c r="AE196" s="3">
        <v>8</v>
      </c>
      <c r="AF196" s="4">
        <f t="shared" si="47"/>
        <v>66</v>
      </c>
      <c r="AG196" s="4">
        <f t="shared" si="48"/>
        <v>133</v>
      </c>
      <c r="AH196" s="4">
        <f t="shared" si="49"/>
        <v>222</v>
      </c>
      <c r="AI196" s="4">
        <f t="shared" si="50"/>
        <v>244</v>
      </c>
      <c r="AJ196" s="4">
        <f t="shared" si="51"/>
        <v>310</v>
      </c>
      <c r="AK196" s="4">
        <f t="shared" si="52"/>
        <v>111</v>
      </c>
      <c r="AM196" s="6">
        <f t="shared" si="53"/>
        <v>186</v>
      </c>
      <c r="AN196" s="6">
        <f t="shared" si="54"/>
        <v>372</v>
      </c>
      <c r="AO196" s="6">
        <f t="shared" si="55"/>
        <v>621</v>
      </c>
      <c r="AP196" s="6">
        <f t="shared" si="56"/>
        <v>683</v>
      </c>
      <c r="AQ196" s="6">
        <f t="shared" si="57"/>
        <v>869</v>
      </c>
      <c r="AR196" s="6">
        <f t="shared" si="58"/>
        <v>310</v>
      </c>
      <c r="AT196" s="2" t="str">
        <f t="shared" si="61"/>
        <v>{4,100,66,186}</v>
      </c>
      <c r="AU196" s="2" t="str">
        <f t="shared" si="61"/>
        <v>{11,100,133,372}</v>
      </c>
      <c r="AV196" s="2" t="str">
        <f t="shared" si="61"/>
        <v>{5,100,222,621}</v>
      </c>
      <c r="AW196" s="2" t="str">
        <f t="shared" si="61"/>
        <v>{12,100,244,683}</v>
      </c>
      <c r="AX196" s="2" t="str">
        <f t="shared" si="61"/>
        <v>{6,100,310,869}</v>
      </c>
      <c r="AY196" s="2" t="str">
        <f t="shared" si="61"/>
        <v>{7,100,111,310}</v>
      </c>
      <c r="AZ196" s="10" t="str">
        <f>主属性!J198</f>
        <v>{1,100,25,62}</v>
      </c>
      <c r="BA196" s="10" t="str">
        <f>主属性!K198</f>
        <v>{2,100,5,12}</v>
      </c>
      <c r="BB196" s="10" t="str">
        <f>主属性!L198</f>
        <v>{3,100,156,390}</v>
      </c>
      <c r="BC196" s="2">
        <v>191</v>
      </c>
      <c r="BD196" s="2" t="e">
        <f t="array" aca="1" ref="BD196" ca="1">[1]!LKnum(AT196:BB196)</f>
        <v>#NAME?</v>
      </c>
    </row>
    <row r="197" spans="1:56" x14ac:dyDescent="0.35">
      <c r="A197" s="7">
        <v>6.6496756255792497E-3</v>
      </c>
      <c r="B197" s="7">
        <v>1.3299351251158499E-2</v>
      </c>
      <c r="C197" s="7">
        <v>2.2165585418597901E-2</v>
      </c>
      <c r="D197" s="7">
        <v>2.43821439604581E-2</v>
      </c>
      <c r="E197" s="7">
        <v>3.1031819586037401E-2</v>
      </c>
      <c r="F197" s="7">
        <v>1.10827927092989E-2</v>
      </c>
      <c r="G197" s="3"/>
      <c r="H197" s="8">
        <v>1.8619091751621901E-2</v>
      </c>
      <c r="I197" s="8">
        <v>3.7238183503243802E-2</v>
      </c>
      <c r="J197" s="8">
        <v>6.2063639172073998E-2</v>
      </c>
      <c r="K197" s="8">
        <v>6.8270003089282605E-2</v>
      </c>
      <c r="L197" s="8">
        <v>8.6889094840904693E-2</v>
      </c>
      <c r="M197" s="8">
        <v>3.1031819586036999E-2</v>
      </c>
      <c r="O197" s="2">
        <f t="shared" si="59"/>
        <v>66</v>
      </c>
      <c r="P197" s="2">
        <f t="shared" si="59"/>
        <v>133</v>
      </c>
      <c r="Q197" s="2">
        <f t="shared" si="59"/>
        <v>222</v>
      </c>
      <c r="R197" s="2">
        <f t="shared" si="59"/>
        <v>244</v>
      </c>
      <c r="S197" s="2">
        <f t="shared" si="59"/>
        <v>310</v>
      </c>
      <c r="T197" s="2">
        <f t="shared" si="59"/>
        <v>111</v>
      </c>
      <c r="V197" s="2">
        <f t="shared" si="60"/>
        <v>186</v>
      </c>
      <c r="W197" s="2">
        <f t="shared" si="60"/>
        <v>372</v>
      </c>
      <c r="X197" s="2">
        <f t="shared" si="60"/>
        <v>621</v>
      </c>
      <c r="Y197" s="2">
        <f t="shared" si="60"/>
        <v>683</v>
      </c>
      <c r="Z197" s="2">
        <f t="shared" si="60"/>
        <v>869</v>
      </c>
      <c r="AA197" s="2">
        <f t="shared" si="60"/>
        <v>310</v>
      </c>
      <c r="AC197" s="3">
        <v>4</v>
      </c>
      <c r="AD197" s="3">
        <v>3</v>
      </c>
      <c r="AE197" s="3">
        <v>8</v>
      </c>
      <c r="AF197" s="4">
        <f t="shared" si="47"/>
        <v>66</v>
      </c>
      <c r="AG197" s="4">
        <f t="shared" si="48"/>
        <v>133</v>
      </c>
      <c r="AH197" s="4">
        <f t="shared" si="49"/>
        <v>222</v>
      </c>
      <c r="AI197" s="4">
        <f t="shared" si="50"/>
        <v>244</v>
      </c>
      <c r="AJ197" s="4">
        <f t="shared" si="51"/>
        <v>310</v>
      </c>
      <c r="AK197" s="4">
        <f t="shared" si="52"/>
        <v>111</v>
      </c>
      <c r="AM197" s="6">
        <f t="shared" si="53"/>
        <v>186</v>
      </c>
      <c r="AN197" s="6">
        <f t="shared" si="54"/>
        <v>372</v>
      </c>
      <c r="AO197" s="6">
        <f t="shared" si="55"/>
        <v>621</v>
      </c>
      <c r="AP197" s="6">
        <f t="shared" si="56"/>
        <v>683</v>
      </c>
      <c r="AQ197" s="6">
        <f t="shared" si="57"/>
        <v>869</v>
      </c>
      <c r="AR197" s="6">
        <f t="shared" si="58"/>
        <v>310</v>
      </c>
      <c r="AT197" s="2" t="str">
        <f t="shared" si="61"/>
        <v>{4,100,66,186}</v>
      </c>
      <c r="AU197" s="2" t="str">
        <f t="shared" si="61"/>
        <v>{11,100,133,372}</v>
      </c>
      <c r="AV197" s="2" t="str">
        <f t="shared" si="61"/>
        <v>{5,100,222,621}</v>
      </c>
      <c r="AW197" s="2" t="str">
        <f t="shared" si="61"/>
        <v>{12,100,244,683}</v>
      </c>
      <c r="AX197" s="2" t="str">
        <f t="shared" si="61"/>
        <v>{6,100,310,869}</v>
      </c>
      <c r="AY197" s="2" t="str">
        <f t="shared" si="61"/>
        <v>{7,100,111,310}</v>
      </c>
      <c r="AZ197" s="10" t="str">
        <f>主属性!J199</f>
        <v>{1,100,25,62}</v>
      </c>
      <c r="BA197" s="10" t="str">
        <f>主属性!K199</f>
        <v>{2,100,5,12}</v>
      </c>
      <c r="BB197" s="10" t="str">
        <f>主属性!L199</f>
        <v>{3,100,156,390}</v>
      </c>
      <c r="BC197" s="2">
        <v>192</v>
      </c>
      <c r="BD197" s="2" t="e">
        <f t="array" aca="1" ref="BD197" ca="1">[1]!LKnum(AT197:BB197)</f>
        <v>#NAME?</v>
      </c>
    </row>
    <row r="198" spans="1:56" x14ac:dyDescent="0.35">
      <c r="A198" s="7">
        <v>6.8589743589743696E-3</v>
      </c>
      <c r="B198" s="7">
        <v>1.3717948717948699E-2</v>
      </c>
      <c r="C198" s="7">
        <v>2.2863247863248299E-2</v>
      </c>
      <c r="D198" s="7">
        <v>2.5149572649573501E-2</v>
      </c>
      <c r="E198" s="7">
        <v>3.2008547008548001E-2</v>
      </c>
      <c r="F198" s="7">
        <v>1.1431623931624099E-2</v>
      </c>
      <c r="G198" s="3"/>
      <c r="H198" s="8">
        <v>1.9205128205128201E-2</v>
      </c>
      <c r="I198" s="8">
        <v>3.8410256410256499E-2</v>
      </c>
      <c r="J198" s="8">
        <v>6.4017094017095197E-2</v>
      </c>
      <c r="K198" s="8">
        <v>7.0418803418805895E-2</v>
      </c>
      <c r="L198" s="8">
        <v>8.9623931623934297E-2</v>
      </c>
      <c r="M198" s="8">
        <v>3.2008547008547598E-2</v>
      </c>
      <c r="O198" s="2">
        <f t="shared" si="59"/>
        <v>69</v>
      </c>
      <c r="P198" s="2">
        <f t="shared" si="59"/>
        <v>137</v>
      </c>
      <c r="Q198" s="2">
        <f t="shared" si="59"/>
        <v>229</v>
      </c>
      <c r="R198" s="2">
        <f t="shared" si="59"/>
        <v>251</v>
      </c>
      <c r="S198" s="2">
        <f t="shared" si="59"/>
        <v>320</v>
      </c>
      <c r="T198" s="2">
        <f t="shared" si="59"/>
        <v>114</v>
      </c>
      <c r="V198" s="2">
        <f t="shared" si="60"/>
        <v>192</v>
      </c>
      <c r="W198" s="2">
        <f t="shared" si="60"/>
        <v>384</v>
      </c>
      <c r="X198" s="2">
        <f t="shared" si="60"/>
        <v>640</v>
      </c>
      <c r="Y198" s="2">
        <f t="shared" si="60"/>
        <v>704</v>
      </c>
      <c r="Z198" s="2">
        <f t="shared" si="60"/>
        <v>896</v>
      </c>
      <c r="AA198" s="2">
        <f t="shared" si="60"/>
        <v>320</v>
      </c>
      <c r="AC198" s="3">
        <v>1</v>
      </c>
      <c r="AD198" s="3">
        <v>3</v>
      </c>
      <c r="AE198" s="3">
        <v>9</v>
      </c>
      <c r="AF198" s="4">
        <f t="shared" si="47"/>
        <v>69</v>
      </c>
      <c r="AG198" s="4">
        <f t="shared" si="48"/>
        <v>137</v>
      </c>
      <c r="AH198" s="4">
        <f t="shared" si="49"/>
        <v>229</v>
      </c>
      <c r="AI198" s="4">
        <f t="shared" si="50"/>
        <v>251</v>
      </c>
      <c r="AJ198" s="4">
        <f t="shared" si="51"/>
        <v>320</v>
      </c>
      <c r="AK198" s="4">
        <f t="shared" si="52"/>
        <v>114</v>
      </c>
      <c r="AM198" s="6">
        <f t="shared" si="53"/>
        <v>192</v>
      </c>
      <c r="AN198" s="6">
        <f t="shared" si="54"/>
        <v>384</v>
      </c>
      <c r="AO198" s="6">
        <f t="shared" si="55"/>
        <v>640</v>
      </c>
      <c r="AP198" s="6">
        <f t="shared" si="56"/>
        <v>704</v>
      </c>
      <c r="AQ198" s="6">
        <f t="shared" si="57"/>
        <v>896</v>
      </c>
      <c r="AR198" s="6">
        <f t="shared" si="58"/>
        <v>320</v>
      </c>
      <c r="AT198" s="2" t="str">
        <f t="shared" si="61"/>
        <v>{4,100,69,192}</v>
      </c>
      <c r="AU198" s="2" t="str">
        <f t="shared" si="61"/>
        <v>{11,100,137,384}</v>
      </c>
      <c r="AV198" s="2" t="str">
        <f t="shared" si="61"/>
        <v>{5,100,229,640}</v>
      </c>
      <c r="AW198" s="2" t="str">
        <f t="shared" si="61"/>
        <v>{12,100,251,704}</v>
      </c>
      <c r="AX198" s="2" t="str">
        <f t="shared" si="61"/>
        <v>{6,100,320,896}</v>
      </c>
      <c r="AY198" s="2" t="str">
        <f t="shared" si="61"/>
        <v>{7,100,114,320}</v>
      </c>
      <c r="AZ198" s="10" t="str">
        <f>主属性!J200</f>
        <v>{1,100,31,77}</v>
      </c>
      <c r="BA198" s="10" t="str">
        <f>主属性!K200</f>
        <v>{2,100,7,17}</v>
      </c>
      <c r="BB198" s="10" t="str">
        <f>主属性!L200</f>
        <v>{3,100,199,497}</v>
      </c>
      <c r="BC198" s="2">
        <v>193</v>
      </c>
      <c r="BD198" s="2" t="e">
        <f t="array" aca="1" ref="BD198" ca="1">[1]!LKnum(AT198:BB198)</f>
        <v>#NAME?</v>
      </c>
    </row>
    <row r="199" spans="1:56" x14ac:dyDescent="0.35">
      <c r="A199" s="7">
        <v>6.8589743589743696E-3</v>
      </c>
      <c r="B199" s="7">
        <v>1.3717948717948699E-2</v>
      </c>
      <c r="C199" s="7">
        <v>2.2863247863248299E-2</v>
      </c>
      <c r="D199" s="7">
        <v>2.5149572649573501E-2</v>
      </c>
      <c r="E199" s="7">
        <v>3.2008547008548001E-2</v>
      </c>
      <c r="F199" s="7">
        <v>1.1431623931624099E-2</v>
      </c>
      <c r="G199" s="3"/>
      <c r="H199" s="8">
        <v>1.9205128205128201E-2</v>
      </c>
      <c r="I199" s="8">
        <v>3.8410256410256499E-2</v>
      </c>
      <c r="J199" s="8">
        <v>6.4017094017095197E-2</v>
      </c>
      <c r="K199" s="8">
        <v>7.0418803418805895E-2</v>
      </c>
      <c r="L199" s="8">
        <v>8.9623931623934297E-2</v>
      </c>
      <c r="M199" s="8">
        <v>3.2008547008547598E-2</v>
      </c>
      <c r="O199" s="2">
        <f t="shared" si="59"/>
        <v>69</v>
      </c>
      <c r="P199" s="2">
        <f t="shared" si="59"/>
        <v>137</v>
      </c>
      <c r="Q199" s="2">
        <f t="shared" si="59"/>
        <v>229</v>
      </c>
      <c r="R199" s="2">
        <f t="shared" si="59"/>
        <v>251</v>
      </c>
      <c r="S199" s="2">
        <f t="shared" si="59"/>
        <v>320</v>
      </c>
      <c r="T199" s="2">
        <f t="shared" si="59"/>
        <v>114</v>
      </c>
      <c r="V199" s="2">
        <f t="shared" si="60"/>
        <v>192</v>
      </c>
      <c r="W199" s="2">
        <f t="shared" si="60"/>
        <v>384</v>
      </c>
      <c r="X199" s="2">
        <f t="shared" si="60"/>
        <v>640</v>
      </c>
      <c r="Y199" s="2">
        <f t="shared" si="60"/>
        <v>704</v>
      </c>
      <c r="Z199" s="2">
        <f t="shared" si="60"/>
        <v>896</v>
      </c>
      <c r="AA199" s="2">
        <f t="shared" si="60"/>
        <v>320</v>
      </c>
      <c r="AC199" s="3">
        <v>2</v>
      </c>
      <c r="AD199" s="3">
        <v>3</v>
      </c>
      <c r="AE199" s="3">
        <v>9</v>
      </c>
      <c r="AF199" s="4">
        <f t="shared" ref="AF199:AF262" si="62">O199</f>
        <v>69</v>
      </c>
      <c r="AG199" s="4">
        <f t="shared" ref="AG199:AG262" si="63">P199</f>
        <v>137</v>
      </c>
      <c r="AH199" s="4">
        <f t="shared" ref="AH199:AH262" si="64">Q199</f>
        <v>229</v>
      </c>
      <c r="AI199" s="4">
        <f t="shared" ref="AI199:AI262" si="65">R199</f>
        <v>251</v>
      </c>
      <c r="AJ199" s="4">
        <f t="shared" ref="AJ199:AJ262" si="66">S199</f>
        <v>320</v>
      </c>
      <c r="AK199" s="4">
        <f t="shared" ref="AK199:AK262" si="67">T199</f>
        <v>114</v>
      </c>
      <c r="AM199" s="6">
        <f t="shared" ref="AM199:AM262" si="68">V199</f>
        <v>192</v>
      </c>
      <c r="AN199" s="6">
        <f t="shared" ref="AN199:AN262" si="69">W199</f>
        <v>384</v>
      </c>
      <c r="AO199" s="6">
        <f t="shared" ref="AO199:AO262" si="70">X199</f>
        <v>640</v>
      </c>
      <c r="AP199" s="6">
        <f t="shared" ref="AP199:AP262" si="71">Y199</f>
        <v>704</v>
      </c>
      <c r="AQ199" s="6">
        <f t="shared" ref="AQ199:AQ262" si="72">Z199</f>
        <v>896</v>
      </c>
      <c r="AR199" s="6">
        <f t="shared" ref="AR199:AR262" si="73">AA199</f>
        <v>320</v>
      </c>
      <c r="AT199" s="2" t="str">
        <f t="shared" si="61"/>
        <v>{4,100,69,192}</v>
      </c>
      <c r="AU199" s="2" t="str">
        <f t="shared" si="61"/>
        <v>{11,100,137,384}</v>
      </c>
      <c r="AV199" s="2" t="str">
        <f t="shared" si="61"/>
        <v>{5,100,229,640}</v>
      </c>
      <c r="AW199" s="2" t="str">
        <f t="shared" si="61"/>
        <v>{12,100,251,704}</v>
      </c>
      <c r="AX199" s="2" t="str">
        <f t="shared" si="61"/>
        <v>{6,100,320,896}</v>
      </c>
      <c r="AY199" s="2" t="str">
        <f t="shared" si="61"/>
        <v>{7,100,114,320}</v>
      </c>
      <c r="AZ199" s="10" t="str">
        <f>主属性!J201</f>
        <v>{1,100,31,77}</v>
      </c>
      <c r="BA199" s="10" t="str">
        <f>主属性!K201</f>
        <v>{2,100,7,17}</v>
      </c>
      <c r="BB199" s="10" t="str">
        <f>主属性!L201</f>
        <v>{3,100,199,497}</v>
      </c>
      <c r="BC199" s="2">
        <v>194</v>
      </c>
      <c r="BD199" s="2" t="e">
        <f t="array" aca="1" ref="BD199" ca="1">[1]!LKnum(AT199:BB199)</f>
        <v>#NAME?</v>
      </c>
    </row>
    <row r="200" spans="1:56" x14ac:dyDescent="0.35">
      <c r="A200" s="7">
        <v>6.8589743589743696E-3</v>
      </c>
      <c r="B200" s="7">
        <v>1.3717948717948699E-2</v>
      </c>
      <c r="C200" s="7">
        <v>2.2863247863248299E-2</v>
      </c>
      <c r="D200" s="7">
        <v>2.5149572649573501E-2</v>
      </c>
      <c r="E200" s="7">
        <v>3.2008547008548001E-2</v>
      </c>
      <c r="F200" s="7">
        <v>1.1431623931624099E-2</v>
      </c>
      <c r="G200" s="3"/>
      <c r="H200" s="8">
        <v>1.9205128205128201E-2</v>
      </c>
      <c r="I200" s="8">
        <v>3.8410256410256499E-2</v>
      </c>
      <c r="J200" s="8">
        <v>6.4017094017095197E-2</v>
      </c>
      <c r="K200" s="8">
        <v>7.0418803418805895E-2</v>
      </c>
      <c r="L200" s="8">
        <v>8.9623931623934297E-2</v>
      </c>
      <c r="M200" s="8">
        <v>3.2008547008547598E-2</v>
      </c>
      <c r="O200" s="2">
        <f t="shared" si="59"/>
        <v>69</v>
      </c>
      <c r="P200" s="2">
        <f t="shared" si="59"/>
        <v>137</v>
      </c>
      <c r="Q200" s="2">
        <f t="shared" si="59"/>
        <v>229</v>
      </c>
      <c r="R200" s="2">
        <f t="shared" si="59"/>
        <v>251</v>
      </c>
      <c r="S200" s="2">
        <f t="shared" si="59"/>
        <v>320</v>
      </c>
      <c r="T200" s="2">
        <f t="shared" si="59"/>
        <v>114</v>
      </c>
      <c r="V200" s="2">
        <f t="shared" si="60"/>
        <v>192</v>
      </c>
      <c r="W200" s="2">
        <f t="shared" si="60"/>
        <v>384</v>
      </c>
      <c r="X200" s="2">
        <f t="shared" si="60"/>
        <v>640</v>
      </c>
      <c r="Y200" s="2">
        <f t="shared" si="60"/>
        <v>704</v>
      </c>
      <c r="Z200" s="2">
        <f t="shared" si="60"/>
        <v>896</v>
      </c>
      <c r="AA200" s="2">
        <f t="shared" si="60"/>
        <v>320</v>
      </c>
      <c r="AC200" s="3">
        <v>3</v>
      </c>
      <c r="AD200" s="3">
        <v>3</v>
      </c>
      <c r="AE200" s="3">
        <v>9</v>
      </c>
      <c r="AF200" s="4">
        <f t="shared" si="62"/>
        <v>69</v>
      </c>
      <c r="AG200" s="4">
        <f t="shared" si="63"/>
        <v>137</v>
      </c>
      <c r="AH200" s="4">
        <f t="shared" si="64"/>
        <v>229</v>
      </c>
      <c r="AI200" s="4">
        <f t="shared" si="65"/>
        <v>251</v>
      </c>
      <c r="AJ200" s="4">
        <f t="shared" si="66"/>
        <v>320</v>
      </c>
      <c r="AK200" s="4">
        <f t="shared" si="67"/>
        <v>114</v>
      </c>
      <c r="AM200" s="6">
        <f t="shared" si="68"/>
        <v>192</v>
      </c>
      <c r="AN200" s="6">
        <f t="shared" si="69"/>
        <v>384</v>
      </c>
      <c r="AO200" s="6">
        <f t="shared" si="70"/>
        <v>640</v>
      </c>
      <c r="AP200" s="6">
        <f t="shared" si="71"/>
        <v>704</v>
      </c>
      <c r="AQ200" s="6">
        <f t="shared" si="72"/>
        <v>896</v>
      </c>
      <c r="AR200" s="6">
        <f t="shared" si="73"/>
        <v>320</v>
      </c>
      <c r="AT200" s="2" t="str">
        <f t="shared" si="61"/>
        <v>{4,100,69,192}</v>
      </c>
      <c r="AU200" s="2" t="str">
        <f t="shared" si="61"/>
        <v>{11,100,137,384}</v>
      </c>
      <c r="AV200" s="2" t="str">
        <f t="shared" si="61"/>
        <v>{5,100,229,640}</v>
      </c>
      <c r="AW200" s="2" t="str">
        <f t="shared" si="61"/>
        <v>{12,100,251,704}</v>
      </c>
      <c r="AX200" s="2" t="str">
        <f t="shared" si="61"/>
        <v>{6,100,320,896}</v>
      </c>
      <c r="AY200" s="2" t="str">
        <f t="shared" si="61"/>
        <v>{7,100,114,320}</v>
      </c>
      <c r="AZ200" s="10" t="str">
        <f>主属性!J202</f>
        <v>{1,100,31,77}</v>
      </c>
      <c r="BA200" s="10" t="str">
        <f>主属性!K202</f>
        <v>{2,100,7,17}</v>
      </c>
      <c r="BB200" s="10" t="str">
        <f>主属性!L202</f>
        <v>{3,100,199,497}</v>
      </c>
      <c r="BC200" s="2">
        <v>195</v>
      </c>
      <c r="BD200" s="2" t="e">
        <f t="array" aca="1" ref="BD200" ca="1">[1]!LKnum(AT200:BB200)</f>
        <v>#NAME?</v>
      </c>
    </row>
    <row r="201" spans="1:56" x14ac:dyDescent="0.35">
      <c r="A201" s="7">
        <v>6.8589743589743696E-3</v>
      </c>
      <c r="B201" s="7">
        <v>1.3717948717948699E-2</v>
      </c>
      <c r="C201" s="7">
        <v>2.2863247863248299E-2</v>
      </c>
      <c r="D201" s="7">
        <v>2.5149572649573501E-2</v>
      </c>
      <c r="E201" s="7">
        <v>3.2008547008548001E-2</v>
      </c>
      <c r="F201" s="7">
        <v>1.1431623931624099E-2</v>
      </c>
      <c r="G201" s="3"/>
      <c r="H201" s="8">
        <v>1.9205128205128201E-2</v>
      </c>
      <c r="I201" s="8">
        <v>3.8410256410256499E-2</v>
      </c>
      <c r="J201" s="8">
        <v>6.4017094017095197E-2</v>
      </c>
      <c r="K201" s="8">
        <v>7.0418803418805895E-2</v>
      </c>
      <c r="L201" s="8">
        <v>8.9623931623934297E-2</v>
      </c>
      <c r="M201" s="8">
        <v>3.2008547008547598E-2</v>
      </c>
      <c r="O201" s="2">
        <f t="shared" si="59"/>
        <v>69</v>
      </c>
      <c r="P201" s="2">
        <f t="shared" si="59"/>
        <v>137</v>
      </c>
      <c r="Q201" s="2">
        <f t="shared" si="59"/>
        <v>229</v>
      </c>
      <c r="R201" s="2">
        <f t="shared" si="59"/>
        <v>251</v>
      </c>
      <c r="S201" s="2">
        <f t="shared" si="59"/>
        <v>320</v>
      </c>
      <c r="T201" s="2">
        <f t="shared" si="59"/>
        <v>114</v>
      </c>
      <c r="V201" s="2">
        <f t="shared" si="60"/>
        <v>192</v>
      </c>
      <c r="W201" s="2">
        <f t="shared" si="60"/>
        <v>384</v>
      </c>
      <c r="X201" s="2">
        <f t="shared" si="60"/>
        <v>640</v>
      </c>
      <c r="Y201" s="2">
        <f t="shared" si="60"/>
        <v>704</v>
      </c>
      <c r="Z201" s="2">
        <f t="shared" si="60"/>
        <v>896</v>
      </c>
      <c r="AA201" s="2">
        <f t="shared" si="60"/>
        <v>320</v>
      </c>
      <c r="AC201" s="3">
        <v>4</v>
      </c>
      <c r="AD201" s="3">
        <v>3</v>
      </c>
      <c r="AE201" s="3">
        <v>9</v>
      </c>
      <c r="AF201" s="4">
        <f t="shared" si="62"/>
        <v>69</v>
      </c>
      <c r="AG201" s="4">
        <f t="shared" si="63"/>
        <v>137</v>
      </c>
      <c r="AH201" s="4">
        <f t="shared" si="64"/>
        <v>229</v>
      </c>
      <c r="AI201" s="4">
        <f t="shared" si="65"/>
        <v>251</v>
      </c>
      <c r="AJ201" s="4">
        <f t="shared" si="66"/>
        <v>320</v>
      </c>
      <c r="AK201" s="4">
        <f t="shared" si="67"/>
        <v>114</v>
      </c>
      <c r="AM201" s="6">
        <f t="shared" si="68"/>
        <v>192</v>
      </c>
      <c r="AN201" s="6">
        <f t="shared" si="69"/>
        <v>384</v>
      </c>
      <c r="AO201" s="6">
        <f t="shared" si="70"/>
        <v>640</v>
      </c>
      <c r="AP201" s="6">
        <f t="shared" si="71"/>
        <v>704</v>
      </c>
      <c r="AQ201" s="6">
        <f t="shared" si="72"/>
        <v>896</v>
      </c>
      <c r="AR201" s="6">
        <f t="shared" si="73"/>
        <v>320</v>
      </c>
      <c r="AT201" s="2" t="str">
        <f t="shared" si="61"/>
        <v>{4,100,69,192}</v>
      </c>
      <c r="AU201" s="2" t="str">
        <f t="shared" si="61"/>
        <v>{11,100,137,384}</v>
      </c>
      <c r="AV201" s="2" t="str">
        <f t="shared" si="61"/>
        <v>{5,100,229,640}</v>
      </c>
      <c r="AW201" s="2" t="str">
        <f t="shared" si="61"/>
        <v>{12,100,251,704}</v>
      </c>
      <c r="AX201" s="2" t="str">
        <f t="shared" si="61"/>
        <v>{6,100,320,896}</v>
      </c>
      <c r="AY201" s="2" t="str">
        <f t="shared" si="61"/>
        <v>{7,100,114,320}</v>
      </c>
      <c r="AZ201" s="10" t="str">
        <f>主属性!J203</f>
        <v>{1,100,31,77}</v>
      </c>
      <c r="BA201" s="10" t="str">
        <f>主属性!K203</f>
        <v>{2,100,7,17}</v>
      </c>
      <c r="BB201" s="10" t="str">
        <f>主属性!L203</f>
        <v>{3,100,199,497}</v>
      </c>
      <c r="BC201" s="2">
        <v>196</v>
      </c>
      <c r="BD201" s="2" t="e">
        <f t="array" aca="1" ref="BD201" ca="1">[1]!LKnum(AT201:BB201)</f>
        <v>#NAME?</v>
      </c>
    </row>
    <row r="202" spans="1:56" x14ac:dyDescent="0.35">
      <c r="A202" s="7">
        <v>7.0713623725671996E-3</v>
      </c>
      <c r="B202" s="7">
        <v>1.4142724745134399E-2</v>
      </c>
      <c r="C202" s="7">
        <v>2.3571207908557702E-2</v>
      </c>
      <c r="D202" s="7">
        <v>2.5928328699413999E-2</v>
      </c>
      <c r="E202" s="7">
        <v>3.2999691071981203E-2</v>
      </c>
      <c r="F202" s="7">
        <v>1.1785603954278899E-2</v>
      </c>
      <c r="G202" s="3"/>
      <c r="H202" s="8">
        <v>1.97998146431882E-2</v>
      </c>
      <c r="I202" s="8">
        <v>3.9599629286376302E-2</v>
      </c>
      <c r="J202" s="8">
        <v>6.5999382143961699E-2</v>
      </c>
      <c r="K202" s="8">
        <v>7.2599320358359101E-2</v>
      </c>
      <c r="L202" s="8">
        <v>9.2399135001547505E-2</v>
      </c>
      <c r="M202" s="8">
        <v>3.2999691071980801E-2</v>
      </c>
      <c r="O202" s="2">
        <f t="shared" si="59"/>
        <v>71</v>
      </c>
      <c r="P202" s="2">
        <f t="shared" si="59"/>
        <v>141</v>
      </c>
      <c r="Q202" s="2">
        <f t="shared" si="59"/>
        <v>236</v>
      </c>
      <c r="R202" s="2">
        <f t="shared" si="59"/>
        <v>259</v>
      </c>
      <c r="S202" s="2">
        <f t="shared" si="59"/>
        <v>330</v>
      </c>
      <c r="T202" s="2">
        <f t="shared" si="59"/>
        <v>118</v>
      </c>
      <c r="V202" s="2">
        <f t="shared" si="60"/>
        <v>198</v>
      </c>
      <c r="W202" s="2">
        <f t="shared" si="60"/>
        <v>396</v>
      </c>
      <c r="X202" s="2">
        <f t="shared" si="60"/>
        <v>660</v>
      </c>
      <c r="Y202" s="2">
        <f t="shared" si="60"/>
        <v>726</v>
      </c>
      <c r="Z202" s="2">
        <f t="shared" si="60"/>
        <v>924</v>
      </c>
      <c r="AA202" s="2">
        <f t="shared" si="60"/>
        <v>330</v>
      </c>
      <c r="AC202" s="3">
        <v>1</v>
      </c>
      <c r="AD202" s="3">
        <v>3</v>
      </c>
      <c r="AE202" s="3">
        <v>10</v>
      </c>
      <c r="AF202" s="4">
        <f t="shared" si="62"/>
        <v>71</v>
      </c>
      <c r="AG202" s="4">
        <f t="shared" si="63"/>
        <v>141</v>
      </c>
      <c r="AH202" s="4">
        <f t="shared" si="64"/>
        <v>236</v>
      </c>
      <c r="AI202" s="4">
        <f t="shared" si="65"/>
        <v>259</v>
      </c>
      <c r="AJ202" s="4">
        <f t="shared" si="66"/>
        <v>330</v>
      </c>
      <c r="AK202" s="4">
        <f t="shared" si="67"/>
        <v>118</v>
      </c>
      <c r="AM202" s="6">
        <f t="shared" si="68"/>
        <v>198</v>
      </c>
      <c r="AN202" s="6">
        <f t="shared" si="69"/>
        <v>396</v>
      </c>
      <c r="AO202" s="6">
        <f t="shared" si="70"/>
        <v>660</v>
      </c>
      <c r="AP202" s="6">
        <f t="shared" si="71"/>
        <v>726</v>
      </c>
      <c r="AQ202" s="6">
        <f t="shared" si="72"/>
        <v>924</v>
      </c>
      <c r="AR202" s="6">
        <f t="shared" si="73"/>
        <v>330</v>
      </c>
      <c r="AT202" s="2" t="str">
        <f t="shared" si="61"/>
        <v>{4,100,71,198}</v>
      </c>
      <c r="AU202" s="2" t="str">
        <f t="shared" si="61"/>
        <v>{11,100,141,396}</v>
      </c>
      <c r="AV202" s="2" t="str">
        <f t="shared" si="61"/>
        <v>{5,100,236,660}</v>
      </c>
      <c r="AW202" s="2" t="str">
        <f t="shared" si="61"/>
        <v>{12,100,259,726}</v>
      </c>
      <c r="AX202" s="2" t="str">
        <f t="shared" si="61"/>
        <v>{6,100,330,924}</v>
      </c>
      <c r="AY202" s="2" t="str">
        <f t="shared" si="61"/>
        <v>{7,100,118,330}</v>
      </c>
      <c r="AZ202" s="10" t="str">
        <f>主属性!J204</f>
        <v>{1,100,40,100}</v>
      </c>
      <c r="BA202" s="10" t="str">
        <f>主属性!K204</f>
        <v>{2,100,8,20}</v>
      </c>
      <c r="BB202" s="10" t="str">
        <f>主属性!L204</f>
        <v>{3,100,253,632}</v>
      </c>
      <c r="BC202" s="2">
        <v>197</v>
      </c>
      <c r="BD202" s="2" t="e">
        <f t="array" aca="1" ref="BD202" ca="1">[1]!LKnum(AT202:BB202)</f>
        <v>#NAME?</v>
      </c>
    </row>
    <row r="203" spans="1:56" x14ac:dyDescent="0.35">
      <c r="A203" s="7">
        <v>7.0713623725671996E-3</v>
      </c>
      <c r="B203" s="7">
        <v>1.4142724745134399E-2</v>
      </c>
      <c r="C203" s="7">
        <v>2.3571207908557702E-2</v>
      </c>
      <c r="D203" s="7">
        <v>2.5928328699413999E-2</v>
      </c>
      <c r="E203" s="7">
        <v>3.2999691071981203E-2</v>
      </c>
      <c r="F203" s="7">
        <v>1.1785603954278899E-2</v>
      </c>
      <c r="G203" s="3"/>
      <c r="H203" s="8">
        <v>1.97998146431882E-2</v>
      </c>
      <c r="I203" s="8">
        <v>3.9599629286376302E-2</v>
      </c>
      <c r="J203" s="8">
        <v>6.5999382143961699E-2</v>
      </c>
      <c r="K203" s="8">
        <v>7.2599320358359101E-2</v>
      </c>
      <c r="L203" s="8">
        <v>9.2399135001547505E-2</v>
      </c>
      <c r="M203" s="8">
        <v>3.2999691071980801E-2</v>
      </c>
      <c r="O203" s="2">
        <f t="shared" si="59"/>
        <v>71</v>
      </c>
      <c r="P203" s="2">
        <f t="shared" si="59"/>
        <v>141</v>
      </c>
      <c r="Q203" s="2">
        <f t="shared" si="59"/>
        <v>236</v>
      </c>
      <c r="R203" s="2">
        <f t="shared" si="59"/>
        <v>259</v>
      </c>
      <c r="S203" s="2">
        <f t="shared" si="59"/>
        <v>330</v>
      </c>
      <c r="T203" s="2">
        <f t="shared" si="59"/>
        <v>118</v>
      </c>
      <c r="V203" s="2">
        <f t="shared" si="60"/>
        <v>198</v>
      </c>
      <c r="W203" s="2">
        <f t="shared" si="60"/>
        <v>396</v>
      </c>
      <c r="X203" s="2">
        <f t="shared" si="60"/>
        <v>660</v>
      </c>
      <c r="Y203" s="2">
        <f t="shared" si="60"/>
        <v>726</v>
      </c>
      <c r="Z203" s="2">
        <f t="shared" si="60"/>
        <v>924</v>
      </c>
      <c r="AA203" s="2">
        <f t="shared" si="60"/>
        <v>330</v>
      </c>
      <c r="AC203" s="3">
        <v>2</v>
      </c>
      <c r="AD203" s="3">
        <v>3</v>
      </c>
      <c r="AE203" s="3">
        <v>10</v>
      </c>
      <c r="AF203" s="4">
        <f t="shared" si="62"/>
        <v>71</v>
      </c>
      <c r="AG203" s="4">
        <f t="shared" si="63"/>
        <v>141</v>
      </c>
      <c r="AH203" s="4">
        <f t="shared" si="64"/>
        <v>236</v>
      </c>
      <c r="AI203" s="4">
        <f t="shared" si="65"/>
        <v>259</v>
      </c>
      <c r="AJ203" s="4">
        <f t="shared" si="66"/>
        <v>330</v>
      </c>
      <c r="AK203" s="4">
        <f t="shared" si="67"/>
        <v>118</v>
      </c>
      <c r="AM203" s="6">
        <f t="shared" si="68"/>
        <v>198</v>
      </c>
      <c r="AN203" s="6">
        <f t="shared" si="69"/>
        <v>396</v>
      </c>
      <c r="AO203" s="6">
        <f t="shared" si="70"/>
        <v>660</v>
      </c>
      <c r="AP203" s="6">
        <f t="shared" si="71"/>
        <v>726</v>
      </c>
      <c r="AQ203" s="6">
        <f t="shared" si="72"/>
        <v>924</v>
      </c>
      <c r="AR203" s="6">
        <f t="shared" si="73"/>
        <v>330</v>
      </c>
      <c r="AT203" s="2" t="str">
        <f t="shared" si="61"/>
        <v>{4,100,71,198}</v>
      </c>
      <c r="AU203" s="2" t="str">
        <f t="shared" si="61"/>
        <v>{11,100,141,396}</v>
      </c>
      <c r="AV203" s="2" t="str">
        <f t="shared" si="61"/>
        <v>{5,100,236,660}</v>
      </c>
      <c r="AW203" s="2" t="str">
        <f t="shared" si="61"/>
        <v>{12,100,259,726}</v>
      </c>
      <c r="AX203" s="2" t="str">
        <f t="shared" si="61"/>
        <v>{6,100,330,924}</v>
      </c>
      <c r="AY203" s="2" t="str">
        <f t="shared" si="61"/>
        <v>{7,100,118,330}</v>
      </c>
      <c r="AZ203" s="10" t="str">
        <f>主属性!J205</f>
        <v>{1,100,40,100}</v>
      </c>
      <c r="BA203" s="10" t="str">
        <f>主属性!K205</f>
        <v>{2,100,8,20}</v>
      </c>
      <c r="BB203" s="10" t="str">
        <f>主属性!L205</f>
        <v>{3,100,253,632}</v>
      </c>
      <c r="BC203" s="2">
        <v>198</v>
      </c>
      <c r="BD203" s="2" t="e">
        <f t="array" aca="1" ref="BD203" ca="1">[1]!LKnum(AT203:BB203)</f>
        <v>#NAME?</v>
      </c>
    </row>
    <row r="204" spans="1:56" x14ac:dyDescent="0.35">
      <c r="A204" s="7">
        <v>7.0713623725671996E-3</v>
      </c>
      <c r="B204" s="7">
        <v>1.4142724745134399E-2</v>
      </c>
      <c r="C204" s="7">
        <v>2.3571207908557702E-2</v>
      </c>
      <c r="D204" s="7">
        <v>2.5928328699413999E-2</v>
      </c>
      <c r="E204" s="7">
        <v>3.2999691071981203E-2</v>
      </c>
      <c r="F204" s="7">
        <v>1.1785603954278899E-2</v>
      </c>
      <c r="G204" s="3"/>
      <c r="H204" s="8">
        <v>1.97998146431882E-2</v>
      </c>
      <c r="I204" s="8">
        <v>3.9599629286376302E-2</v>
      </c>
      <c r="J204" s="8">
        <v>6.5999382143961699E-2</v>
      </c>
      <c r="K204" s="8">
        <v>7.2599320358359101E-2</v>
      </c>
      <c r="L204" s="8">
        <v>9.2399135001547505E-2</v>
      </c>
      <c r="M204" s="8">
        <v>3.2999691071980801E-2</v>
      </c>
      <c r="O204" s="2">
        <f t="shared" si="59"/>
        <v>71</v>
      </c>
      <c r="P204" s="2">
        <f t="shared" si="59"/>
        <v>141</v>
      </c>
      <c r="Q204" s="2">
        <f t="shared" si="59"/>
        <v>236</v>
      </c>
      <c r="R204" s="2">
        <f t="shared" si="59"/>
        <v>259</v>
      </c>
      <c r="S204" s="2">
        <f t="shared" si="59"/>
        <v>330</v>
      </c>
      <c r="T204" s="2">
        <f t="shared" si="59"/>
        <v>118</v>
      </c>
      <c r="V204" s="2">
        <f t="shared" si="60"/>
        <v>198</v>
      </c>
      <c r="W204" s="2">
        <f t="shared" si="60"/>
        <v>396</v>
      </c>
      <c r="X204" s="2">
        <f t="shared" si="60"/>
        <v>660</v>
      </c>
      <c r="Y204" s="2">
        <f t="shared" si="60"/>
        <v>726</v>
      </c>
      <c r="Z204" s="2">
        <f t="shared" si="60"/>
        <v>924</v>
      </c>
      <c r="AA204" s="2">
        <f t="shared" si="60"/>
        <v>330</v>
      </c>
      <c r="AC204" s="3">
        <v>3</v>
      </c>
      <c r="AD204" s="3">
        <v>3</v>
      </c>
      <c r="AE204" s="3">
        <v>10</v>
      </c>
      <c r="AF204" s="4">
        <f t="shared" si="62"/>
        <v>71</v>
      </c>
      <c r="AG204" s="4">
        <f t="shared" si="63"/>
        <v>141</v>
      </c>
      <c r="AH204" s="4">
        <f t="shared" si="64"/>
        <v>236</v>
      </c>
      <c r="AI204" s="4">
        <f t="shared" si="65"/>
        <v>259</v>
      </c>
      <c r="AJ204" s="4">
        <f t="shared" si="66"/>
        <v>330</v>
      </c>
      <c r="AK204" s="4">
        <f t="shared" si="67"/>
        <v>118</v>
      </c>
      <c r="AM204" s="6">
        <f t="shared" si="68"/>
        <v>198</v>
      </c>
      <c r="AN204" s="6">
        <f t="shared" si="69"/>
        <v>396</v>
      </c>
      <c r="AO204" s="6">
        <f t="shared" si="70"/>
        <v>660</v>
      </c>
      <c r="AP204" s="6">
        <f t="shared" si="71"/>
        <v>726</v>
      </c>
      <c r="AQ204" s="6">
        <f t="shared" si="72"/>
        <v>924</v>
      </c>
      <c r="AR204" s="6">
        <f t="shared" si="73"/>
        <v>330</v>
      </c>
      <c r="AT204" s="2" t="str">
        <f t="shared" si="61"/>
        <v>{4,100,71,198}</v>
      </c>
      <c r="AU204" s="2" t="str">
        <f t="shared" si="61"/>
        <v>{11,100,141,396}</v>
      </c>
      <c r="AV204" s="2" t="str">
        <f t="shared" si="61"/>
        <v>{5,100,236,660}</v>
      </c>
      <c r="AW204" s="2" t="str">
        <f t="shared" si="61"/>
        <v>{12,100,259,726}</v>
      </c>
      <c r="AX204" s="2" t="str">
        <f t="shared" si="61"/>
        <v>{6,100,330,924}</v>
      </c>
      <c r="AY204" s="2" t="str">
        <f t="shared" si="61"/>
        <v>{7,100,118,330}</v>
      </c>
      <c r="AZ204" s="10" t="str">
        <f>主属性!J206</f>
        <v>{1,100,40,100}</v>
      </c>
      <c r="BA204" s="10" t="str">
        <f>主属性!K206</f>
        <v>{2,100,8,20}</v>
      </c>
      <c r="BB204" s="10" t="str">
        <f>主属性!L206</f>
        <v>{3,100,253,632}</v>
      </c>
      <c r="BC204" s="2">
        <v>199</v>
      </c>
      <c r="BD204" s="2" t="e">
        <f t="array" aca="1" ref="BD204" ca="1">[1]!LKnum(AT204:BB204)</f>
        <v>#NAME?</v>
      </c>
    </row>
    <row r="205" spans="1:56" x14ac:dyDescent="0.35">
      <c r="A205" s="7">
        <v>7.0713623725671996E-3</v>
      </c>
      <c r="B205" s="7">
        <v>1.4142724745134399E-2</v>
      </c>
      <c r="C205" s="7">
        <v>2.3571207908557702E-2</v>
      </c>
      <c r="D205" s="7">
        <v>2.5928328699413999E-2</v>
      </c>
      <c r="E205" s="7">
        <v>3.2999691071981203E-2</v>
      </c>
      <c r="F205" s="7">
        <v>1.1785603954278899E-2</v>
      </c>
      <c r="G205" s="3"/>
      <c r="H205" s="8">
        <v>1.97998146431882E-2</v>
      </c>
      <c r="I205" s="8">
        <v>3.9599629286376302E-2</v>
      </c>
      <c r="J205" s="8">
        <v>6.5999382143961699E-2</v>
      </c>
      <c r="K205" s="8">
        <v>7.2599320358359101E-2</v>
      </c>
      <c r="L205" s="8">
        <v>9.2399135001547505E-2</v>
      </c>
      <c r="M205" s="8">
        <v>3.2999691071980801E-2</v>
      </c>
      <c r="O205" s="2">
        <f t="shared" si="59"/>
        <v>71</v>
      </c>
      <c r="P205" s="2">
        <f t="shared" si="59"/>
        <v>141</v>
      </c>
      <c r="Q205" s="2">
        <f t="shared" si="59"/>
        <v>236</v>
      </c>
      <c r="R205" s="2">
        <f t="shared" si="59"/>
        <v>259</v>
      </c>
      <c r="S205" s="2">
        <f t="shared" si="59"/>
        <v>330</v>
      </c>
      <c r="T205" s="2">
        <f t="shared" si="59"/>
        <v>118</v>
      </c>
      <c r="V205" s="2">
        <f t="shared" si="60"/>
        <v>198</v>
      </c>
      <c r="W205" s="2">
        <f t="shared" si="60"/>
        <v>396</v>
      </c>
      <c r="X205" s="2">
        <f t="shared" si="60"/>
        <v>660</v>
      </c>
      <c r="Y205" s="2">
        <f t="shared" si="60"/>
        <v>726</v>
      </c>
      <c r="Z205" s="2">
        <f t="shared" si="60"/>
        <v>924</v>
      </c>
      <c r="AA205" s="2">
        <f t="shared" si="60"/>
        <v>330</v>
      </c>
      <c r="AC205" s="3">
        <v>4</v>
      </c>
      <c r="AD205" s="3">
        <v>3</v>
      </c>
      <c r="AE205" s="3">
        <v>10</v>
      </c>
      <c r="AF205" s="4">
        <f t="shared" si="62"/>
        <v>71</v>
      </c>
      <c r="AG205" s="4">
        <f t="shared" si="63"/>
        <v>141</v>
      </c>
      <c r="AH205" s="4">
        <f t="shared" si="64"/>
        <v>236</v>
      </c>
      <c r="AI205" s="4">
        <f t="shared" si="65"/>
        <v>259</v>
      </c>
      <c r="AJ205" s="4">
        <f t="shared" si="66"/>
        <v>330</v>
      </c>
      <c r="AK205" s="4">
        <f t="shared" si="67"/>
        <v>118</v>
      </c>
      <c r="AM205" s="6">
        <f t="shared" si="68"/>
        <v>198</v>
      </c>
      <c r="AN205" s="6">
        <f t="shared" si="69"/>
        <v>396</v>
      </c>
      <c r="AO205" s="6">
        <f t="shared" si="70"/>
        <v>660</v>
      </c>
      <c r="AP205" s="6">
        <f t="shared" si="71"/>
        <v>726</v>
      </c>
      <c r="AQ205" s="6">
        <f t="shared" si="72"/>
        <v>924</v>
      </c>
      <c r="AR205" s="6">
        <f t="shared" si="73"/>
        <v>330</v>
      </c>
      <c r="AT205" s="2" t="str">
        <f t="shared" si="61"/>
        <v>{4,100,71,198}</v>
      </c>
      <c r="AU205" s="2" t="str">
        <f t="shared" si="61"/>
        <v>{11,100,141,396}</v>
      </c>
      <c r="AV205" s="2" t="str">
        <f t="shared" si="61"/>
        <v>{5,100,236,660}</v>
      </c>
      <c r="AW205" s="2" t="str">
        <f t="shared" si="61"/>
        <v>{12,100,259,726}</v>
      </c>
      <c r="AX205" s="2" t="str">
        <f t="shared" si="61"/>
        <v>{6,100,330,924}</v>
      </c>
      <c r="AY205" s="2" t="str">
        <f t="shared" si="61"/>
        <v>{7,100,118,330}</v>
      </c>
      <c r="AZ205" s="10" t="str">
        <f>主属性!J207</f>
        <v>{1,100,40,100}</v>
      </c>
      <c r="BA205" s="10" t="str">
        <f>主属性!K207</f>
        <v>{2,100,8,20}</v>
      </c>
      <c r="BB205" s="10" t="str">
        <f>主属性!L207</f>
        <v>{3,100,253,632}</v>
      </c>
      <c r="BC205" s="2">
        <v>200</v>
      </c>
      <c r="BD205" s="2" t="e">
        <f t="array" aca="1" ref="BD205" ca="1">[1]!LKnum(AT205:BB205)</f>
        <v>#NAME?</v>
      </c>
    </row>
    <row r="206" spans="1:56" x14ac:dyDescent="0.35">
      <c r="A206" s="7">
        <v>7.28683966635775E-3</v>
      </c>
      <c r="B206" s="7">
        <v>1.45736793327155E-2</v>
      </c>
      <c r="C206" s="7">
        <v>2.42894655545263E-2</v>
      </c>
      <c r="D206" s="7">
        <v>2.67184121099793E-2</v>
      </c>
      <c r="E206" s="7">
        <v>3.4005251776337203E-2</v>
      </c>
      <c r="F206" s="7">
        <v>1.2144732777263099E-2</v>
      </c>
      <c r="G206" s="3"/>
      <c r="H206" s="8">
        <v>2.0403151065801699E-2</v>
      </c>
      <c r="I206" s="8">
        <v>4.0806302131603397E-2</v>
      </c>
      <c r="J206" s="8">
        <v>6.8010503552673504E-2</v>
      </c>
      <c r="K206" s="8">
        <v>7.4811553907942197E-2</v>
      </c>
      <c r="L206" s="8">
        <v>9.5214704973743999E-2</v>
      </c>
      <c r="M206" s="8">
        <v>3.4005251776336801E-2</v>
      </c>
      <c r="O206" s="2">
        <f t="shared" si="59"/>
        <v>73</v>
      </c>
      <c r="P206" s="2">
        <f t="shared" si="59"/>
        <v>146</v>
      </c>
      <c r="Q206" s="2">
        <f t="shared" si="59"/>
        <v>243</v>
      </c>
      <c r="R206" s="2">
        <f t="shared" si="59"/>
        <v>267</v>
      </c>
      <c r="S206" s="2">
        <f t="shared" si="59"/>
        <v>340</v>
      </c>
      <c r="T206" s="2">
        <f t="shared" si="59"/>
        <v>121</v>
      </c>
      <c r="V206" s="2">
        <f t="shared" si="60"/>
        <v>204</v>
      </c>
      <c r="W206" s="2">
        <f t="shared" si="60"/>
        <v>408</v>
      </c>
      <c r="X206" s="2">
        <f t="shared" si="60"/>
        <v>680</v>
      </c>
      <c r="Y206" s="2">
        <f t="shared" si="60"/>
        <v>748</v>
      </c>
      <c r="Z206" s="2">
        <f t="shared" si="60"/>
        <v>952</v>
      </c>
      <c r="AA206" s="2">
        <f t="shared" si="60"/>
        <v>340</v>
      </c>
      <c r="AC206" s="3">
        <v>1</v>
      </c>
      <c r="AD206" s="3">
        <v>3</v>
      </c>
      <c r="AE206" s="3">
        <v>11</v>
      </c>
      <c r="AF206" s="4">
        <f t="shared" si="62"/>
        <v>73</v>
      </c>
      <c r="AG206" s="4">
        <f t="shared" si="63"/>
        <v>146</v>
      </c>
      <c r="AH206" s="4">
        <f t="shared" si="64"/>
        <v>243</v>
      </c>
      <c r="AI206" s="4">
        <f t="shared" si="65"/>
        <v>267</v>
      </c>
      <c r="AJ206" s="4">
        <f t="shared" si="66"/>
        <v>340</v>
      </c>
      <c r="AK206" s="4">
        <f t="shared" si="67"/>
        <v>121</v>
      </c>
      <c r="AM206" s="6">
        <f t="shared" si="68"/>
        <v>204</v>
      </c>
      <c r="AN206" s="6">
        <f t="shared" si="69"/>
        <v>408</v>
      </c>
      <c r="AO206" s="6">
        <f t="shared" si="70"/>
        <v>680</v>
      </c>
      <c r="AP206" s="6">
        <f t="shared" si="71"/>
        <v>748</v>
      </c>
      <c r="AQ206" s="6">
        <f t="shared" si="72"/>
        <v>952</v>
      </c>
      <c r="AR206" s="6">
        <f t="shared" si="73"/>
        <v>340</v>
      </c>
      <c r="AT206" s="2" t="str">
        <f t="shared" si="61"/>
        <v>{4,100,73,204}</v>
      </c>
      <c r="AU206" s="2" t="str">
        <f t="shared" si="61"/>
        <v>{11,100,146,408}</v>
      </c>
      <c r="AV206" s="2" t="str">
        <f t="shared" si="61"/>
        <v>{5,100,243,680}</v>
      </c>
      <c r="AW206" s="2" t="str">
        <f t="shared" si="61"/>
        <v>{12,100,267,748}</v>
      </c>
      <c r="AX206" s="2" t="str">
        <f t="shared" si="61"/>
        <v>{6,100,340,952}</v>
      </c>
      <c r="AY206" s="2" t="str">
        <f t="shared" si="61"/>
        <v>{7,100,121,340}</v>
      </c>
      <c r="AZ206" s="10" t="str">
        <f>主属性!J208</f>
        <v>{1,100,51,127}</v>
      </c>
      <c r="BA206" s="10" t="str">
        <f>主属性!K208</f>
        <v>{2,100,11,27}</v>
      </c>
      <c r="BB206" s="10" t="str">
        <f>主属性!L208</f>
        <v>{3,100,321,802}</v>
      </c>
      <c r="BC206" s="2">
        <v>201</v>
      </c>
      <c r="BD206" s="2" t="e">
        <f t="array" aca="1" ref="BD206" ca="1">[1]!LKnum(AT206:BB206)</f>
        <v>#NAME?</v>
      </c>
    </row>
    <row r="207" spans="1:56" x14ac:dyDescent="0.35">
      <c r="A207" s="7">
        <v>7.28683966635775E-3</v>
      </c>
      <c r="B207" s="7">
        <v>1.45736793327155E-2</v>
      </c>
      <c r="C207" s="7">
        <v>2.42894655545263E-2</v>
      </c>
      <c r="D207" s="7">
        <v>2.67184121099793E-2</v>
      </c>
      <c r="E207" s="7">
        <v>3.4005251776337203E-2</v>
      </c>
      <c r="F207" s="7">
        <v>1.2144732777263099E-2</v>
      </c>
      <c r="G207" s="3"/>
      <c r="H207" s="8">
        <v>2.0403151065801699E-2</v>
      </c>
      <c r="I207" s="8">
        <v>4.0806302131603397E-2</v>
      </c>
      <c r="J207" s="8">
        <v>6.8010503552673504E-2</v>
      </c>
      <c r="K207" s="8">
        <v>7.4811553907942197E-2</v>
      </c>
      <c r="L207" s="8">
        <v>9.5214704973743999E-2</v>
      </c>
      <c r="M207" s="8">
        <v>3.4005251776336801E-2</v>
      </c>
      <c r="O207" s="2">
        <f t="shared" si="59"/>
        <v>73</v>
      </c>
      <c r="P207" s="2">
        <f t="shared" si="59"/>
        <v>146</v>
      </c>
      <c r="Q207" s="2">
        <f t="shared" si="59"/>
        <v>243</v>
      </c>
      <c r="R207" s="2">
        <f t="shared" si="59"/>
        <v>267</v>
      </c>
      <c r="S207" s="2">
        <f t="shared" si="59"/>
        <v>340</v>
      </c>
      <c r="T207" s="2">
        <f t="shared" si="59"/>
        <v>121</v>
      </c>
      <c r="V207" s="2">
        <f t="shared" si="60"/>
        <v>204</v>
      </c>
      <c r="W207" s="2">
        <f t="shared" si="60"/>
        <v>408</v>
      </c>
      <c r="X207" s="2">
        <f t="shared" si="60"/>
        <v>680</v>
      </c>
      <c r="Y207" s="2">
        <f t="shared" si="60"/>
        <v>748</v>
      </c>
      <c r="Z207" s="2">
        <f t="shared" si="60"/>
        <v>952</v>
      </c>
      <c r="AA207" s="2">
        <f t="shared" si="60"/>
        <v>340</v>
      </c>
      <c r="AC207" s="3">
        <v>2</v>
      </c>
      <c r="AD207" s="3">
        <v>3</v>
      </c>
      <c r="AE207" s="3">
        <v>11</v>
      </c>
      <c r="AF207" s="4">
        <f t="shared" si="62"/>
        <v>73</v>
      </c>
      <c r="AG207" s="4">
        <f t="shared" si="63"/>
        <v>146</v>
      </c>
      <c r="AH207" s="4">
        <f t="shared" si="64"/>
        <v>243</v>
      </c>
      <c r="AI207" s="4">
        <f t="shared" si="65"/>
        <v>267</v>
      </c>
      <c r="AJ207" s="4">
        <f t="shared" si="66"/>
        <v>340</v>
      </c>
      <c r="AK207" s="4">
        <f t="shared" si="67"/>
        <v>121</v>
      </c>
      <c r="AM207" s="6">
        <f t="shared" si="68"/>
        <v>204</v>
      </c>
      <c r="AN207" s="6">
        <f t="shared" si="69"/>
        <v>408</v>
      </c>
      <c r="AO207" s="6">
        <f t="shared" si="70"/>
        <v>680</v>
      </c>
      <c r="AP207" s="6">
        <f t="shared" si="71"/>
        <v>748</v>
      </c>
      <c r="AQ207" s="6">
        <f t="shared" si="72"/>
        <v>952</v>
      </c>
      <c r="AR207" s="6">
        <f t="shared" si="73"/>
        <v>340</v>
      </c>
      <c r="AT207" s="2" t="str">
        <f t="shared" si="61"/>
        <v>{4,100,73,204}</v>
      </c>
      <c r="AU207" s="2" t="str">
        <f t="shared" si="61"/>
        <v>{11,100,146,408}</v>
      </c>
      <c r="AV207" s="2" t="str">
        <f t="shared" si="61"/>
        <v>{5,100,243,680}</v>
      </c>
      <c r="AW207" s="2" t="str">
        <f t="shared" si="61"/>
        <v>{12,100,267,748}</v>
      </c>
      <c r="AX207" s="2" t="str">
        <f t="shared" si="61"/>
        <v>{6,100,340,952}</v>
      </c>
      <c r="AY207" s="2" t="str">
        <f t="shared" si="61"/>
        <v>{7,100,121,340}</v>
      </c>
      <c r="AZ207" s="10" t="str">
        <f>主属性!J209</f>
        <v>{1,100,51,127}</v>
      </c>
      <c r="BA207" s="10" t="str">
        <f>主属性!K209</f>
        <v>{2,100,11,27}</v>
      </c>
      <c r="BB207" s="10" t="str">
        <f>主属性!L209</f>
        <v>{3,100,321,802}</v>
      </c>
      <c r="BC207" s="2">
        <v>202</v>
      </c>
      <c r="BD207" s="2" t="e">
        <f t="array" aca="1" ref="BD207" ca="1">[1]!LKnum(AT207:BB207)</f>
        <v>#NAME?</v>
      </c>
    </row>
    <row r="208" spans="1:56" x14ac:dyDescent="0.35">
      <c r="A208" s="7">
        <v>7.28683966635775E-3</v>
      </c>
      <c r="B208" s="7">
        <v>1.45736793327155E-2</v>
      </c>
      <c r="C208" s="7">
        <v>2.42894655545263E-2</v>
      </c>
      <c r="D208" s="7">
        <v>2.67184121099793E-2</v>
      </c>
      <c r="E208" s="7">
        <v>3.4005251776337203E-2</v>
      </c>
      <c r="F208" s="7">
        <v>1.2144732777263099E-2</v>
      </c>
      <c r="G208" s="3"/>
      <c r="H208" s="8">
        <v>2.0403151065801699E-2</v>
      </c>
      <c r="I208" s="8">
        <v>4.0806302131603397E-2</v>
      </c>
      <c r="J208" s="8">
        <v>6.8010503552673504E-2</v>
      </c>
      <c r="K208" s="8">
        <v>7.4811553907942197E-2</v>
      </c>
      <c r="L208" s="8">
        <v>9.5214704973743999E-2</v>
      </c>
      <c r="M208" s="8">
        <v>3.4005251776336801E-2</v>
      </c>
      <c r="O208" s="2">
        <f t="shared" si="59"/>
        <v>73</v>
      </c>
      <c r="P208" s="2">
        <f t="shared" si="59"/>
        <v>146</v>
      </c>
      <c r="Q208" s="2">
        <f t="shared" si="59"/>
        <v>243</v>
      </c>
      <c r="R208" s="2">
        <f t="shared" si="59"/>
        <v>267</v>
      </c>
      <c r="S208" s="2">
        <f t="shared" si="59"/>
        <v>340</v>
      </c>
      <c r="T208" s="2">
        <f t="shared" si="59"/>
        <v>121</v>
      </c>
      <c r="V208" s="2">
        <f t="shared" si="60"/>
        <v>204</v>
      </c>
      <c r="W208" s="2">
        <f t="shared" si="60"/>
        <v>408</v>
      </c>
      <c r="X208" s="2">
        <f t="shared" si="60"/>
        <v>680</v>
      </c>
      <c r="Y208" s="2">
        <f t="shared" si="60"/>
        <v>748</v>
      </c>
      <c r="Z208" s="2">
        <f t="shared" si="60"/>
        <v>952</v>
      </c>
      <c r="AA208" s="2">
        <f t="shared" si="60"/>
        <v>340</v>
      </c>
      <c r="AC208" s="3">
        <v>3</v>
      </c>
      <c r="AD208" s="3">
        <v>3</v>
      </c>
      <c r="AE208" s="3">
        <v>11</v>
      </c>
      <c r="AF208" s="4">
        <f t="shared" si="62"/>
        <v>73</v>
      </c>
      <c r="AG208" s="4">
        <f t="shared" si="63"/>
        <v>146</v>
      </c>
      <c r="AH208" s="4">
        <f t="shared" si="64"/>
        <v>243</v>
      </c>
      <c r="AI208" s="4">
        <f t="shared" si="65"/>
        <v>267</v>
      </c>
      <c r="AJ208" s="4">
        <f t="shared" si="66"/>
        <v>340</v>
      </c>
      <c r="AK208" s="4">
        <f t="shared" si="67"/>
        <v>121</v>
      </c>
      <c r="AM208" s="6">
        <f t="shared" si="68"/>
        <v>204</v>
      </c>
      <c r="AN208" s="6">
        <f t="shared" si="69"/>
        <v>408</v>
      </c>
      <c r="AO208" s="6">
        <f t="shared" si="70"/>
        <v>680</v>
      </c>
      <c r="AP208" s="6">
        <f t="shared" si="71"/>
        <v>748</v>
      </c>
      <c r="AQ208" s="6">
        <f t="shared" si="72"/>
        <v>952</v>
      </c>
      <c r="AR208" s="6">
        <f t="shared" si="73"/>
        <v>340</v>
      </c>
      <c r="AT208" s="2" t="str">
        <f t="shared" si="61"/>
        <v>{4,100,73,204}</v>
      </c>
      <c r="AU208" s="2" t="str">
        <f t="shared" si="61"/>
        <v>{11,100,146,408}</v>
      </c>
      <c r="AV208" s="2" t="str">
        <f t="shared" si="61"/>
        <v>{5,100,243,680}</v>
      </c>
      <c r="AW208" s="2" t="str">
        <f t="shared" si="61"/>
        <v>{12,100,267,748}</v>
      </c>
      <c r="AX208" s="2" t="str">
        <f t="shared" si="61"/>
        <v>{6,100,340,952}</v>
      </c>
      <c r="AY208" s="2" t="str">
        <f t="shared" si="61"/>
        <v>{7,100,121,340}</v>
      </c>
      <c r="AZ208" s="10" t="str">
        <f>主属性!J210</f>
        <v>{1,100,51,127}</v>
      </c>
      <c r="BA208" s="10" t="str">
        <f>主属性!K210</f>
        <v>{2,100,11,27}</v>
      </c>
      <c r="BB208" s="10" t="str">
        <f>主属性!L210</f>
        <v>{3,100,321,802}</v>
      </c>
      <c r="BC208" s="2">
        <v>203</v>
      </c>
      <c r="BD208" s="2" t="e">
        <f t="array" aca="1" ref="BD208" ca="1">[1]!LKnum(AT208:BB208)</f>
        <v>#NAME?</v>
      </c>
    </row>
    <row r="209" spans="1:56" x14ac:dyDescent="0.35">
      <c r="A209" s="7">
        <v>7.28683966635775E-3</v>
      </c>
      <c r="B209" s="7">
        <v>1.45736793327155E-2</v>
      </c>
      <c r="C209" s="7">
        <v>2.42894655545263E-2</v>
      </c>
      <c r="D209" s="7">
        <v>2.67184121099793E-2</v>
      </c>
      <c r="E209" s="7">
        <v>3.4005251776337203E-2</v>
      </c>
      <c r="F209" s="7">
        <v>1.2144732777263099E-2</v>
      </c>
      <c r="G209" s="3"/>
      <c r="H209" s="8">
        <v>2.0403151065801699E-2</v>
      </c>
      <c r="I209" s="8">
        <v>4.0806302131603397E-2</v>
      </c>
      <c r="J209" s="8">
        <v>6.8010503552673504E-2</v>
      </c>
      <c r="K209" s="8">
        <v>7.4811553907942197E-2</v>
      </c>
      <c r="L209" s="8">
        <v>9.5214704973743999E-2</v>
      </c>
      <c r="M209" s="8">
        <v>3.4005251776336801E-2</v>
      </c>
      <c r="O209" s="2">
        <f t="shared" si="59"/>
        <v>73</v>
      </c>
      <c r="P209" s="2">
        <f t="shared" si="59"/>
        <v>146</v>
      </c>
      <c r="Q209" s="2">
        <f t="shared" si="59"/>
        <v>243</v>
      </c>
      <c r="R209" s="2">
        <f t="shared" si="59"/>
        <v>267</v>
      </c>
      <c r="S209" s="2">
        <f t="shared" si="59"/>
        <v>340</v>
      </c>
      <c r="T209" s="2">
        <f t="shared" si="59"/>
        <v>121</v>
      </c>
      <c r="V209" s="2">
        <f t="shared" si="60"/>
        <v>204</v>
      </c>
      <c r="W209" s="2">
        <f t="shared" si="60"/>
        <v>408</v>
      </c>
      <c r="X209" s="2">
        <f t="shared" si="60"/>
        <v>680</v>
      </c>
      <c r="Y209" s="2">
        <f t="shared" si="60"/>
        <v>748</v>
      </c>
      <c r="Z209" s="2">
        <f t="shared" si="60"/>
        <v>952</v>
      </c>
      <c r="AA209" s="2">
        <f t="shared" si="60"/>
        <v>340</v>
      </c>
      <c r="AC209" s="3">
        <v>4</v>
      </c>
      <c r="AD209" s="3">
        <v>3</v>
      </c>
      <c r="AE209" s="3">
        <v>11</v>
      </c>
      <c r="AF209" s="4">
        <f t="shared" si="62"/>
        <v>73</v>
      </c>
      <c r="AG209" s="4">
        <f t="shared" si="63"/>
        <v>146</v>
      </c>
      <c r="AH209" s="4">
        <f t="shared" si="64"/>
        <v>243</v>
      </c>
      <c r="AI209" s="4">
        <f t="shared" si="65"/>
        <v>267</v>
      </c>
      <c r="AJ209" s="4">
        <f t="shared" si="66"/>
        <v>340</v>
      </c>
      <c r="AK209" s="4">
        <f t="shared" si="67"/>
        <v>121</v>
      </c>
      <c r="AM209" s="6">
        <f t="shared" si="68"/>
        <v>204</v>
      </c>
      <c r="AN209" s="6">
        <f t="shared" si="69"/>
        <v>408</v>
      </c>
      <c r="AO209" s="6">
        <f t="shared" si="70"/>
        <v>680</v>
      </c>
      <c r="AP209" s="6">
        <f t="shared" si="71"/>
        <v>748</v>
      </c>
      <c r="AQ209" s="6">
        <f t="shared" si="72"/>
        <v>952</v>
      </c>
      <c r="AR209" s="6">
        <f t="shared" si="73"/>
        <v>340</v>
      </c>
      <c r="AT209" s="2" t="str">
        <f t="shared" si="61"/>
        <v>{4,100,73,204}</v>
      </c>
      <c r="AU209" s="2" t="str">
        <f t="shared" si="61"/>
        <v>{11,100,146,408}</v>
      </c>
      <c r="AV209" s="2" t="str">
        <f t="shared" si="61"/>
        <v>{5,100,243,680}</v>
      </c>
      <c r="AW209" s="2" t="str">
        <f t="shared" si="61"/>
        <v>{12,100,267,748}</v>
      </c>
      <c r="AX209" s="2" t="str">
        <f t="shared" si="61"/>
        <v>{6,100,340,952}</v>
      </c>
      <c r="AY209" s="2" t="str">
        <f t="shared" si="61"/>
        <v>{7,100,121,340}</v>
      </c>
      <c r="AZ209" s="10" t="str">
        <f>主属性!J211</f>
        <v>{1,100,51,127}</v>
      </c>
      <c r="BA209" s="10" t="str">
        <f>主属性!K211</f>
        <v>{2,100,11,27}</v>
      </c>
      <c r="BB209" s="10" t="str">
        <f>主属性!L211</f>
        <v>{3,100,321,802}</v>
      </c>
      <c r="BC209" s="2">
        <v>204</v>
      </c>
      <c r="BD209" s="2" t="e">
        <f t="array" aca="1" ref="BD209" ca="1">[1]!LKnum(AT209:BB209)</f>
        <v>#NAME?</v>
      </c>
    </row>
    <row r="210" spans="1:56" x14ac:dyDescent="0.35">
      <c r="A210" s="7">
        <v>7.4891287794732701E-3</v>
      </c>
      <c r="B210" s="7">
        <v>1.49782575589465E-2</v>
      </c>
      <c r="C210" s="7">
        <v>2.4963762598244701E-2</v>
      </c>
      <c r="D210" s="7">
        <v>2.74601388580696E-2</v>
      </c>
      <c r="E210" s="7">
        <v>3.49492676375429E-2</v>
      </c>
      <c r="F210" s="7">
        <v>1.24818812991223E-2</v>
      </c>
      <c r="G210" s="3"/>
      <c r="H210" s="8">
        <v>2.09695605825252E-2</v>
      </c>
      <c r="I210" s="8">
        <v>4.1939121165050303E-2</v>
      </c>
      <c r="J210" s="8">
        <v>6.9898535275084994E-2</v>
      </c>
      <c r="K210" s="8">
        <v>7.6888388802594895E-2</v>
      </c>
      <c r="L210" s="8">
        <v>9.7857949385120199E-2</v>
      </c>
      <c r="M210" s="8">
        <v>3.4949267637542497E-2</v>
      </c>
      <c r="O210" s="2">
        <f t="shared" si="59"/>
        <v>75</v>
      </c>
      <c r="P210" s="2">
        <f t="shared" si="59"/>
        <v>150</v>
      </c>
      <c r="Q210" s="2">
        <f t="shared" si="59"/>
        <v>250</v>
      </c>
      <c r="R210" s="2">
        <f t="shared" si="59"/>
        <v>275</v>
      </c>
      <c r="S210" s="2">
        <f t="shared" si="59"/>
        <v>349</v>
      </c>
      <c r="T210" s="2">
        <f t="shared" si="59"/>
        <v>125</v>
      </c>
      <c r="V210" s="2">
        <f t="shared" si="60"/>
        <v>210</v>
      </c>
      <c r="W210" s="2">
        <f t="shared" si="60"/>
        <v>419</v>
      </c>
      <c r="X210" s="2">
        <f t="shared" si="60"/>
        <v>699</v>
      </c>
      <c r="Y210" s="2">
        <f t="shared" si="60"/>
        <v>769</v>
      </c>
      <c r="Z210" s="2">
        <f t="shared" si="60"/>
        <v>979</v>
      </c>
      <c r="AA210" s="2">
        <f t="shared" si="60"/>
        <v>349</v>
      </c>
      <c r="AC210" s="3">
        <v>1</v>
      </c>
      <c r="AD210" s="3">
        <v>3</v>
      </c>
      <c r="AE210" s="3">
        <v>12</v>
      </c>
      <c r="AF210" s="4">
        <f t="shared" si="62"/>
        <v>75</v>
      </c>
      <c r="AG210" s="4">
        <f t="shared" si="63"/>
        <v>150</v>
      </c>
      <c r="AH210" s="4">
        <f t="shared" si="64"/>
        <v>250</v>
      </c>
      <c r="AI210" s="4">
        <f t="shared" si="65"/>
        <v>275</v>
      </c>
      <c r="AJ210" s="4">
        <f t="shared" si="66"/>
        <v>349</v>
      </c>
      <c r="AK210" s="4">
        <f t="shared" si="67"/>
        <v>125</v>
      </c>
      <c r="AM210" s="6">
        <f t="shared" si="68"/>
        <v>210</v>
      </c>
      <c r="AN210" s="6">
        <f t="shared" si="69"/>
        <v>419</v>
      </c>
      <c r="AO210" s="6">
        <f t="shared" si="70"/>
        <v>699</v>
      </c>
      <c r="AP210" s="6">
        <f t="shared" si="71"/>
        <v>769</v>
      </c>
      <c r="AQ210" s="6">
        <f t="shared" si="72"/>
        <v>979</v>
      </c>
      <c r="AR210" s="6">
        <f t="shared" si="73"/>
        <v>349</v>
      </c>
      <c r="AT210" s="2" t="str">
        <f t="shared" si="61"/>
        <v>{4,100,75,210}</v>
      </c>
      <c r="AU210" s="2" t="str">
        <f t="shared" si="61"/>
        <v>{11,100,150,419}</v>
      </c>
      <c r="AV210" s="2" t="str">
        <f t="shared" si="61"/>
        <v>{5,100,250,699}</v>
      </c>
      <c r="AW210" s="2" t="str">
        <f t="shared" si="61"/>
        <v>{12,100,275,769}</v>
      </c>
      <c r="AX210" s="2" t="str">
        <f t="shared" si="61"/>
        <v>{6,100,349,979}</v>
      </c>
      <c r="AY210" s="2" t="str">
        <f t="shared" si="61"/>
        <v>{7,100,125,349}</v>
      </c>
      <c r="AZ210" s="10" t="str">
        <f>主属性!J212</f>
        <v>{1,100,65,162}</v>
      </c>
      <c r="BA210" s="10" t="str">
        <f>主属性!K212</f>
        <v>{2,100,14,35}</v>
      </c>
      <c r="BB210" s="10" t="str">
        <f>主属性!L212</f>
        <v>{3,100,412,1030}</v>
      </c>
      <c r="BC210" s="2">
        <v>205</v>
      </c>
      <c r="BD210" s="2" t="e">
        <f t="array" aca="1" ref="BD210" ca="1">[1]!LKnum(AT210:BB210)</f>
        <v>#NAME?</v>
      </c>
    </row>
    <row r="211" spans="1:56" x14ac:dyDescent="0.35">
      <c r="A211" s="7">
        <v>7.4891287794732701E-3</v>
      </c>
      <c r="B211" s="7">
        <v>1.49782575589465E-2</v>
      </c>
      <c r="C211" s="7">
        <v>2.4963762598244701E-2</v>
      </c>
      <c r="D211" s="7">
        <v>2.74601388580696E-2</v>
      </c>
      <c r="E211" s="7">
        <v>3.49492676375429E-2</v>
      </c>
      <c r="F211" s="7">
        <v>1.24818812991223E-2</v>
      </c>
      <c r="G211" s="3"/>
      <c r="H211" s="8">
        <v>2.09695605825252E-2</v>
      </c>
      <c r="I211" s="8">
        <v>4.1939121165050303E-2</v>
      </c>
      <c r="J211" s="8">
        <v>6.9898535275084994E-2</v>
      </c>
      <c r="K211" s="8">
        <v>7.6888388802594895E-2</v>
      </c>
      <c r="L211" s="8">
        <v>9.7857949385120199E-2</v>
      </c>
      <c r="M211" s="8">
        <v>3.4949267637542497E-2</v>
      </c>
      <c r="O211" s="2">
        <f t="shared" si="59"/>
        <v>75</v>
      </c>
      <c r="P211" s="2">
        <f t="shared" si="59"/>
        <v>150</v>
      </c>
      <c r="Q211" s="2">
        <f t="shared" si="59"/>
        <v>250</v>
      </c>
      <c r="R211" s="2">
        <f t="shared" ref="R211:T274" si="74">ROUND(D211*10000,0)</f>
        <v>275</v>
      </c>
      <c r="S211" s="2">
        <f t="shared" si="74"/>
        <v>349</v>
      </c>
      <c r="T211" s="2">
        <f t="shared" si="74"/>
        <v>125</v>
      </c>
      <c r="V211" s="2">
        <f t="shared" si="60"/>
        <v>210</v>
      </c>
      <c r="W211" s="2">
        <f t="shared" si="60"/>
        <v>419</v>
      </c>
      <c r="X211" s="2">
        <f t="shared" si="60"/>
        <v>699</v>
      </c>
      <c r="Y211" s="2">
        <f t="shared" ref="Y211:AA274" si="75">ROUND(K211*10000,0)</f>
        <v>769</v>
      </c>
      <c r="Z211" s="2">
        <f t="shared" si="75"/>
        <v>979</v>
      </c>
      <c r="AA211" s="2">
        <f t="shared" si="75"/>
        <v>349</v>
      </c>
      <c r="AC211" s="3">
        <v>2</v>
      </c>
      <c r="AD211" s="3">
        <v>3</v>
      </c>
      <c r="AE211" s="3">
        <v>12</v>
      </c>
      <c r="AF211" s="4">
        <f t="shared" si="62"/>
        <v>75</v>
      </c>
      <c r="AG211" s="4">
        <f t="shared" si="63"/>
        <v>150</v>
      </c>
      <c r="AH211" s="4">
        <f t="shared" si="64"/>
        <v>250</v>
      </c>
      <c r="AI211" s="4">
        <f t="shared" si="65"/>
        <v>275</v>
      </c>
      <c r="AJ211" s="4">
        <f t="shared" si="66"/>
        <v>349</v>
      </c>
      <c r="AK211" s="4">
        <f t="shared" si="67"/>
        <v>125</v>
      </c>
      <c r="AM211" s="6">
        <f t="shared" si="68"/>
        <v>210</v>
      </c>
      <c r="AN211" s="6">
        <f t="shared" si="69"/>
        <v>419</v>
      </c>
      <c r="AO211" s="6">
        <f t="shared" si="70"/>
        <v>699</v>
      </c>
      <c r="AP211" s="6">
        <f t="shared" si="71"/>
        <v>769</v>
      </c>
      <c r="AQ211" s="6">
        <f t="shared" si="72"/>
        <v>979</v>
      </c>
      <c r="AR211" s="6">
        <f t="shared" si="73"/>
        <v>349</v>
      </c>
      <c r="AT211" s="2" t="str">
        <f t="shared" si="61"/>
        <v>{4,100,75,210}</v>
      </c>
      <c r="AU211" s="2" t="str">
        <f t="shared" si="61"/>
        <v>{11,100,150,419}</v>
      </c>
      <c r="AV211" s="2" t="str">
        <f t="shared" si="61"/>
        <v>{5,100,250,699}</v>
      </c>
      <c r="AW211" s="2" t="str">
        <f t="shared" ref="AW211:AY274" si="76">$AF$1&amp;AI$5&amp;$AG$1&amp;$AJ$1&amp;$AG$1&amp;AI211&amp;$AG$1&amp;AP211&amp;$AI$1</f>
        <v>{12,100,275,769}</v>
      </c>
      <c r="AX211" s="2" t="str">
        <f t="shared" si="76"/>
        <v>{6,100,349,979}</v>
      </c>
      <c r="AY211" s="2" t="str">
        <f t="shared" si="76"/>
        <v>{7,100,125,349}</v>
      </c>
      <c r="AZ211" s="10" t="str">
        <f>主属性!J213</f>
        <v>{1,100,65,162}</v>
      </c>
      <c r="BA211" s="10" t="str">
        <f>主属性!K213</f>
        <v>{2,100,14,35}</v>
      </c>
      <c r="BB211" s="10" t="str">
        <f>主属性!L213</f>
        <v>{3,100,412,1030}</v>
      </c>
      <c r="BC211" s="2">
        <v>206</v>
      </c>
      <c r="BD211" s="2" t="e">
        <f t="array" aca="1" ref="BD211" ca="1">[1]!LKnum(AT211:BB211)</f>
        <v>#NAME?</v>
      </c>
    </row>
    <row r="212" spans="1:56" x14ac:dyDescent="0.35">
      <c r="A212" s="7">
        <v>7.4891287794732701E-3</v>
      </c>
      <c r="B212" s="7">
        <v>1.49782575589465E-2</v>
      </c>
      <c r="C212" s="7">
        <v>2.4963762598244701E-2</v>
      </c>
      <c r="D212" s="7">
        <v>2.74601388580696E-2</v>
      </c>
      <c r="E212" s="7">
        <v>3.49492676375429E-2</v>
      </c>
      <c r="F212" s="7">
        <v>1.24818812991223E-2</v>
      </c>
      <c r="G212" s="3"/>
      <c r="H212" s="8">
        <v>2.09695605825252E-2</v>
      </c>
      <c r="I212" s="8">
        <v>4.1939121165050303E-2</v>
      </c>
      <c r="J212" s="8">
        <v>6.9898535275084994E-2</v>
      </c>
      <c r="K212" s="8">
        <v>7.6888388802594895E-2</v>
      </c>
      <c r="L212" s="8">
        <v>9.7857949385120199E-2</v>
      </c>
      <c r="M212" s="8">
        <v>3.4949267637542497E-2</v>
      </c>
      <c r="O212" s="2">
        <f t="shared" ref="O212:T275" si="77">ROUND(A212*10000,0)</f>
        <v>75</v>
      </c>
      <c r="P212" s="2">
        <f t="shared" si="77"/>
        <v>150</v>
      </c>
      <c r="Q212" s="2">
        <f t="shared" si="77"/>
        <v>250</v>
      </c>
      <c r="R212" s="2">
        <f t="shared" si="74"/>
        <v>275</v>
      </c>
      <c r="S212" s="2">
        <f t="shared" si="74"/>
        <v>349</v>
      </c>
      <c r="T212" s="2">
        <f t="shared" si="74"/>
        <v>125</v>
      </c>
      <c r="V212" s="2">
        <f t="shared" ref="V212:AA275" si="78">ROUND(H212*10000,0)</f>
        <v>210</v>
      </c>
      <c r="W212" s="2">
        <f t="shared" si="78"/>
        <v>419</v>
      </c>
      <c r="X212" s="2">
        <f t="shared" si="78"/>
        <v>699</v>
      </c>
      <c r="Y212" s="2">
        <f t="shared" si="75"/>
        <v>769</v>
      </c>
      <c r="Z212" s="2">
        <f t="shared" si="75"/>
        <v>979</v>
      </c>
      <c r="AA212" s="2">
        <f t="shared" si="75"/>
        <v>349</v>
      </c>
      <c r="AC212" s="3">
        <v>3</v>
      </c>
      <c r="AD212" s="3">
        <v>3</v>
      </c>
      <c r="AE212" s="3">
        <v>12</v>
      </c>
      <c r="AF212" s="4">
        <f t="shared" si="62"/>
        <v>75</v>
      </c>
      <c r="AG212" s="4">
        <f t="shared" si="63"/>
        <v>150</v>
      </c>
      <c r="AH212" s="4">
        <f t="shared" si="64"/>
        <v>250</v>
      </c>
      <c r="AI212" s="4">
        <f t="shared" si="65"/>
        <v>275</v>
      </c>
      <c r="AJ212" s="4">
        <f t="shared" si="66"/>
        <v>349</v>
      </c>
      <c r="AK212" s="4">
        <f t="shared" si="67"/>
        <v>125</v>
      </c>
      <c r="AM212" s="6">
        <f t="shared" si="68"/>
        <v>210</v>
      </c>
      <c r="AN212" s="6">
        <f t="shared" si="69"/>
        <v>419</v>
      </c>
      <c r="AO212" s="6">
        <f t="shared" si="70"/>
        <v>699</v>
      </c>
      <c r="AP212" s="6">
        <f t="shared" si="71"/>
        <v>769</v>
      </c>
      <c r="AQ212" s="6">
        <f t="shared" si="72"/>
        <v>979</v>
      </c>
      <c r="AR212" s="6">
        <f t="shared" si="73"/>
        <v>349</v>
      </c>
      <c r="AT212" s="2" t="str">
        <f t="shared" ref="AT212:AY275" si="79">$AF$1&amp;AF$5&amp;$AG$1&amp;$AJ$1&amp;$AG$1&amp;AF212&amp;$AG$1&amp;AM212&amp;$AI$1</f>
        <v>{4,100,75,210}</v>
      </c>
      <c r="AU212" s="2" t="str">
        <f t="shared" si="79"/>
        <v>{11,100,150,419}</v>
      </c>
      <c r="AV212" s="2" t="str">
        <f t="shared" si="79"/>
        <v>{5,100,250,699}</v>
      </c>
      <c r="AW212" s="2" t="str">
        <f t="shared" si="76"/>
        <v>{12,100,275,769}</v>
      </c>
      <c r="AX212" s="2" t="str">
        <f t="shared" si="76"/>
        <v>{6,100,349,979}</v>
      </c>
      <c r="AY212" s="2" t="str">
        <f t="shared" si="76"/>
        <v>{7,100,125,349}</v>
      </c>
      <c r="AZ212" s="10" t="str">
        <f>主属性!J214</f>
        <v>{1,100,65,162}</v>
      </c>
      <c r="BA212" s="10" t="str">
        <f>主属性!K214</f>
        <v>{2,100,14,35}</v>
      </c>
      <c r="BB212" s="10" t="str">
        <f>主属性!L214</f>
        <v>{3,100,412,1030}</v>
      </c>
      <c r="BC212" s="2">
        <v>207</v>
      </c>
      <c r="BD212" s="2" t="e">
        <f t="array" aca="1" ref="BD212" ca="1">[1]!LKnum(AT212:BB212)</f>
        <v>#NAME?</v>
      </c>
    </row>
    <row r="213" spans="1:56" x14ac:dyDescent="0.35">
      <c r="A213" s="7">
        <v>7.4891287794732701E-3</v>
      </c>
      <c r="B213" s="7">
        <v>1.49782575589465E-2</v>
      </c>
      <c r="C213" s="7">
        <v>2.4963762598244701E-2</v>
      </c>
      <c r="D213" s="7">
        <v>2.74601388580696E-2</v>
      </c>
      <c r="E213" s="7">
        <v>3.49492676375429E-2</v>
      </c>
      <c r="F213" s="7">
        <v>1.24818812991223E-2</v>
      </c>
      <c r="G213" s="3"/>
      <c r="H213" s="8">
        <v>2.09695605825252E-2</v>
      </c>
      <c r="I213" s="8">
        <v>4.1939121165050303E-2</v>
      </c>
      <c r="J213" s="8">
        <v>6.9898535275084994E-2</v>
      </c>
      <c r="K213" s="8">
        <v>7.6888388802594895E-2</v>
      </c>
      <c r="L213" s="8">
        <v>9.7857949385120199E-2</v>
      </c>
      <c r="M213" s="8">
        <v>3.4949267637542497E-2</v>
      </c>
      <c r="O213" s="2">
        <f t="shared" si="77"/>
        <v>75</v>
      </c>
      <c r="P213" s="2">
        <f t="shared" si="77"/>
        <v>150</v>
      </c>
      <c r="Q213" s="2">
        <f t="shared" si="77"/>
        <v>250</v>
      </c>
      <c r="R213" s="2">
        <f t="shared" si="74"/>
        <v>275</v>
      </c>
      <c r="S213" s="2">
        <f t="shared" si="74"/>
        <v>349</v>
      </c>
      <c r="T213" s="2">
        <f t="shared" si="74"/>
        <v>125</v>
      </c>
      <c r="V213" s="2">
        <f t="shared" si="78"/>
        <v>210</v>
      </c>
      <c r="W213" s="2">
        <f t="shared" si="78"/>
        <v>419</v>
      </c>
      <c r="X213" s="2">
        <f t="shared" si="78"/>
        <v>699</v>
      </c>
      <c r="Y213" s="2">
        <f t="shared" si="75"/>
        <v>769</v>
      </c>
      <c r="Z213" s="2">
        <f t="shared" si="75"/>
        <v>979</v>
      </c>
      <c r="AA213" s="2">
        <f t="shared" si="75"/>
        <v>349</v>
      </c>
      <c r="AC213" s="3">
        <v>4</v>
      </c>
      <c r="AD213" s="3">
        <v>3</v>
      </c>
      <c r="AE213" s="3">
        <v>12</v>
      </c>
      <c r="AF213" s="4">
        <f t="shared" si="62"/>
        <v>75</v>
      </c>
      <c r="AG213" s="4">
        <f t="shared" si="63"/>
        <v>150</v>
      </c>
      <c r="AH213" s="4">
        <f t="shared" si="64"/>
        <v>250</v>
      </c>
      <c r="AI213" s="4">
        <f t="shared" si="65"/>
        <v>275</v>
      </c>
      <c r="AJ213" s="4">
        <f t="shared" si="66"/>
        <v>349</v>
      </c>
      <c r="AK213" s="4">
        <f t="shared" si="67"/>
        <v>125</v>
      </c>
      <c r="AM213" s="6">
        <f t="shared" si="68"/>
        <v>210</v>
      </c>
      <c r="AN213" s="6">
        <f t="shared" si="69"/>
        <v>419</v>
      </c>
      <c r="AO213" s="6">
        <f t="shared" si="70"/>
        <v>699</v>
      </c>
      <c r="AP213" s="6">
        <f t="shared" si="71"/>
        <v>769</v>
      </c>
      <c r="AQ213" s="6">
        <f t="shared" si="72"/>
        <v>979</v>
      </c>
      <c r="AR213" s="6">
        <f t="shared" si="73"/>
        <v>349</v>
      </c>
      <c r="AT213" s="2" t="str">
        <f t="shared" si="79"/>
        <v>{4,100,75,210}</v>
      </c>
      <c r="AU213" s="2" t="str">
        <f t="shared" si="79"/>
        <v>{11,100,150,419}</v>
      </c>
      <c r="AV213" s="2" t="str">
        <f t="shared" si="79"/>
        <v>{5,100,250,699}</v>
      </c>
      <c r="AW213" s="2" t="str">
        <f t="shared" si="76"/>
        <v>{12,100,275,769}</v>
      </c>
      <c r="AX213" s="2" t="str">
        <f t="shared" si="76"/>
        <v>{6,100,349,979}</v>
      </c>
      <c r="AY213" s="2" t="str">
        <f t="shared" si="76"/>
        <v>{7,100,125,349}</v>
      </c>
      <c r="AZ213" s="10" t="str">
        <f>主属性!J215</f>
        <v>{1,100,65,162}</v>
      </c>
      <c r="BA213" s="10" t="str">
        <f>主属性!K215</f>
        <v>{2,100,14,35}</v>
      </c>
      <c r="BB213" s="10" t="str">
        <f>主属性!L215</f>
        <v>{3,100,412,1030}</v>
      </c>
      <c r="BC213" s="2">
        <v>208</v>
      </c>
      <c r="BD213" s="2" t="e">
        <f t="array" aca="1" ref="BD213" ca="1">[1]!LKnum(AT213:BB213)</f>
        <v>#NAME?</v>
      </c>
    </row>
    <row r="214" spans="1:56" x14ac:dyDescent="0.35">
      <c r="A214" s="7">
        <v>7.6776618935112204E-3</v>
      </c>
      <c r="B214" s="7">
        <v>1.5355323787022399E-2</v>
      </c>
      <c r="C214" s="7">
        <v>2.5592206311704498E-2</v>
      </c>
      <c r="D214" s="7">
        <v>2.81514269428755E-2</v>
      </c>
      <c r="E214" s="7">
        <v>3.5829088836386698E-2</v>
      </c>
      <c r="F214" s="7">
        <v>1.2796103155852299E-2</v>
      </c>
      <c r="G214" s="3"/>
      <c r="H214" s="8">
        <v>2.14974533018314E-2</v>
      </c>
      <c r="I214" s="8">
        <v>4.29949066036628E-2</v>
      </c>
      <c r="J214" s="8">
        <v>7.1658177672772605E-2</v>
      </c>
      <c r="K214" s="8">
        <v>7.8823995440051295E-2</v>
      </c>
      <c r="L214" s="8">
        <v>0.10032144874188299</v>
      </c>
      <c r="M214" s="8">
        <v>3.5829088836386302E-2</v>
      </c>
      <c r="O214" s="2">
        <f t="shared" si="77"/>
        <v>77</v>
      </c>
      <c r="P214" s="2">
        <f t="shared" si="77"/>
        <v>154</v>
      </c>
      <c r="Q214" s="2">
        <f t="shared" si="77"/>
        <v>256</v>
      </c>
      <c r="R214" s="2">
        <f t="shared" si="74"/>
        <v>282</v>
      </c>
      <c r="S214" s="2">
        <f t="shared" si="74"/>
        <v>358</v>
      </c>
      <c r="T214" s="2">
        <f t="shared" si="74"/>
        <v>128</v>
      </c>
      <c r="V214" s="2">
        <f t="shared" si="78"/>
        <v>215</v>
      </c>
      <c r="W214" s="2">
        <f t="shared" si="78"/>
        <v>430</v>
      </c>
      <c r="X214" s="2">
        <f t="shared" si="78"/>
        <v>717</v>
      </c>
      <c r="Y214" s="2">
        <f t="shared" si="75"/>
        <v>788</v>
      </c>
      <c r="Z214" s="2">
        <f t="shared" si="75"/>
        <v>1003</v>
      </c>
      <c r="AA214" s="2">
        <f t="shared" si="75"/>
        <v>358</v>
      </c>
      <c r="AC214" s="3">
        <v>1</v>
      </c>
      <c r="AD214" s="3">
        <v>3</v>
      </c>
      <c r="AE214" s="3">
        <v>13</v>
      </c>
      <c r="AF214" s="4">
        <f t="shared" si="62"/>
        <v>77</v>
      </c>
      <c r="AG214" s="4">
        <f t="shared" si="63"/>
        <v>154</v>
      </c>
      <c r="AH214" s="4">
        <f t="shared" si="64"/>
        <v>256</v>
      </c>
      <c r="AI214" s="4">
        <f t="shared" si="65"/>
        <v>282</v>
      </c>
      <c r="AJ214" s="4">
        <f t="shared" si="66"/>
        <v>358</v>
      </c>
      <c r="AK214" s="4">
        <f t="shared" si="67"/>
        <v>128</v>
      </c>
      <c r="AM214" s="6">
        <f t="shared" si="68"/>
        <v>215</v>
      </c>
      <c r="AN214" s="6">
        <f t="shared" si="69"/>
        <v>430</v>
      </c>
      <c r="AO214" s="6">
        <f t="shared" si="70"/>
        <v>717</v>
      </c>
      <c r="AP214" s="6">
        <f t="shared" si="71"/>
        <v>788</v>
      </c>
      <c r="AQ214" s="6">
        <f t="shared" si="72"/>
        <v>1003</v>
      </c>
      <c r="AR214" s="6">
        <f t="shared" si="73"/>
        <v>358</v>
      </c>
      <c r="AT214" s="2" t="str">
        <f t="shared" si="79"/>
        <v>{4,100,77,215}</v>
      </c>
      <c r="AU214" s="2" t="str">
        <f t="shared" si="79"/>
        <v>{11,100,154,430}</v>
      </c>
      <c r="AV214" s="2" t="str">
        <f t="shared" si="79"/>
        <v>{5,100,256,717}</v>
      </c>
      <c r="AW214" s="2" t="str">
        <f t="shared" si="76"/>
        <v>{12,100,282,788}</v>
      </c>
      <c r="AX214" s="2" t="str">
        <f t="shared" si="76"/>
        <v>{6,100,358,1003}</v>
      </c>
      <c r="AY214" s="2" t="str">
        <f t="shared" si="76"/>
        <v>{7,100,128,358}</v>
      </c>
      <c r="AZ214" s="10" t="str">
        <f>主属性!J216</f>
        <v>{1,100,85,212}</v>
      </c>
      <c r="BA214" s="10" t="str">
        <f>主属性!K216</f>
        <v>{2,100,18,45}</v>
      </c>
      <c r="BB214" s="10" t="str">
        <f>主属性!L216</f>
        <v>{3,100,533,1332}</v>
      </c>
      <c r="BC214" s="2">
        <v>209</v>
      </c>
      <c r="BD214" s="2" t="e">
        <f t="array" aca="1" ref="BD214" ca="1">[1]!LKnum(AT214:BB214)</f>
        <v>#NAME?</v>
      </c>
    </row>
    <row r="215" spans="1:56" x14ac:dyDescent="0.35">
      <c r="A215" s="7">
        <v>7.6776618935112204E-3</v>
      </c>
      <c r="B215" s="7">
        <v>1.5355323787022399E-2</v>
      </c>
      <c r="C215" s="7">
        <v>2.5592206311704498E-2</v>
      </c>
      <c r="D215" s="7">
        <v>2.81514269428755E-2</v>
      </c>
      <c r="E215" s="7">
        <v>3.5829088836386698E-2</v>
      </c>
      <c r="F215" s="7">
        <v>1.2796103155852299E-2</v>
      </c>
      <c r="G215" s="3"/>
      <c r="H215" s="8">
        <v>2.14974533018314E-2</v>
      </c>
      <c r="I215" s="8">
        <v>4.29949066036628E-2</v>
      </c>
      <c r="J215" s="8">
        <v>7.1658177672772605E-2</v>
      </c>
      <c r="K215" s="8">
        <v>7.8823995440051295E-2</v>
      </c>
      <c r="L215" s="8">
        <v>0.10032144874188299</v>
      </c>
      <c r="M215" s="8">
        <v>3.5829088836386302E-2</v>
      </c>
      <c r="O215" s="2">
        <f t="shared" si="77"/>
        <v>77</v>
      </c>
      <c r="P215" s="2">
        <f t="shared" si="77"/>
        <v>154</v>
      </c>
      <c r="Q215" s="2">
        <f t="shared" si="77"/>
        <v>256</v>
      </c>
      <c r="R215" s="2">
        <f t="shared" si="74"/>
        <v>282</v>
      </c>
      <c r="S215" s="2">
        <f t="shared" si="74"/>
        <v>358</v>
      </c>
      <c r="T215" s="2">
        <f t="shared" si="74"/>
        <v>128</v>
      </c>
      <c r="V215" s="2">
        <f t="shared" si="78"/>
        <v>215</v>
      </c>
      <c r="W215" s="2">
        <f t="shared" si="78"/>
        <v>430</v>
      </c>
      <c r="X215" s="2">
        <f t="shared" si="78"/>
        <v>717</v>
      </c>
      <c r="Y215" s="2">
        <f t="shared" si="75"/>
        <v>788</v>
      </c>
      <c r="Z215" s="2">
        <f t="shared" si="75"/>
        <v>1003</v>
      </c>
      <c r="AA215" s="2">
        <f t="shared" si="75"/>
        <v>358</v>
      </c>
      <c r="AC215" s="3">
        <v>2</v>
      </c>
      <c r="AD215" s="3">
        <v>3</v>
      </c>
      <c r="AE215" s="3">
        <v>13</v>
      </c>
      <c r="AF215" s="4">
        <f t="shared" si="62"/>
        <v>77</v>
      </c>
      <c r="AG215" s="4">
        <f t="shared" si="63"/>
        <v>154</v>
      </c>
      <c r="AH215" s="4">
        <f t="shared" si="64"/>
        <v>256</v>
      </c>
      <c r="AI215" s="4">
        <f t="shared" si="65"/>
        <v>282</v>
      </c>
      <c r="AJ215" s="4">
        <f t="shared" si="66"/>
        <v>358</v>
      </c>
      <c r="AK215" s="4">
        <f t="shared" si="67"/>
        <v>128</v>
      </c>
      <c r="AM215" s="6">
        <f t="shared" si="68"/>
        <v>215</v>
      </c>
      <c r="AN215" s="6">
        <f t="shared" si="69"/>
        <v>430</v>
      </c>
      <c r="AO215" s="6">
        <f t="shared" si="70"/>
        <v>717</v>
      </c>
      <c r="AP215" s="6">
        <f t="shared" si="71"/>
        <v>788</v>
      </c>
      <c r="AQ215" s="6">
        <f t="shared" si="72"/>
        <v>1003</v>
      </c>
      <c r="AR215" s="6">
        <f t="shared" si="73"/>
        <v>358</v>
      </c>
      <c r="AT215" s="2" t="str">
        <f t="shared" si="79"/>
        <v>{4,100,77,215}</v>
      </c>
      <c r="AU215" s="2" t="str">
        <f t="shared" si="79"/>
        <v>{11,100,154,430}</v>
      </c>
      <c r="AV215" s="2" t="str">
        <f t="shared" si="79"/>
        <v>{5,100,256,717}</v>
      </c>
      <c r="AW215" s="2" t="str">
        <f t="shared" si="76"/>
        <v>{12,100,282,788}</v>
      </c>
      <c r="AX215" s="2" t="str">
        <f t="shared" si="76"/>
        <v>{6,100,358,1003}</v>
      </c>
      <c r="AY215" s="2" t="str">
        <f t="shared" si="76"/>
        <v>{7,100,128,358}</v>
      </c>
      <c r="AZ215" s="10" t="str">
        <f>主属性!J217</f>
        <v>{1,100,85,212}</v>
      </c>
      <c r="BA215" s="10" t="str">
        <f>主属性!K217</f>
        <v>{2,100,18,45}</v>
      </c>
      <c r="BB215" s="10" t="str">
        <f>主属性!L217</f>
        <v>{3,100,533,1332}</v>
      </c>
      <c r="BC215" s="2">
        <v>210</v>
      </c>
      <c r="BD215" s="2" t="e">
        <f t="array" aca="1" ref="BD215" ca="1">[1]!LKnum(AT215:BB215)</f>
        <v>#NAME?</v>
      </c>
    </row>
    <row r="216" spans="1:56" x14ac:dyDescent="0.35">
      <c r="A216" s="7">
        <v>7.6776618935112204E-3</v>
      </c>
      <c r="B216" s="7">
        <v>1.5355323787022399E-2</v>
      </c>
      <c r="C216" s="7">
        <v>2.5592206311704498E-2</v>
      </c>
      <c r="D216" s="7">
        <v>2.81514269428755E-2</v>
      </c>
      <c r="E216" s="7">
        <v>3.5829088836386698E-2</v>
      </c>
      <c r="F216" s="7">
        <v>1.2796103155852299E-2</v>
      </c>
      <c r="G216" s="3"/>
      <c r="H216" s="8">
        <v>2.14974533018314E-2</v>
      </c>
      <c r="I216" s="8">
        <v>4.29949066036628E-2</v>
      </c>
      <c r="J216" s="8">
        <v>7.1658177672772605E-2</v>
      </c>
      <c r="K216" s="8">
        <v>7.8823995440051295E-2</v>
      </c>
      <c r="L216" s="8">
        <v>0.10032144874188299</v>
      </c>
      <c r="M216" s="8">
        <v>3.5829088836386302E-2</v>
      </c>
      <c r="O216" s="2">
        <f t="shared" si="77"/>
        <v>77</v>
      </c>
      <c r="P216" s="2">
        <f t="shared" si="77"/>
        <v>154</v>
      </c>
      <c r="Q216" s="2">
        <f t="shared" si="77"/>
        <v>256</v>
      </c>
      <c r="R216" s="2">
        <f t="shared" si="74"/>
        <v>282</v>
      </c>
      <c r="S216" s="2">
        <f t="shared" si="74"/>
        <v>358</v>
      </c>
      <c r="T216" s="2">
        <f t="shared" si="74"/>
        <v>128</v>
      </c>
      <c r="V216" s="2">
        <f t="shared" si="78"/>
        <v>215</v>
      </c>
      <c r="W216" s="2">
        <f t="shared" si="78"/>
        <v>430</v>
      </c>
      <c r="X216" s="2">
        <f t="shared" si="78"/>
        <v>717</v>
      </c>
      <c r="Y216" s="2">
        <f t="shared" si="75"/>
        <v>788</v>
      </c>
      <c r="Z216" s="2">
        <f t="shared" si="75"/>
        <v>1003</v>
      </c>
      <c r="AA216" s="2">
        <f t="shared" si="75"/>
        <v>358</v>
      </c>
      <c r="AC216" s="3">
        <v>3</v>
      </c>
      <c r="AD216" s="3">
        <v>3</v>
      </c>
      <c r="AE216" s="3">
        <v>13</v>
      </c>
      <c r="AF216" s="4">
        <f t="shared" si="62"/>
        <v>77</v>
      </c>
      <c r="AG216" s="4">
        <f t="shared" si="63"/>
        <v>154</v>
      </c>
      <c r="AH216" s="4">
        <f t="shared" si="64"/>
        <v>256</v>
      </c>
      <c r="AI216" s="4">
        <f t="shared" si="65"/>
        <v>282</v>
      </c>
      <c r="AJ216" s="4">
        <f t="shared" si="66"/>
        <v>358</v>
      </c>
      <c r="AK216" s="4">
        <f t="shared" si="67"/>
        <v>128</v>
      </c>
      <c r="AM216" s="6">
        <f t="shared" si="68"/>
        <v>215</v>
      </c>
      <c r="AN216" s="6">
        <f t="shared" si="69"/>
        <v>430</v>
      </c>
      <c r="AO216" s="6">
        <f t="shared" si="70"/>
        <v>717</v>
      </c>
      <c r="AP216" s="6">
        <f t="shared" si="71"/>
        <v>788</v>
      </c>
      <c r="AQ216" s="6">
        <f t="shared" si="72"/>
        <v>1003</v>
      </c>
      <c r="AR216" s="6">
        <f t="shared" si="73"/>
        <v>358</v>
      </c>
      <c r="AT216" s="2" t="str">
        <f t="shared" si="79"/>
        <v>{4,100,77,215}</v>
      </c>
      <c r="AU216" s="2" t="str">
        <f t="shared" si="79"/>
        <v>{11,100,154,430}</v>
      </c>
      <c r="AV216" s="2" t="str">
        <f t="shared" si="79"/>
        <v>{5,100,256,717}</v>
      </c>
      <c r="AW216" s="2" t="str">
        <f t="shared" si="76"/>
        <v>{12,100,282,788}</v>
      </c>
      <c r="AX216" s="2" t="str">
        <f t="shared" si="76"/>
        <v>{6,100,358,1003}</v>
      </c>
      <c r="AY216" s="2" t="str">
        <f t="shared" si="76"/>
        <v>{7,100,128,358}</v>
      </c>
      <c r="AZ216" s="10" t="str">
        <f>主属性!J218</f>
        <v>{1,100,85,212}</v>
      </c>
      <c r="BA216" s="10" t="str">
        <f>主属性!K218</f>
        <v>{2,100,18,45}</v>
      </c>
      <c r="BB216" s="10" t="str">
        <f>主属性!L218</f>
        <v>{3,100,533,1332}</v>
      </c>
      <c r="BC216" s="2">
        <v>211</v>
      </c>
      <c r="BD216" s="2" t="e">
        <f t="array" aca="1" ref="BD216" ca="1">[1]!LKnum(AT216:BB216)</f>
        <v>#NAME?</v>
      </c>
    </row>
    <row r="217" spans="1:56" x14ac:dyDescent="0.35">
      <c r="A217" s="7">
        <v>7.6776618935112204E-3</v>
      </c>
      <c r="B217" s="7">
        <v>1.5355323787022399E-2</v>
      </c>
      <c r="C217" s="7">
        <v>2.5592206311704498E-2</v>
      </c>
      <c r="D217" s="7">
        <v>2.81514269428755E-2</v>
      </c>
      <c r="E217" s="7">
        <v>3.5829088836386698E-2</v>
      </c>
      <c r="F217" s="7">
        <v>1.2796103155852299E-2</v>
      </c>
      <c r="G217" s="3"/>
      <c r="H217" s="8">
        <v>2.14974533018314E-2</v>
      </c>
      <c r="I217" s="8">
        <v>4.29949066036628E-2</v>
      </c>
      <c r="J217" s="8">
        <v>7.1658177672772605E-2</v>
      </c>
      <c r="K217" s="8">
        <v>7.8823995440051295E-2</v>
      </c>
      <c r="L217" s="8">
        <v>0.10032144874188299</v>
      </c>
      <c r="M217" s="8">
        <v>3.5829088836386302E-2</v>
      </c>
      <c r="O217" s="2">
        <f t="shared" si="77"/>
        <v>77</v>
      </c>
      <c r="P217" s="2">
        <f t="shared" si="77"/>
        <v>154</v>
      </c>
      <c r="Q217" s="2">
        <f t="shared" si="77"/>
        <v>256</v>
      </c>
      <c r="R217" s="2">
        <f t="shared" si="74"/>
        <v>282</v>
      </c>
      <c r="S217" s="2">
        <f t="shared" si="74"/>
        <v>358</v>
      </c>
      <c r="T217" s="2">
        <f t="shared" si="74"/>
        <v>128</v>
      </c>
      <c r="V217" s="2">
        <f t="shared" si="78"/>
        <v>215</v>
      </c>
      <c r="W217" s="2">
        <f t="shared" si="78"/>
        <v>430</v>
      </c>
      <c r="X217" s="2">
        <f t="shared" si="78"/>
        <v>717</v>
      </c>
      <c r="Y217" s="2">
        <f t="shared" si="75"/>
        <v>788</v>
      </c>
      <c r="Z217" s="2">
        <f t="shared" si="75"/>
        <v>1003</v>
      </c>
      <c r="AA217" s="2">
        <f t="shared" si="75"/>
        <v>358</v>
      </c>
      <c r="AC217" s="3">
        <v>4</v>
      </c>
      <c r="AD217" s="3">
        <v>3</v>
      </c>
      <c r="AE217" s="3">
        <v>13</v>
      </c>
      <c r="AF217" s="4">
        <f t="shared" si="62"/>
        <v>77</v>
      </c>
      <c r="AG217" s="4">
        <f t="shared" si="63"/>
        <v>154</v>
      </c>
      <c r="AH217" s="4">
        <f t="shared" si="64"/>
        <v>256</v>
      </c>
      <c r="AI217" s="4">
        <f t="shared" si="65"/>
        <v>282</v>
      </c>
      <c r="AJ217" s="4">
        <f t="shared" si="66"/>
        <v>358</v>
      </c>
      <c r="AK217" s="4">
        <f t="shared" si="67"/>
        <v>128</v>
      </c>
      <c r="AM217" s="6">
        <f t="shared" si="68"/>
        <v>215</v>
      </c>
      <c r="AN217" s="6">
        <f t="shared" si="69"/>
        <v>430</v>
      </c>
      <c r="AO217" s="6">
        <f t="shared" si="70"/>
        <v>717</v>
      </c>
      <c r="AP217" s="6">
        <f t="shared" si="71"/>
        <v>788</v>
      </c>
      <c r="AQ217" s="6">
        <f t="shared" si="72"/>
        <v>1003</v>
      </c>
      <c r="AR217" s="6">
        <f t="shared" si="73"/>
        <v>358</v>
      </c>
      <c r="AT217" s="2" t="str">
        <f t="shared" si="79"/>
        <v>{4,100,77,215}</v>
      </c>
      <c r="AU217" s="2" t="str">
        <f t="shared" si="79"/>
        <v>{11,100,154,430}</v>
      </c>
      <c r="AV217" s="2" t="str">
        <f t="shared" si="79"/>
        <v>{5,100,256,717}</v>
      </c>
      <c r="AW217" s="2" t="str">
        <f t="shared" si="76"/>
        <v>{12,100,282,788}</v>
      </c>
      <c r="AX217" s="2" t="str">
        <f t="shared" si="76"/>
        <v>{6,100,358,1003}</v>
      </c>
      <c r="AY217" s="2" t="str">
        <f t="shared" si="76"/>
        <v>{7,100,128,358}</v>
      </c>
      <c r="AZ217" s="10" t="str">
        <f>主属性!J219</f>
        <v>{1,100,85,212}</v>
      </c>
      <c r="BA217" s="10" t="str">
        <f>主属性!K219</f>
        <v>{2,100,18,45}</v>
      </c>
      <c r="BB217" s="10" t="str">
        <f>主属性!L219</f>
        <v>{3,100,533,1332}</v>
      </c>
      <c r="BC217" s="2">
        <v>212</v>
      </c>
      <c r="BD217" s="2" t="e">
        <f t="array" aca="1" ref="BD217" ca="1">[1]!LKnum(AT217:BB217)</f>
        <v>#NAME?</v>
      </c>
    </row>
    <row r="218" spans="1:56" x14ac:dyDescent="0.35">
      <c r="A218" s="7">
        <v>7.8685271965435004E-3</v>
      </c>
      <c r="B218" s="7">
        <v>1.5737054393087001E-2</v>
      </c>
      <c r="C218" s="7">
        <v>2.62284239884788E-2</v>
      </c>
      <c r="D218" s="7">
        <v>2.8851266387327199E-2</v>
      </c>
      <c r="E218" s="7">
        <v>3.67197935838708E-2</v>
      </c>
      <c r="F218" s="7">
        <v>1.31142119942394E-2</v>
      </c>
      <c r="G218" s="3"/>
      <c r="H218" s="8">
        <v>2.2031876150321799E-2</v>
      </c>
      <c r="I218" s="8">
        <v>4.4063752300643598E-2</v>
      </c>
      <c r="J218" s="8">
        <v>7.34395871677406E-2</v>
      </c>
      <c r="K218" s="8">
        <v>8.0783545884516098E-2</v>
      </c>
      <c r="L218" s="8">
        <v>0.102815422034838</v>
      </c>
      <c r="M218" s="8">
        <v>3.67197935838703E-2</v>
      </c>
      <c r="O218" s="2">
        <f t="shared" si="77"/>
        <v>79</v>
      </c>
      <c r="P218" s="2">
        <f t="shared" si="77"/>
        <v>157</v>
      </c>
      <c r="Q218" s="2">
        <f t="shared" si="77"/>
        <v>262</v>
      </c>
      <c r="R218" s="2">
        <f t="shared" si="74"/>
        <v>289</v>
      </c>
      <c r="S218" s="2">
        <f t="shared" si="74"/>
        <v>367</v>
      </c>
      <c r="T218" s="2">
        <f t="shared" si="74"/>
        <v>131</v>
      </c>
      <c r="V218" s="2">
        <f t="shared" si="78"/>
        <v>220</v>
      </c>
      <c r="W218" s="2">
        <f t="shared" si="78"/>
        <v>441</v>
      </c>
      <c r="X218" s="2">
        <f t="shared" si="78"/>
        <v>734</v>
      </c>
      <c r="Y218" s="2">
        <f t="shared" si="75"/>
        <v>808</v>
      </c>
      <c r="Z218" s="2">
        <f t="shared" si="75"/>
        <v>1028</v>
      </c>
      <c r="AA218" s="2">
        <f t="shared" si="75"/>
        <v>367</v>
      </c>
      <c r="AC218" s="3">
        <v>1</v>
      </c>
      <c r="AD218" s="3">
        <v>3</v>
      </c>
      <c r="AE218" s="3">
        <v>14</v>
      </c>
      <c r="AF218" s="4">
        <f t="shared" si="62"/>
        <v>79</v>
      </c>
      <c r="AG218" s="4">
        <f t="shared" si="63"/>
        <v>157</v>
      </c>
      <c r="AH218" s="4">
        <f t="shared" si="64"/>
        <v>262</v>
      </c>
      <c r="AI218" s="4">
        <f t="shared" si="65"/>
        <v>289</v>
      </c>
      <c r="AJ218" s="4">
        <f t="shared" si="66"/>
        <v>367</v>
      </c>
      <c r="AK218" s="4">
        <f t="shared" si="67"/>
        <v>131</v>
      </c>
      <c r="AM218" s="6">
        <f t="shared" si="68"/>
        <v>220</v>
      </c>
      <c r="AN218" s="6">
        <f t="shared" si="69"/>
        <v>441</v>
      </c>
      <c r="AO218" s="6">
        <f t="shared" si="70"/>
        <v>734</v>
      </c>
      <c r="AP218" s="6">
        <f t="shared" si="71"/>
        <v>808</v>
      </c>
      <c r="AQ218" s="6">
        <f t="shared" si="72"/>
        <v>1028</v>
      </c>
      <c r="AR218" s="6">
        <f t="shared" si="73"/>
        <v>367</v>
      </c>
      <c r="AT218" s="2" t="str">
        <f t="shared" si="79"/>
        <v>{4,100,79,220}</v>
      </c>
      <c r="AU218" s="2" t="str">
        <f t="shared" si="79"/>
        <v>{11,100,157,441}</v>
      </c>
      <c r="AV218" s="2" t="str">
        <f t="shared" si="79"/>
        <v>{5,100,262,734}</v>
      </c>
      <c r="AW218" s="2" t="str">
        <f t="shared" si="76"/>
        <v>{12,100,289,808}</v>
      </c>
      <c r="AX218" s="2" t="str">
        <f t="shared" si="76"/>
        <v>{6,100,367,1028}</v>
      </c>
      <c r="AY218" s="2" t="str">
        <f t="shared" si="76"/>
        <v>{7,100,131,367}</v>
      </c>
      <c r="AZ218" s="10" t="str">
        <f>主属性!J220</f>
        <v>{1,100,109,272}</v>
      </c>
      <c r="BA218" s="10" t="str">
        <f>主属性!K220</f>
        <v>{2,100,24,60}</v>
      </c>
      <c r="BB218" s="10" t="str">
        <f>主属性!L220</f>
        <v>{3,100,687,1717}</v>
      </c>
      <c r="BC218" s="2">
        <v>213</v>
      </c>
      <c r="BD218" s="2" t="e">
        <f t="array" aca="1" ref="BD218" ca="1">[1]!LKnum(AT218:BB218)</f>
        <v>#NAME?</v>
      </c>
    </row>
    <row r="219" spans="1:56" x14ac:dyDescent="0.35">
      <c r="A219" s="7">
        <v>7.8685271965435004E-3</v>
      </c>
      <c r="B219" s="7">
        <v>1.5737054393087001E-2</v>
      </c>
      <c r="C219" s="7">
        <v>2.62284239884788E-2</v>
      </c>
      <c r="D219" s="7">
        <v>2.8851266387327199E-2</v>
      </c>
      <c r="E219" s="7">
        <v>3.67197935838708E-2</v>
      </c>
      <c r="F219" s="7">
        <v>1.31142119942394E-2</v>
      </c>
      <c r="G219" s="3"/>
      <c r="H219" s="8">
        <v>2.2031876150321799E-2</v>
      </c>
      <c r="I219" s="8">
        <v>4.4063752300643598E-2</v>
      </c>
      <c r="J219" s="8">
        <v>7.34395871677406E-2</v>
      </c>
      <c r="K219" s="8">
        <v>8.0783545884516098E-2</v>
      </c>
      <c r="L219" s="8">
        <v>0.102815422034838</v>
      </c>
      <c r="M219" s="8">
        <v>3.67197935838703E-2</v>
      </c>
      <c r="O219" s="2">
        <f t="shared" si="77"/>
        <v>79</v>
      </c>
      <c r="P219" s="2">
        <f t="shared" si="77"/>
        <v>157</v>
      </c>
      <c r="Q219" s="2">
        <f t="shared" si="77"/>
        <v>262</v>
      </c>
      <c r="R219" s="2">
        <f t="shared" si="74"/>
        <v>289</v>
      </c>
      <c r="S219" s="2">
        <f t="shared" si="74"/>
        <v>367</v>
      </c>
      <c r="T219" s="2">
        <f t="shared" si="74"/>
        <v>131</v>
      </c>
      <c r="V219" s="2">
        <f t="shared" si="78"/>
        <v>220</v>
      </c>
      <c r="W219" s="2">
        <f t="shared" si="78"/>
        <v>441</v>
      </c>
      <c r="X219" s="2">
        <f t="shared" si="78"/>
        <v>734</v>
      </c>
      <c r="Y219" s="2">
        <f t="shared" si="75"/>
        <v>808</v>
      </c>
      <c r="Z219" s="2">
        <f t="shared" si="75"/>
        <v>1028</v>
      </c>
      <c r="AA219" s="2">
        <f t="shared" si="75"/>
        <v>367</v>
      </c>
      <c r="AC219" s="3">
        <v>2</v>
      </c>
      <c r="AD219" s="3">
        <v>3</v>
      </c>
      <c r="AE219" s="3">
        <v>14</v>
      </c>
      <c r="AF219" s="4">
        <f t="shared" si="62"/>
        <v>79</v>
      </c>
      <c r="AG219" s="4">
        <f t="shared" si="63"/>
        <v>157</v>
      </c>
      <c r="AH219" s="4">
        <f t="shared" si="64"/>
        <v>262</v>
      </c>
      <c r="AI219" s="4">
        <f t="shared" si="65"/>
        <v>289</v>
      </c>
      <c r="AJ219" s="4">
        <f t="shared" si="66"/>
        <v>367</v>
      </c>
      <c r="AK219" s="4">
        <f t="shared" si="67"/>
        <v>131</v>
      </c>
      <c r="AM219" s="6">
        <f t="shared" si="68"/>
        <v>220</v>
      </c>
      <c r="AN219" s="6">
        <f t="shared" si="69"/>
        <v>441</v>
      </c>
      <c r="AO219" s="6">
        <f t="shared" si="70"/>
        <v>734</v>
      </c>
      <c r="AP219" s="6">
        <f t="shared" si="71"/>
        <v>808</v>
      </c>
      <c r="AQ219" s="6">
        <f t="shared" si="72"/>
        <v>1028</v>
      </c>
      <c r="AR219" s="6">
        <f t="shared" si="73"/>
        <v>367</v>
      </c>
      <c r="AT219" s="2" t="str">
        <f t="shared" si="79"/>
        <v>{4,100,79,220}</v>
      </c>
      <c r="AU219" s="2" t="str">
        <f t="shared" si="79"/>
        <v>{11,100,157,441}</v>
      </c>
      <c r="AV219" s="2" t="str">
        <f t="shared" si="79"/>
        <v>{5,100,262,734}</v>
      </c>
      <c r="AW219" s="2" t="str">
        <f t="shared" si="76"/>
        <v>{12,100,289,808}</v>
      </c>
      <c r="AX219" s="2" t="str">
        <f t="shared" si="76"/>
        <v>{6,100,367,1028}</v>
      </c>
      <c r="AY219" s="2" t="str">
        <f t="shared" si="76"/>
        <v>{7,100,131,367}</v>
      </c>
      <c r="AZ219" s="10" t="str">
        <f>主属性!J221</f>
        <v>{1,100,109,272}</v>
      </c>
      <c r="BA219" s="10" t="str">
        <f>主属性!K221</f>
        <v>{2,100,24,60}</v>
      </c>
      <c r="BB219" s="10" t="str">
        <f>主属性!L221</f>
        <v>{3,100,687,1717}</v>
      </c>
      <c r="BC219" s="2">
        <v>214</v>
      </c>
      <c r="BD219" s="2" t="e">
        <f t="array" aca="1" ref="BD219" ca="1">[1]!LKnum(AT219:BB219)</f>
        <v>#NAME?</v>
      </c>
    </row>
    <row r="220" spans="1:56" x14ac:dyDescent="0.35">
      <c r="A220" s="7">
        <v>7.8685271965435004E-3</v>
      </c>
      <c r="B220" s="7">
        <v>1.5737054393087001E-2</v>
      </c>
      <c r="C220" s="7">
        <v>2.62284239884788E-2</v>
      </c>
      <c r="D220" s="7">
        <v>2.8851266387327199E-2</v>
      </c>
      <c r="E220" s="7">
        <v>3.67197935838708E-2</v>
      </c>
      <c r="F220" s="7">
        <v>1.31142119942394E-2</v>
      </c>
      <c r="G220" s="3"/>
      <c r="H220" s="8">
        <v>2.2031876150321799E-2</v>
      </c>
      <c r="I220" s="8">
        <v>4.4063752300643598E-2</v>
      </c>
      <c r="J220" s="8">
        <v>7.34395871677406E-2</v>
      </c>
      <c r="K220" s="8">
        <v>8.0783545884516098E-2</v>
      </c>
      <c r="L220" s="8">
        <v>0.102815422034838</v>
      </c>
      <c r="M220" s="8">
        <v>3.67197935838703E-2</v>
      </c>
      <c r="O220" s="2">
        <f t="shared" si="77"/>
        <v>79</v>
      </c>
      <c r="P220" s="2">
        <f t="shared" si="77"/>
        <v>157</v>
      </c>
      <c r="Q220" s="2">
        <f t="shared" si="77"/>
        <v>262</v>
      </c>
      <c r="R220" s="2">
        <f t="shared" si="74"/>
        <v>289</v>
      </c>
      <c r="S220" s="2">
        <f t="shared" si="74"/>
        <v>367</v>
      </c>
      <c r="T220" s="2">
        <f t="shared" si="74"/>
        <v>131</v>
      </c>
      <c r="V220" s="2">
        <f t="shared" si="78"/>
        <v>220</v>
      </c>
      <c r="W220" s="2">
        <f t="shared" si="78"/>
        <v>441</v>
      </c>
      <c r="X220" s="2">
        <f t="shared" si="78"/>
        <v>734</v>
      </c>
      <c r="Y220" s="2">
        <f t="shared" si="75"/>
        <v>808</v>
      </c>
      <c r="Z220" s="2">
        <f t="shared" si="75"/>
        <v>1028</v>
      </c>
      <c r="AA220" s="2">
        <f t="shared" si="75"/>
        <v>367</v>
      </c>
      <c r="AC220" s="3">
        <v>3</v>
      </c>
      <c r="AD220" s="3">
        <v>3</v>
      </c>
      <c r="AE220" s="3">
        <v>14</v>
      </c>
      <c r="AF220" s="4">
        <f t="shared" si="62"/>
        <v>79</v>
      </c>
      <c r="AG220" s="4">
        <f t="shared" si="63"/>
        <v>157</v>
      </c>
      <c r="AH220" s="4">
        <f t="shared" si="64"/>
        <v>262</v>
      </c>
      <c r="AI220" s="4">
        <f t="shared" si="65"/>
        <v>289</v>
      </c>
      <c r="AJ220" s="4">
        <f t="shared" si="66"/>
        <v>367</v>
      </c>
      <c r="AK220" s="4">
        <f t="shared" si="67"/>
        <v>131</v>
      </c>
      <c r="AM220" s="6">
        <f t="shared" si="68"/>
        <v>220</v>
      </c>
      <c r="AN220" s="6">
        <f t="shared" si="69"/>
        <v>441</v>
      </c>
      <c r="AO220" s="6">
        <f t="shared" si="70"/>
        <v>734</v>
      </c>
      <c r="AP220" s="6">
        <f t="shared" si="71"/>
        <v>808</v>
      </c>
      <c r="AQ220" s="6">
        <f t="shared" si="72"/>
        <v>1028</v>
      </c>
      <c r="AR220" s="6">
        <f t="shared" si="73"/>
        <v>367</v>
      </c>
      <c r="AT220" s="2" t="str">
        <f t="shared" si="79"/>
        <v>{4,100,79,220}</v>
      </c>
      <c r="AU220" s="2" t="str">
        <f t="shared" si="79"/>
        <v>{11,100,157,441}</v>
      </c>
      <c r="AV220" s="2" t="str">
        <f t="shared" si="79"/>
        <v>{5,100,262,734}</v>
      </c>
      <c r="AW220" s="2" t="str">
        <f t="shared" si="76"/>
        <v>{12,100,289,808}</v>
      </c>
      <c r="AX220" s="2" t="str">
        <f t="shared" si="76"/>
        <v>{6,100,367,1028}</v>
      </c>
      <c r="AY220" s="2" t="str">
        <f t="shared" si="76"/>
        <v>{7,100,131,367}</v>
      </c>
      <c r="AZ220" s="10" t="str">
        <f>主属性!J222</f>
        <v>{1,100,109,272}</v>
      </c>
      <c r="BA220" s="10" t="str">
        <f>主属性!K222</f>
        <v>{2,100,24,60}</v>
      </c>
      <c r="BB220" s="10" t="str">
        <f>主属性!L222</f>
        <v>{3,100,687,1717}</v>
      </c>
      <c r="BC220" s="2">
        <v>215</v>
      </c>
      <c r="BD220" s="2" t="e">
        <f t="array" aca="1" ref="BD220" ca="1">[1]!LKnum(AT220:BB220)</f>
        <v>#NAME?</v>
      </c>
    </row>
    <row r="221" spans="1:56" x14ac:dyDescent="0.35">
      <c r="A221" s="7">
        <v>7.8685271965435004E-3</v>
      </c>
      <c r="B221" s="7">
        <v>1.5737054393087001E-2</v>
      </c>
      <c r="C221" s="7">
        <v>2.62284239884788E-2</v>
      </c>
      <c r="D221" s="7">
        <v>2.8851266387327199E-2</v>
      </c>
      <c r="E221" s="7">
        <v>3.67197935838708E-2</v>
      </c>
      <c r="F221" s="7">
        <v>1.31142119942394E-2</v>
      </c>
      <c r="G221" s="3"/>
      <c r="H221" s="8">
        <v>2.2031876150321799E-2</v>
      </c>
      <c r="I221" s="8">
        <v>4.4063752300643598E-2</v>
      </c>
      <c r="J221" s="8">
        <v>7.34395871677406E-2</v>
      </c>
      <c r="K221" s="8">
        <v>8.0783545884516098E-2</v>
      </c>
      <c r="L221" s="8">
        <v>0.102815422034838</v>
      </c>
      <c r="M221" s="8">
        <v>3.67197935838703E-2</v>
      </c>
      <c r="O221" s="2">
        <f t="shared" si="77"/>
        <v>79</v>
      </c>
      <c r="P221" s="2">
        <f t="shared" si="77"/>
        <v>157</v>
      </c>
      <c r="Q221" s="2">
        <f t="shared" si="77"/>
        <v>262</v>
      </c>
      <c r="R221" s="2">
        <f t="shared" si="74"/>
        <v>289</v>
      </c>
      <c r="S221" s="2">
        <f t="shared" si="74"/>
        <v>367</v>
      </c>
      <c r="T221" s="2">
        <f t="shared" si="74"/>
        <v>131</v>
      </c>
      <c r="V221" s="2">
        <f t="shared" si="78"/>
        <v>220</v>
      </c>
      <c r="W221" s="2">
        <f t="shared" si="78"/>
        <v>441</v>
      </c>
      <c r="X221" s="2">
        <f t="shared" si="78"/>
        <v>734</v>
      </c>
      <c r="Y221" s="2">
        <f t="shared" si="75"/>
        <v>808</v>
      </c>
      <c r="Z221" s="2">
        <f t="shared" si="75"/>
        <v>1028</v>
      </c>
      <c r="AA221" s="2">
        <f t="shared" si="75"/>
        <v>367</v>
      </c>
      <c r="AC221" s="3">
        <v>4</v>
      </c>
      <c r="AD221" s="3">
        <v>3</v>
      </c>
      <c r="AE221" s="3">
        <v>14</v>
      </c>
      <c r="AF221" s="4">
        <f t="shared" si="62"/>
        <v>79</v>
      </c>
      <c r="AG221" s="4">
        <f t="shared" si="63"/>
        <v>157</v>
      </c>
      <c r="AH221" s="4">
        <f t="shared" si="64"/>
        <v>262</v>
      </c>
      <c r="AI221" s="4">
        <f t="shared" si="65"/>
        <v>289</v>
      </c>
      <c r="AJ221" s="4">
        <f t="shared" si="66"/>
        <v>367</v>
      </c>
      <c r="AK221" s="4">
        <f t="shared" si="67"/>
        <v>131</v>
      </c>
      <c r="AM221" s="6">
        <f t="shared" si="68"/>
        <v>220</v>
      </c>
      <c r="AN221" s="6">
        <f t="shared" si="69"/>
        <v>441</v>
      </c>
      <c r="AO221" s="6">
        <f t="shared" si="70"/>
        <v>734</v>
      </c>
      <c r="AP221" s="6">
        <f t="shared" si="71"/>
        <v>808</v>
      </c>
      <c r="AQ221" s="6">
        <f t="shared" si="72"/>
        <v>1028</v>
      </c>
      <c r="AR221" s="6">
        <f t="shared" si="73"/>
        <v>367</v>
      </c>
      <c r="AT221" s="2" t="str">
        <f t="shared" si="79"/>
        <v>{4,100,79,220}</v>
      </c>
      <c r="AU221" s="2" t="str">
        <f t="shared" si="79"/>
        <v>{11,100,157,441}</v>
      </c>
      <c r="AV221" s="2" t="str">
        <f t="shared" si="79"/>
        <v>{5,100,262,734}</v>
      </c>
      <c r="AW221" s="2" t="str">
        <f t="shared" si="76"/>
        <v>{12,100,289,808}</v>
      </c>
      <c r="AX221" s="2" t="str">
        <f t="shared" si="76"/>
        <v>{6,100,367,1028}</v>
      </c>
      <c r="AY221" s="2" t="str">
        <f t="shared" si="76"/>
        <v>{7,100,131,367}</v>
      </c>
      <c r="AZ221" s="10" t="str">
        <f>主属性!J223</f>
        <v>{1,100,109,272}</v>
      </c>
      <c r="BA221" s="10" t="str">
        <f>主属性!K223</f>
        <v>{2,100,24,60}</v>
      </c>
      <c r="BB221" s="10" t="str">
        <f>主属性!L223</f>
        <v>{3,100,687,1717}</v>
      </c>
      <c r="BC221" s="2">
        <v>216</v>
      </c>
      <c r="BD221" s="2" t="e">
        <f t="array" aca="1" ref="BD221" ca="1">[1]!LKnum(AT221:BB221)</f>
        <v>#NAME?</v>
      </c>
    </row>
    <row r="222" spans="1:56" x14ac:dyDescent="0.35">
      <c r="A222" s="7">
        <v>8.0617246885701203E-3</v>
      </c>
      <c r="B222" s="7">
        <v>1.6123449377140199E-2</v>
      </c>
      <c r="C222" s="7">
        <v>2.68724156285675E-2</v>
      </c>
      <c r="D222" s="7">
        <v>2.9559657191424799E-2</v>
      </c>
      <c r="E222" s="7">
        <v>3.7621381879995003E-2</v>
      </c>
      <c r="F222" s="7">
        <v>1.34362078142838E-2</v>
      </c>
      <c r="G222" s="3"/>
      <c r="H222" s="8">
        <v>2.25728291279963E-2</v>
      </c>
      <c r="I222" s="8">
        <v>4.51456582559926E-2</v>
      </c>
      <c r="J222" s="8">
        <v>7.5242763759989006E-2</v>
      </c>
      <c r="K222" s="8">
        <v>8.27670401359894E-2</v>
      </c>
      <c r="L222" s="8">
        <v>0.105339869263986</v>
      </c>
      <c r="M222" s="8">
        <v>3.7621381879994503E-2</v>
      </c>
      <c r="O222" s="2">
        <f t="shared" si="77"/>
        <v>81</v>
      </c>
      <c r="P222" s="2">
        <f t="shared" si="77"/>
        <v>161</v>
      </c>
      <c r="Q222" s="2">
        <f t="shared" si="77"/>
        <v>269</v>
      </c>
      <c r="R222" s="2">
        <f t="shared" si="74"/>
        <v>296</v>
      </c>
      <c r="S222" s="2">
        <f t="shared" si="74"/>
        <v>376</v>
      </c>
      <c r="T222" s="2">
        <f t="shared" si="74"/>
        <v>134</v>
      </c>
      <c r="V222" s="2">
        <f t="shared" si="78"/>
        <v>226</v>
      </c>
      <c r="W222" s="2">
        <f t="shared" si="78"/>
        <v>451</v>
      </c>
      <c r="X222" s="2">
        <f t="shared" si="78"/>
        <v>752</v>
      </c>
      <c r="Y222" s="2">
        <f t="shared" si="75"/>
        <v>828</v>
      </c>
      <c r="Z222" s="2">
        <f t="shared" si="75"/>
        <v>1053</v>
      </c>
      <c r="AA222" s="2">
        <f t="shared" si="75"/>
        <v>376</v>
      </c>
      <c r="AC222" s="3">
        <v>1</v>
      </c>
      <c r="AD222" s="3">
        <v>3</v>
      </c>
      <c r="AE222" s="3">
        <v>15</v>
      </c>
      <c r="AF222" s="4">
        <f t="shared" si="62"/>
        <v>81</v>
      </c>
      <c r="AG222" s="4">
        <f t="shared" si="63"/>
        <v>161</v>
      </c>
      <c r="AH222" s="4">
        <f t="shared" si="64"/>
        <v>269</v>
      </c>
      <c r="AI222" s="4">
        <f t="shared" si="65"/>
        <v>296</v>
      </c>
      <c r="AJ222" s="4">
        <f t="shared" si="66"/>
        <v>376</v>
      </c>
      <c r="AK222" s="4">
        <f t="shared" si="67"/>
        <v>134</v>
      </c>
      <c r="AM222" s="6">
        <f t="shared" si="68"/>
        <v>226</v>
      </c>
      <c r="AN222" s="6">
        <f t="shared" si="69"/>
        <v>451</v>
      </c>
      <c r="AO222" s="6">
        <f t="shared" si="70"/>
        <v>752</v>
      </c>
      <c r="AP222" s="6">
        <f t="shared" si="71"/>
        <v>828</v>
      </c>
      <c r="AQ222" s="6">
        <f t="shared" si="72"/>
        <v>1053</v>
      </c>
      <c r="AR222" s="6">
        <f t="shared" si="73"/>
        <v>376</v>
      </c>
      <c r="AT222" s="2" t="str">
        <f t="shared" si="79"/>
        <v>{4,100,81,226}</v>
      </c>
      <c r="AU222" s="2" t="str">
        <f t="shared" si="79"/>
        <v>{11,100,161,451}</v>
      </c>
      <c r="AV222" s="2" t="str">
        <f t="shared" si="79"/>
        <v>{5,100,269,752}</v>
      </c>
      <c r="AW222" s="2" t="str">
        <f t="shared" si="76"/>
        <v>{12,100,296,828}</v>
      </c>
      <c r="AX222" s="2" t="str">
        <f t="shared" si="76"/>
        <v>{6,100,376,1053}</v>
      </c>
      <c r="AY222" s="2" t="str">
        <f t="shared" si="76"/>
        <v>{7,100,134,376}</v>
      </c>
      <c r="AZ222" s="10" t="str">
        <f>主属性!J224</f>
        <v>{1,100,141,352}</v>
      </c>
      <c r="BA222" s="10" t="str">
        <f>主属性!K224</f>
        <v>{2,100,31,77}</v>
      </c>
      <c r="BB222" s="10" t="str">
        <f>主属性!L224</f>
        <v>{3,100,885,2212}</v>
      </c>
      <c r="BC222" s="2">
        <v>217</v>
      </c>
      <c r="BD222" s="2" t="e">
        <f t="array" aca="1" ref="BD222" ca="1">[1]!LKnum(AT222:BB222)</f>
        <v>#NAME?</v>
      </c>
    </row>
    <row r="223" spans="1:56" x14ac:dyDescent="0.35">
      <c r="A223" s="7">
        <v>8.0617246885701203E-3</v>
      </c>
      <c r="B223" s="7">
        <v>1.6123449377140199E-2</v>
      </c>
      <c r="C223" s="7">
        <v>2.68724156285675E-2</v>
      </c>
      <c r="D223" s="7">
        <v>2.9559657191424799E-2</v>
      </c>
      <c r="E223" s="7">
        <v>3.7621381879995003E-2</v>
      </c>
      <c r="F223" s="7">
        <v>1.34362078142838E-2</v>
      </c>
      <c r="G223" s="3"/>
      <c r="H223" s="8">
        <v>2.25728291279963E-2</v>
      </c>
      <c r="I223" s="8">
        <v>4.51456582559926E-2</v>
      </c>
      <c r="J223" s="8">
        <v>7.5242763759989006E-2</v>
      </c>
      <c r="K223" s="8">
        <v>8.27670401359894E-2</v>
      </c>
      <c r="L223" s="8">
        <v>0.105339869263986</v>
      </c>
      <c r="M223" s="8">
        <v>3.7621381879994503E-2</v>
      </c>
      <c r="O223" s="2">
        <f t="shared" si="77"/>
        <v>81</v>
      </c>
      <c r="P223" s="2">
        <f t="shared" si="77"/>
        <v>161</v>
      </c>
      <c r="Q223" s="2">
        <f t="shared" si="77"/>
        <v>269</v>
      </c>
      <c r="R223" s="2">
        <f t="shared" si="74"/>
        <v>296</v>
      </c>
      <c r="S223" s="2">
        <f t="shared" si="74"/>
        <v>376</v>
      </c>
      <c r="T223" s="2">
        <f t="shared" si="74"/>
        <v>134</v>
      </c>
      <c r="V223" s="2">
        <f t="shared" si="78"/>
        <v>226</v>
      </c>
      <c r="W223" s="2">
        <f t="shared" si="78"/>
        <v>451</v>
      </c>
      <c r="X223" s="2">
        <f t="shared" si="78"/>
        <v>752</v>
      </c>
      <c r="Y223" s="2">
        <f t="shared" si="75"/>
        <v>828</v>
      </c>
      <c r="Z223" s="2">
        <f t="shared" si="75"/>
        <v>1053</v>
      </c>
      <c r="AA223" s="2">
        <f t="shared" si="75"/>
        <v>376</v>
      </c>
      <c r="AC223" s="3">
        <v>2</v>
      </c>
      <c r="AD223" s="3">
        <v>3</v>
      </c>
      <c r="AE223" s="3">
        <v>15</v>
      </c>
      <c r="AF223" s="4">
        <f t="shared" si="62"/>
        <v>81</v>
      </c>
      <c r="AG223" s="4">
        <f t="shared" si="63"/>
        <v>161</v>
      </c>
      <c r="AH223" s="4">
        <f t="shared" si="64"/>
        <v>269</v>
      </c>
      <c r="AI223" s="4">
        <f t="shared" si="65"/>
        <v>296</v>
      </c>
      <c r="AJ223" s="4">
        <f t="shared" si="66"/>
        <v>376</v>
      </c>
      <c r="AK223" s="4">
        <f t="shared" si="67"/>
        <v>134</v>
      </c>
      <c r="AM223" s="6">
        <f t="shared" si="68"/>
        <v>226</v>
      </c>
      <c r="AN223" s="6">
        <f t="shared" si="69"/>
        <v>451</v>
      </c>
      <c r="AO223" s="6">
        <f t="shared" si="70"/>
        <v>752</v>
      </c>
      <c r="AP223" s="6">
        <f t="shared" si="71"/>
        <v>828</v>
      </c>
      <c r="AQ223" s="6">
        <f t="shared" si="72"/>
        <v>1053</v>
      </c>
      <c r="AR223" s="6">
        <f t="shared" si="73"/>
        <v>376</v>
      </c>
      <c r="AT223" s="2" t="str">
        <f t="shared" si="79"/>
        <v>{4,100,81,226}</v>
      </c>
      <c r="AU223" s="2" t="str">
        <f t="shared" si="79"/>
        <v>{11,100,161,451}</v>
      </c>
      <c r="AV223" s="2" t="str">
        <f t="shared" si="79"/>
        <v>{5,100,269,752}</v>
      </c>
      <c r="AW223" s="2" t="str">
        <f t="shared" si="76"/>
        <v>{12,100,296,828}</v>
      </c>
      <c r="AX223" s="2" t="str">
        <f t="shared" si="76"/>
        <v>{6,100,376,1053}</v>
      </c>
      <c r="AY223" s="2" t="str">
        <f t="shared" si="76"/>
        <v>{7,100,134,376}</v>
      </c>
      <c r="AZ223" s="10" t="str">
        <f>主属性!J225</f>
        <v>{1,100,141,352}</v>
      </c>
      <c r="BA223" s="10" t="str">
        <f>主属性!K225</f>
        <v>{2,100,31,77}</v>
      </c>
      <c r="BB223" s="10" t="str">
        <f>主属性!L225</f>
        <v>{3,100,885,2212}</v>
      </c>
      <c r="BC223" s="2">
        <v>218</v>
      </c>
      <c r="BD223" s="2" t="e">
        <f t="array" aca="1" ref="BD223" ca="1">[1]!LKnum(AT223:BB223)</f>
        <v>#NAME?</v>
      </c>
    </row>
    <row r="224" spans="1:56" x14ac:dyDescent="0.35">
      <c r="A224" s="7">
        <v>8.0617246885701203E-3</v>
      </c>
      <c r="B224" s="7">
        <v>1.6123449377140199E-2</v>
      </c>
      <c r="C224" s="7">
        <v>2.68724156285675E-2</v>
      </c>
      <c r="D224" s="7">
        <v>2.9559657191424799E-2</v>
      </c>
      <c r="E224" s="7">
        <v>3.7621381879995003E-2</v>
      </c>
      <c r="F224" s="7">
        <v>1.34362078142838E-2</v>
      </c>
      <c r="G224" s="3"/>
      <c r="H224" s="8">
        <v>2.25728291279963E-2</v>
      </c>
      <c r="I224" s="8">
        <v>4.51456582559926E-2</v>
      </c>
      <c r="J224" s="8">
        <v>7.5242763759989006E-2</v>
      </c>
      <c r="K224" s="8">
        <v>8.27670401359894E-2</v>
      </c>
      <c r="L224" s="8">
        <v>0.105339869263986</v>
      </c>
      <c r="M224" s="8">
        <v>3.7621381879994503E-2</v>
      </c>
      <c r="O224" s="2">
        <f t="shared" si="77"/>
        <v>81</v>
      </c>
      <c r="P224" s="2">
        <f t="shared" si="77"/>
        <v>161</v>
      </c>
      <c r="Q224" s="2">
        <f t="shared" si="77"/>
        <v>269</v>
      </c>
      <c r="R224" s="2">
        <f t="shared" si="74"/>
        <v>296</v>
      </c>
      <c r="S224" s="2">
        <f t="shared" si="74"/>
        <v>376</v>
      </c>
      <c r="T224" s="2">
        <f t="shared" si="74"/>
        <v>134</v>
      </c>
      <c r="V224" s="2">
        <f t="shared" si="78"/>
        <v>226</v>
      </c>
      <c r="W224" s="2">
        <f t="shared" si="78"/>
        <v>451</v>
      </c>
      <c r="X224" s="2">
        <f t="shared" si="78"/>
        <v>752</v>
      </c>
      <c r="Y224" s="2">
        <f t="shared" si="75"/>
        <v>828</v>
      </c>
      <c r="Z224" s="2">
        <f t="shared" si="75"/>
        <v>1053</v>
      </c>
      <c r="AA224" s="2">
        <f t="shared" si="75"/>
        <v>376</v>
      </c>
      <c r="AC224" s="3">
        <v>3</v>
      </c>
      <c r="AD224" s="3">
        <v>3</v>
      </c>
      <c r="AE224" s="3">
        <v>15</v>
      </c>
      <c r="AF224" s="4">
        <f t="shared" si="62"/>
        <v>81</v>
      </c>
      <c r="AG224" s="4">
        <f t="shared" si="63"/>
        <v>161</v>
      </c>
      <c r="AH224" s="4">
        <f t="shared" si="64"/>
        <v>269</v>
      </c>
      <c r="AI224" s="4">
        <f t="shared" si="65"/>
        <v>296</v>
      </c>
      <c r="AJ224" s="4">
        <f t="shared" si="66"/>
        <v>376</v>
      </c>
      <c r="AK224" s="4">
        <f t="shared" si="67"/>
        <v>134</v>
      </c>
      <c r="AM224" s="6">
        <f t="shared" si="68"/>
        <v>226</v>
      </c>
      <c r="AN224" s="6">
        <f t="shared" si="69"/>
        <v>451</v>
      </c>
      <c r="AO224" s="6">
        <f t="shared" si="70"/>
        <v>752</v>
      </c>
      <c r="AP224" s="6">
        <f t="shared" si="71"/>
        <v>828</v>
      </c>
      <c r="AQ224" s="6">
        <f t="shared" si="72"/>
        <v>1053</v>
      </c>
      <c r="AR224" s="6">
        <f t="shared" si="73"/>
        <v>376</v>
      </c>
      <c r="AT224" s="2" t="str">
        <f t="shared" si="79"/>
        <v>{4,100,81,226}</v>
      </c>
      <c r="AU224" s="2" t="str">
        <f t="shared" si="79"/>
        <v>{11,100,161,451}</v>
      </c>
      <c r="AV224" s="2" t="str">
        <f t="shared" si="79"/>
        <v>{5,100,269,752}</v>
      </c>
      <c r="AW224" s="2" t="str">
        <f t="shared" si="76"/>
        <v>{12,100,296,828}</v>
      </c>
      <c r="AX224" s="2" t="str">
        <f t="shared" si="76"/>
        <v>{6,100,376,1053}</v>
      </c>
      <c r="AY224" s="2" t="str">
        <f t="shared" si="76"/>
        <v>{7,100,134,376}</v>
      </c>
      <c r="AZ224" s="10" t="str">
        <f>主属性!J226</f>
        <v>{1,100,141,352}</v>
      </c>
      <c r="BA224" s="10" t="str">
        <f>主属性!K226</f>
        <v>{2,100,31,77}</v>
      </c>
      <c r="BB224" s="10" t="str">
        <f>主属性!L226</f>
        <v>{3,100,885,2212}</v>
      </c>
      <c r="BC224" s="2">
        <v>219</v>
      </c>
      <c r="BD224" s="2" t="e">
        <f t="array" aca="1" ref="BD224" ca="1">[1]!LKnum(AT224:BB224)</f>
        <v>#NAME?</v>
      </c>
    </row>
    <row r="225" spans="1:56" x14ac:dyDescent="0.35">
      <c r="A225" s="7">
        <v>8.0617246885701203E-3</v>
      </c>
      <c r="B225" s="7">
        <v>1.6123449377140199E-2</v>
      </c>
      <c r="C225" s="7">
        <v>2.68724156285675E-2</v>
      </c>
      <c r="D225" s="7">
        <v>2.9559657191424799E-2</v>
      </c>
      <c r="E225" s="7">
        <v>3.7621381879995003E-2</v>
      </c>
      <c r="F225" s="7">
        <v>1.34362078142838E-2</v>
      </c>
      <c r="G225" s="3"/>
      <c r="H225" s="8">
        <v>2.25728291279963E-2</v>
      </c>
      <c r="I225" s="8">
        <v>4.51456582559926E-2</v>
      </c>
      <c r="J225" s="8">
        <v>7.5242763759989006E-2</v>
      </c>
      <c r="K225" s="8">
        <v>8.27670401359894E-2</v>
      </c>
      <c r="L225" s="8">
        <v>0.105339869263986</v>
      </c>
      <c r="M225" s="8">
        <v>3.7621381879994503E-2</v>
      </c>
      <c r="O225" s="2">
        <f t="shared" si="77"/>
        <v>81</v>
      </c>
      <c r="P225" s="2">
        <f t="shared" si="77"/>
        <v>161</v>
      </c>
      <c r="Q225" s="2">
        <f t="shared" si="77"/>
        <v>269</v>
      </c>
      <c r="R225" s="2">
        <f t="shared" si="74"/>
        <v>296</v>
      </c>
      <c r="S225" s="2">
        <f t="shared" si="74"/>
        <v>376</v>
      </c>
      <c r="T225" s="2">
        <f t="shared" si="74"/>
        <v>134</v>
      </c>
      <c r="V225" s="2">
        <f t="shared" si="78"/>
        <v>226</v>
      </c>
      <c r="W225" s="2">
        <f t="shared" si="78"/>
        <v>451</v>
      </c>
      <c r="X225" s="2">
        <f t="shared" si="78"/>
        <v>752</v>
      </c>
      <c r="Y225" s="2">
        <f t="shared" si="75"/>
        <v>828</v>
      </c>
      <c r="Z225" s="2">
        <f t="shared" si="75"/>
        <v>1053</v>
      </c>
      <c r="AA225" s="2">
        <f t="shared" si="75"/>
        <v>376</v>
      </c>
      <c r="AC225" s="3">
        <v>4</v>
      </c>
      <c r="AD225" s="3">
        <v>3</v>
      </c>
      <c r="AE225" s="3">
        <v>15</v>
      </c>
      <c r="AF225" s="4">
        <f t="shared" si="62"/>
        <v>81</v>
      </c>
      <c r="AG225" s="4">
        <f t="shared" si="63"/>
        <v>161</v>
      </c>
      <c r="AH225" s="4">
        <f t="shared" si="64"/>
        <v>269</v>
      </c>
      <c r="AI225" s="4">
        <f t="shared" si="65"/>
        <v>296</v>
      </c>
      <c r="AJ225" s="4">
        <f t="shared" si="66"/>
        <v>376</v>
      </c>
      <c r="AK225" s="4">
        <f t="shared" si="67"/>
        <v>134</v>
      </c>
      <c r="AM225" s="6">
        <f t="shared" si="68"/>
        <v>226</v>
      </c>
      <c r="AN225" s="6">
        <f t="shared" si="69"/>
        <v>451</v>
      </c>
      <c r="AO225" s="6">
        <f t="shared" si="70"/>
        <v>752</v>
      </c>
      <c r="AP225" s="6">
        <f t="shared" si="71"/>
        <v>828</v>
      </c>
      <c r="AQ225" s="6">
        <f t="shared" si="72"/>
        <v>1053</v>
      </c>
      <c r="AR225" s="6">
        <f t="shared" si="73"/>
        <v>376</v>
      </c>
      <c r="AT225" s="2" t="str">
        <f t="shared" si="79"/>
        <v>{4,100,81,226}</v>
      </c>
      <c r="AU225" s="2" t="str">
        <f t="shared" si="79"/>
        <v>{11,100,161,451}</v>
      </c>
      <c r="AV225" s="2" t="str">
        <f t="shared" si="79"/>
        <v>{5,100,269,752}</v>
      </c>
      <c r="AW225" s="2" t="str">
        <f t="shared" si="76"/>
        <v>{12,100,296,828}</v>
      </c>
      <c r="AX225" s="2" t="str">
        <f t="shared" si="76"/>
        <v>{6,100,376,1053}</v>
      </c>
      <c r="AY225" s="2" t="str">
        <f t="shared" si="76"/>
        <v>{7,100,134,376}</v>
      </c>
      <c r="AZ225" s="10" t="str">
        <f>主属性!J227</f>
        <v>{1,100,141,352}</v>
      </c>
      <c r="BA225" s="10" t="str">
        <f>主属性!K227</f>
        <v>{2,100,31,77}</v>
      </c>
      <c r="BB225" s="10" t="str">
        <f>主属性!L227</f>
        <v>{3,100,885,2212}</v>
      </c>
      <c r="BC225" s="2">
        <v>220</v>
      </c>
      <c r="BD225" s="2" t="e">
        <f t="array" aca="1" ref="BD225" ca="1">[1]!LKnum(AT225:BB225)</f>
        <v>#NAME?</v>
      </c>
    </row>
    <row r="226" spans="1:56" x14ac:dyDescent="0.35">
      <c r="A226" s="7">
        <v>8.2572543695910595E-3</v>
      </c>
      <c r="B226" s="7">
        <v>1.6514508739182102E-2</v>
      </c>
      <c r="C226" s="7">
        <v>2.7524181231970701E-2</v>
      </c>
      <c r="D226" s="7">
        <v>3.0276599355168299E-2</v>
      </c>
      <c r="E226" s="7">
        <v>3.8533853724759398E-2</v>
      </c>
      <c r="F226" s="7">
        <v>1.37620906159853E-2</v>
      </c>
      <c r="G226" s="3"/>
      <c r="H226" s="8">
        <v>2.3120312234855001E-2</v>
      </c>
      <c r="I226" s="8">
        <v>4.6240624469709897E-2</v>
      </c>
      <c r="J226" s="8">
        <v>7.7067707449517894E-2</v>
      </c>
      <c r="K226" s="8">
        <v>8.4774478194471106E-2</v>
      </c>
      <c r="L226" s="8">
        <v>0.107894790429326</v>
      </c>
      <c r="M226" s="8">
        <v>3.8533853724758899E-2</v>
      </c>
      <c r="O226" s="2">
        <f t="shared" si="77"/>
        <v>83</v>
      </c>
      <c r="P226" s="2">
        <f t="shared" si="77"/>
        <v>165</v>
      </c>
      <c r="Q226" s="2">
        <f t="shared" si="77"/>
        <v>275</v>
      </c>
      <c r="R226" s="2">
        <f t="shared" si="74"/>
        <v>303</v>
      </c>
      <c r="S226" s="2">
        <f t="shared" si="74"/>
        <v>385</v>
      </c>
      <c r="T226" s="2">
        <f t="shared" si="74"/>
        <v>138</v>
      </c>
      <c r="V226" s="2">
        <f t="shared" si="78"/>
        <v>231</v>
      </c>
      <c r="W226" s="2">
        <f t="shared" si="78"/>
        <v>462</v>
      </c>
      <c r="X226" s="2">
        <f t="shared" si="78"/>
        <v>771</v>
      </c>
      <c r="Y226" s="2">
        <f t="shared" si="75"/>
        <v>848</v>
      </c>
      <c r="Z226" s="2">
        <f t="shared" si="75"/>
        <v>1079</v>
      </c>
      <c r="AA226" s="2">
        <f t="shared" si="75"/>
        <v>385</v>
      </c>
      <c r="AC226" s="3">
        <v>1</v>
      </c>
      <c r="AD226" s="3">
        <v>3</v>
      </c>
      <c r="AE226" s="3">
        <v>16</v>
      </c>
      <c r="AF226" s="4">
        <f t="shared" si="62"/>
        <v>83</v>
      </c>
      <c r="AG226" s="4">
        <f t="shared" si="63"/>
        <v>165</v>
      </c>
      <c r="AH226" s="4">
        <f t="shared" si="64"/>
        <v>275</v>
      </c>
      <c r="AI226" s="4">
        <f t="shared" si="65"/>
        <v>303</v>
      </c>
      <c r="AJ226" s="4">
        <f t="shared" si="66"/>
        <v>385</v>
      </c>
      <c r="AK226" s="4">
        <f t="shared" si="67"/>
        <v>138</v>
      </c>
      <c r="AM226" s="6">
        <f t="shared" si="68"/>
        <v>231</v>
      </c>
      <c r="AN226" s="6">
        <f t="shared" si="69"/>
        <v>462</v>
      </c>
      <c r="AO226" s="6">
        <f t="shared" si="70"/>
        <v>771</v>
      </c>
      <c r="AP226" s="6">
        <f t="shared" si="71"/>
        <v>848</v>
      </c>
      <c r="AQ226" s="6">
        <f t="shared" si="72"/>
        <v>1079</v>
      </c>
      <c r="AR226" s="6">
        <f t="shared" si="73"/>
        <v>385</v>
      </c>
      <c r="AT226" s="2" t="str">
        <f t="shared" si="79"/>
        <v>{4,100,83,231}</v>
      </c>
      <c r="AU226" s="2" t="str">
        <f t="shared" si="79"/>
        <v>{11,100,165,462}</v>
      </c>
      <c r="AV226" s="2" t="str">
        <f t="shared" si="79"/>
        <v>{5,100,275,771}</v>
      </c>
      <c r="AW226" s="2" t="str">
        <f t="shared" si="76"/>
        <v>{12,100,303,848}</v>
      </c>
      <c r="AX226" s="2" t="str">
        <f t="shared" si="76"/>
        <v>{6,100,385,1079}</v>
      </c>
      <c r="AY226" s="2" t="str">
        <f t="shared" si="76"/>
        <v>{7,100,138,385}</v>
      </c>
      <c r="AZ226" s="10" t="str">
        <f>主属性!J228</f>
        <v>{1,100,181,452}</v>
      </c>
      <c r="BA226" s="10" t="str">
        <f>主属性!K228</f>
        <v>{2,100,40,100}</v>
      </c>
      <c r="BB226" s="10" t="str">
        <f>主属性!L228</f>
        <v>{3,100,1138,2845}</v>
      </c>
      <c r="BC226" s="2">
        <v>221</v>
      </c>
      <c r="BD226" s="2" t="e">
        <f t="array" aca="1" ref="BD226" ca="1">[1]!LKnum(AT226:BB226)</f>
        <v>#NAME?</v>
      </c>
    </row>
    <row r="227" spans="1:56" x14ac:dyDescent="0.35">
      <c r="A227" s="7">
        <v>8.2572543695910595E-3</v>
      </c>
      <c r="B227" s="7">
        <v>1.6514508739182102E-2</v>
      </c>
      <c r="C227" s="7">
        <v>2.7524181231970701E-2</v>
      </c>
      <c r="D227" s="7">
        <v>3.0276599355168299E-2</v>
      </c>
      <c r="E227" s="7">
        <v>3.8533853724759398E-2</v>
      </c>
      <c r="F227" s="7">
        <v>1.37620906159853E-2</v>
      </c>
      <c r="G227" s="3"/>
      <c r="H227" s="8">
        <v>2.3120312234855001E-2</v>
      </c>
      <c r="I227" s="8">
        <v>4.6240624469709897E-2</v>
      </c>
      <c r="J227" s="8">
        <v>7.7067707449517894E-2</v>
      </c>
      <c r="K227" s="8">
        <v>8.4774478194471106E-2</v>
      </c>
      <c r="L227" s="8">
        <v>0.107894790429326</v>
      </c>
      <c r="M227" s="8">
        <v>3.8533853724758899E-2</v>
      </c>
      <c r="O227" s="2">
        <f t="shared" si="77"/>
        <v>83</v>
      </c>
      <c r="P227" s="2">
        <f t="shared" si="77"/>
        <v>165</v>
      </c>
      <c r="Q227" s="2">
        <f t="shared" si="77"/>
        <v>275</v>
      </c>
      <c r="R227" s="2">
        <f t="shared" si="74"/>
        <v>303</v>
      </c>
      <c r="S227" s="2">
        <f t="shared" si="74"/>
        <v>385</v>
      </c>
      <c r="T227" s="2">
        <f t="shared" si="74"/>
        <v>138</v>
      </c>
      <c r="V227" s="2">
        <f t="shared" si="78"/>
        <v>231</v>
      </c>
      <c r="W227" s="2">
        <f t="shared" si="78"/>
        <v>462</v>
      </c>
      <c r="X227" s="2">
        <f t="shared" si="78"/>
        <v>771</v>
      </c>
      <c r="Y227" s="2">
        <f t="shared" si="75"/>
        <v>848</v>
      </c>
      <c r="Z227" s="2">
        <f t="shared" si="75"/>
        <v>1079</v>
      </c>
      <c r="AA227" s="2">
        <f t="shared" si="75"/>
        <v>385</v>
      </c>
      <c r="AC227" s="3">
        <v>2</v>
      </c>
      <c r="AD227" s="3">
        <v>3</v>
      </c>
      <c r="AE227" s="3">
        <v>16</v>
      </c>
      <c r="AF227" s="4">
        <f t="shared" si="62"/>
        <v>83</v>
      </c>
      <c r="AG227" s="4">
        <f t="shared" si="63"/>
        <v>165</v>
      </c>
      <c r="AH227" s="4">
        <f t="shared" si="64"/>
        <v>275</v>
      </c>
      <c r="AI227" s="4">
        <f t="shared" si="65"/>
        <v>303</v>
      </c>
      <c r="AJ227" s="4">
        <f t="shared" si="66"/>
        <v>385</v>
      </c>
      <c r="AK227" s="4">
        <f t="shared" si="67"/>
        <v>138</v>
      </c>
      <c r="AM227" s="6">
        <f t="shared" si="68"/>
        <v>231</v>
      </c>
      <c r="AN227" s="6">
        <f t="shared" si="69"/>
        <v>462</v>
      </c>
      <c r="AO227" s="6">
        <f t="shared" si="70"/>
        <v>771</v>
      </c>
      <c r="AP227" s="6">
        <f t="shared" si="71"/>
        <v>848</v>
      </c>
      <c r="AQ227" s="6">
        <f t="shared" si="72"/>
        <v>1079</v>
      </c>
      <c r="AR227" s="6">
        <f t="shared" si="73"/>
        <v>385</v>
      </c>
      <c r="AT227" s="2" t="str">
        <f t="shared" si="79"/>
        <v>{4,100,83,231}</v>
      </c>
      <c r="AU227" s="2" t="str">
        <f t="shared" si="79"/>
        <v>{11,100,165,462}</v>
      </c>
      <c r="AV227" s="2" t="str">
        <f t="shared" si="79"/>
        <v>{5,100,275,771}</v>
      </c>
      <c r="AW227" s="2" t="str">
        <f t="shared" si="76"/>
        <v>{12,100,303,848}</v>
      </c>
      <c r="AX227" s="2" t="str">
        <f t="shared" si="76"/>
        <v>{6,100,385,1079}</v>
      </c>
      <c r="AY227" s="2" t="str">
        <f t="shared" si="76"/>
        <v>{7,100,138,385}</v>
      </c>
      <c r="AZ227" s="10" t="str">
        <f>主属性!J229</f>
        <v>{1,100,181,452}</v>
      </c>
      <c r="BA227" s="10" t="str">
        <f>主属性!K229</f>
        <v>{2,100,40,100}</v>
      </c>
      <c r="BB227" s="10" t="str">
        <f>主属性!L229</f>
        <v>{3,100,1138,2845}</v>
      </c>
      <c r="BC227" s="2">
        <v>222</v>
      </c>
      <c r="BD227" s="2" t="e">
        <f t="array" aca="1" ref="BD227" ca="1">[1]!LKnum(AT227:BB227)</f>
        <v>#NAME?</v>
      </c>
    </row>
    <row r="228" spans="1:56" x14ac:dyDescent="0.35">
      <c r="A228" s="7">
        <v>8.2572543695910595E-3</v>
      </c>
      <c r="B228" s="7">
        <v>1.6514508739182102E-2</v>
      </c>
      <c r="C228" s="7">
        <v>2.7524181231970701E-2</v>
      </c>
      <c r="D228" s="7">
        <v>3.0276599355168299E-2</v>
      </c>
      <c r="E228" s="7">
        <v>3.8533853724759398E-2</v>
      </c>
      <c r="F228" s="7">
        <v>1.37620906159853E-2</v>
      </c>
      <c r="G228" s="3"/>
      <c r="H228" s="8">
        <v>2.3120312234855001E-2</v>
      </c>
      <c r="I228" s="8">
        <v>4.6240624469709897E-2</v>
      </c>
      <c r="J228" s="8">
        <v>7.7067707449517894E-2</v>
      </c>
      <c r="K228" s="8">
        <v>8.4774478194471106E-2</v>
      </c>
      <c r="L228" s="8">
        <v>0.107894790429326</v>
      </c>
      <c r="M228" s="8">
        <v>3.8533853724758899E-2</v>
      </c>
      <c r="O228" s="2">
        <f t="shared" si="77"/>
        <v>83</v>
      </c>
      <c r="P228" s="2">
        <f t="shared" si="77"/>
        <v>165</v>
      </c>
      <c r="Q228" s="2">
        <f t="shared" si="77"/>
        <v>275</v>
      </c>
      <c r="R228" s="2">
        <f t="shared" si="74"/>
        <v>303</v>
      </c>
      <c r="S228" s="2">
        <f t="shared" si="74"/>
        <v>385</v>
      </c>
      <c r="T228" s="2">
        <f t="shared" si="74"/>
        <v>138</v>
      </c>
      <c r="V228" s="2">
        <f t="shared" si="78"/>
        <v>231</v>
      </c>
      <c r="W228" s="2">
        <f t="shared" si="78"/>
        <v>462</v>
      </c>
      <c r="X228" s="2">
        <f t="shared" si="78"/>
        <v>771</v>
      </c>
      <c r="Y228" s="2">
        <f t="shared" si="75"/>
        <v>848</v>
      </c>
      <c r="Z228" s="2">
        <f t="shared" si="75"/>
        <v>1079</v>
      </c>
      <c r="AA228" s="2">
        <f t="shared" si="75"/>
        <v>385</v>
      </c>
      <c r="AC228" s="3">
        <v>3</v>
      </c>
      <c r="AD228" s="3">
        <v>3</v>
      </c>
      <c r="AE228" s="3">
        <v>16</v>
      </c>
      <c r="AF228" s="4">
        <f t="shared" si="62"/>
        <v>83</v>
      </c>
      <c r="AG228" s="4">
        <f t="shared" si="63"/>
        <v>165</v>
      </c>
      <c r="AH228" s="4">
        <f t="shared" si="64"/>
        <v>275</v>
      </c>
      <c r="AI228" s="4">
        <f t="shared" si="65"/>
        <v>303</v>
      </c>
      <c r="AJ228" s="4">
        <f t="shared" si="66"/>
        <v>385</v>
      </c>
      <c r="AK228" s="4">
        <f t="shared" si="67"/>
        <v>138</v>
      </c>
      <c r="AM228" s="6">
        <f t="shared" si="68"/>
        <v>231</v>
      </c>
      <c r="AN228" s="6">
        <f t="shared" si="69"/>
        <v>462</v>
      </c>
      <c r="AO228" s="6">
        <f t="shared" si="70"/>
        <v>771</v>
      </c>
      <c r="AP228" s="6">
        <f t="shared" si="71"/>
        <v>848</v>
      </c>
      <c r="AQ228" s="6">
        <f t="shared" si="72"/>
        <v>1079</v>
      </c>
      <c r="AR228" s="6">
        <f t="shared" si="73"/>
        <v>385</v>
      </c>
      <c r="AT228" s="2" t="str">
        <f t="shared" si="79"/>
        <v>{4,100,83,231}</v>
      </c>
      <c r="AU228" s="2" t="str">
        <f t="shared" si="79"/>
        <v>{11,100,165,462}</v>
      </c>
      <c r="AV228" s="2" t="str">
        <f t="shared" si="79"/>
        <v>{5,100,275,771}</v>
      </c>
      <c r="AW228" s="2" t="str">
        <f t="shared" si="76"/>
        <v>{12,100,303,848}</v>
      </c>
      <c r="AX228" s="2" t="str">
        <f t="shared" si="76"/>
        <v>{6,100,385,1079}</v>
      </c>
      <c r="AY228" s="2" t="str">
        <f t="shared" si="76"/>
        <v>{7,100,138,385}</v>
      </c>
      <c r="AZ228" s="10" t="str">
        <f>主属性!J230</f>
        <v>{1,100,181,452}</v>
      </c>
      <c r="BA228" s="10" t="str">
        <f>主属性!K230</f>
        <v>{2,100,40,100}</v>
      </c>
      <c r="BB228" s="10" t="str">
        <f>主属性!L230</f>
        <v>{3,100,1138,2845}</v>
      </c>
      <c r="BC228" s="2">
        <v>223</v>
      </c>
      <c r="BD228" s="2" t="e">
        <f t="array" aca="1" ref="BD228" ca="1">[1]!LKnum(AT228:BB228)</f>
        <v>#NAME?</v>
      </c>
    </row>
    <row r="229" spans="1:56" x14ac:dyDescent="0.35">
      <c r="A229" s="7">
        <v>8.2572543695910595E-3</v>
      </c>
      <c r="B229" s="7">
        <v>1.6514508739182102E-2</v>
      </c>
      <c r="C229" s="7">
        <v>2.7524181231970701E-2</v>
      </c>
      <c r="D229" s="7">
        <v>3.0276599355168299E-2</v>
      </c>
      <c r="E229" s="7">
        <v>3.8533853724759398E-2</v>
      </c>
      <c r="F229" s="7">
        <v>1.37620906159853E-2</v>
      </c>
      <c r="G229" s="3"/>
      <c r="H229" s="8">
        <v>2.3120312234855001E-2</v>
      </c>
      <c r="I229" s="8">
        <v>4.6240624469709897E-2</v>
      </c>
      <c r="J229" s="8">
        <v>7.7067707449517894E-2</v>
      </c>
      <c r="K229" s="8">
        <v>8.4774478194471106E-2</v>
      </c>
      <c r="L229" s="8">
        <v>0.107894790429326</v>
      </c>
      <c r="M229" s="8">
        <v>3.8533853724758899E-2</v>
      </c>
      <c r="O229" s="2">
        <f t="shared" si="77"/>
        <v>83</v>
      </c>
      <c r="P229" s="2">
        <f t="shared" si="77"/>
        <v>165</v>
      </c>
      <c r="Q229" s="2">
        <f t="shared" si="77"/>
        <v>275</v>
      </c>
      <c r="R229" s="2">
        <f t="shared" si="74"/>
        <v>303</v>
      </c>
      <c r="S229" s="2">
        <f t="shared" si="74"/>
        <v>385</v>
      </c>
      <c r="T229" s="2">
        <f t="shared" si="74"/>
        <v>138</v>
      </c>
      <c r="V229" s="2">
        <f t="shared" si="78"/>
        <v>231</v>
      </c>
      <c r="W229" s="2">
        <f t="shared" si="78"/>
        <v>462</v>
      </c>
      <c r="X229" s="2">
        <f t="shared" si="78"/>
        <v>771</v>
      </c>
      <c r="Y229" s="2">
        <f t="shared" si="75"/>
        <v>848</v>
      </c>
      <c r="Z229" s="2">
        <f t="shared" si="75"/>
        <v>1079</v>
      </c>
      <c r="AA229" s="2">
        <f t="shared" si="75"/>
        <v>385</v>
      </c>
      <c r="AC229" s="3">
        <v>4</v>
      </c>
      <c r="AD229" s="3">
        <v>3</v>
      </c>
      <c r="AE229" s="3">
        <v>16</v>
      </c>
      <c r="AF229" s="4">
        <f t="shared" si="62"/>
        <v>83</v>
      </c>
      <c r="AG229" s="4">
        <f t="shared" si="63"/>
        <v>165</v>
      </c>
      <c r="AH229" s="4">
        <f t="shared" si="64"/>
        <v>275</v>
      </c>
      <c r="AI229" s="4">
        <f t="shared" si="65"/>
        <v>303</v>
      </c>
      <c r="AJ229" s="4">
        <f t="shared" si="66"/>
        <v>385</v>
      </c>
      <c r="AK229" s="4">
        <f t="shared" si="67"/>
        <v>138</v>
      </c>
      <c r="AM229" s="6">
        <f t="shared" si="68"/>
        <v>231</v>
      </c>
      <c r="AN229" s="6">
        <f t="shared" si="69"/>
        <v>462</v>
      </c>
      <c r="AO229" s="6">
        <f t="shared" si="70"/>
        <v>771</v>
      </c>
      <c r="AP229" s="6">
        <f t="shared" si="71"/>
        <v>848</v>
      </c>
      <c r="AQ229" s="6">
        <f t="shared" si="72"/>
        <v>1079</v>
      </c>
      <c r="AR229" s="6">
        <f t="shared" si="73"/>
        <v>385</v>
      </c>
      <c r="AT229" s="2" t="str">
        <f t="shared" si="79"/>
        <v>{4,100,83,231}</v>
      </c>
      <c r="AU229" s="2" t="str">
        <f t="shared" si="79"/>
        <v>{11,100,165,462}</v>
      </c>
      <c r="AV229" s="2" t="str">
        <f t="shared" si="79"/>
        <v>{5,100,275,771}</v>
      </c>
      <c r="AW229" s="2" t="str">
        <f t="shared" si="76"/>
        <v>{12,100,303,848}</v>
      </c>
      <c r="AX229" s="2" t="str">
        <f t="shared" si="76"/>
        <v>{6,100,385,1079}</v>
      </c>
      <c r="AY229" s="2" t="str">
        <f t="shared" si="76"/>
        <v>{7,100,138,385}</v>
      </c>
      <c r="AZ229" s="10" t="str">
        <f>主属性!J231</f>
        <v>{1,100,181,452}</v>
      </c>
      <c r="BA229" s="10" t="str">
        <f>主属性!K231</f>
        <v>{2,100,40,100}</v>
      </c>
      <c r="BB229" s="10" t="str">
        <f>主属性!L231</f>
        <v>{3,100,1138,2845}</v>
      </c>
      <c r="BC229" s="2">
        <v>224</v>
      </c>
      <c r="BD229" s="2" t="e">
        <f t="array" aca="1" ref="BD229" ca="1">[1]!LKnum(AT229:BB229)</f>
        <v>#NAME?</v>
      </c>
    </row>
    <row r="230" spans="1:56" x14ac:dyDescent="0.35">
      <c r="A230" s="7">
        <v>8.4551162396063403E-3</v>
      </c>
      <c r="B230" s="7">
        <v>1.6910232479212702E-2</v>
      </c>
      <c r="C230" s="7">
        <v>2.8183720798688298E-2</v>
      </c>
      <c r="D230" s="7">
        <v>3.10020928785576E-2</v>
      </c>
      <c r="E230" s="7">
        <v>3.9457209118163999E-2</v>
      </c>
      <c r="F230" s="7">
        <v>1.4091860399344101E-2</v>
      </c>
      <c r="G230" s="3"/>
      <c r="H230" s="8">
        <v>2.3674325470897699E-2</v>
      </c>
      <c r="I230" s="8">
        <v>4.7348650941795502E-2</v>
      </c>
      <c r="J230" s="8">
        <v>7.8914418236327097E-2</v>
      </c>
      <c r="K230" s="8">
        <v>8.6805860059961396E-2</v>
      </c>
      <c r="L230" s="8">
        <v>0.110480185530859</v>
      </c>
      <c r="M230" s="8">
        <v>3.9457209118163597E-2</v>
      </c>
      <c r="O230" s="2">
        <f t="shared" si="77"/>
        <v>85</v>
      </c>
      <c r="P230" s="2">
        <f t="shared" si="77"/>
        <v>169</v>
      </c>
      <c r="Q230" s="2">
        <f t="shared" si="77"/>
        <v>282</v>
      </c>
      <c r="R230" s="2">
        <f t="shared" si="74"/>
        <v>310</v>
      </c>
      <c r="S230" s="2">
        <f t="shared" si="74"/>
        <v>395</v>
      </c>
      <c r="T230" s="2">
        <f t="shared" si="74"/>
        <v>141</v>
      </c>
      <c r="V230" s="2">
        <f t="shared" si="78"/>
        <v>237</v>
      </c>
      <c r="W230" s="2">
        <f t="shared" si="78"/>
        <v>473</v>
      </c>
      <c r="X230" s="2">
        <f t="shared" si="78"/>
        <v>789</v>
      </c>
      <c r="Y230" s="2">
        <f t="shared" si="75"/>
        <v>868</v>
      </c>
      <c r="Z230" s="2">
        <f t="shared" si="75"/>
        <v>1105</v>
      </c>
      <c r="AA230" s="2">
        <f t="shared" si="75"/>
        <v>395</v>
      </c>
      <c r="AC230" s="3">
        <v>1</v>
      </c>
      <c r="AD230" s="3">
        <v>3</v>
      </c>
      <c r="AE230" s="3">
        <v>17</v>
      </c>
      <c r="AF230" s="4">
        <f t="shared" si="62"/>
        <v>85</v>
      </c>
      <c r="AG230" s="4">
        <f t="shared" si="63"/>
        <v>169</v>
      </c>
      <c r="AH230" s="4">
        <f t="shared" si="64"/>
        <v>282</v>
      </c>
      <c r="AI230" s="4">
        <f t="shared" si="65"/>
        <v>310</v>
      </c>
      <c r="AJ230" s="4">
        <f t="shared" si="66"/>
        <v>395</v>
      </c>
      <c r="AK230" s="4">
        <f t="shared" si="67"/>
        <v>141</v>
      </c>
      <c r="AM230" s="6">
        <f t="shared" si="68"/>
        <v>237</v>
      </c>
      <c r="AN230" s="6">
        <f t="shared" si="69"/>
        <v>473</v>
      </c>
      <c r="AO230" s="6">
        <f t="shared" si="70"/>
        <v>789</v>
      </c>
      <c r="AP230" s="6">
        <f t="shared" si="71"/>
        <v>868</v>
      </c>
      <c r="AQ230" s="6">
        <f t="shared" si="72"/>
        <v>1105</v>
      </c>
      <c r="AR230" s="6">
        <f t="shared" si="73"/>
        <v>395</v>
      </c>
      <c r="AT230" s="2" t="str">
        <f t="shared" si="79"/>
        <v>{4,100,85,237}</v>
      </c>
      <c r="AU230" s="2" t="str">
        <f t="shared" si="79"/>
        <v>{11,100,169,473}</v>
      </c>
      <c r="AV230" s="2" t="str">
        <f t="shared" si="79"/>
        <v>{5,100,282,789}</v>
      </c>
      <c r="AW230" s="2" t="str">
        <f t="shared" si="76"/>
        <v>{12,100,310,868}</v>
      </c>
      <c r="AX230" s="2" t="str">
        <f t="shared" si="76"/>
        <v>{6,100,395,1105}</v>
      </c>
      <c r="AY230" s="2" t="str">
        <f t="shared" si="76"/>
        <v>{7,100,141,395}</v>
      </c>
      <c r="AZ230" s="10" t="str">
        <f>主属性!J232</f>
        <v>{1,100,233,582}</v>
      </c>
      <c r="BA230" s="10" t="str">
        <f>主属性!K232</f>
        <v>{2,100,51,127}</v>
      </c>
      <c r="BB230" s="10" t="str">
        <f>主属性!L232</f>
        <v>{3,100,1460,3650}</v>
      </c>
      <c r="BC230" s="2">
        <v>225</v>
      </c>
      <c r="BD230" s="2" t="e">
        <f t="array" aca="1" ref="BD230" ca="1">[1]!LKnum(AT230:BB230)</f>
        <v>#NAME?</v>
      </c>
    </row>
    <row r="231" spans="1:56" x14ac:dyDescent="0.35">
      <c r="A231" s="7">
        <v>8.4551162396063403E-3</v>
      </c>
      <c r="B231" s="7">
        <v>1.6910232479212702E-2</v>
      </c>
      <c r="C231" s="7">
        <v>2.8183720798688298E-2</v>
      </c>
      <c r="D231" s="7">
        <v>3.10020928785576E-2</v>
      </c>
      <c r="E231" s="7">
        <v>3.9457209118163999E-2</v>
      </c>
      <c r="F231" s="7">
        <v>1.4091860399344101E-2</v>
      </c>
      <c r="G231" s="3"/>
      <c r="H231" s="8">
        <v>2.3674325470897699E-2</v>
      </c>
      <c r="I231" s="8">
        <v>4.7348650941795502E-2</v>
      </c>
      <c r="J231" s="8">
        <v>7.8914418236327097E-2</v>
      </c>
      <c r="K231" s="8">
        <v>8.6805860059961396E-2</v>
      </c>
      <c r="L231" s="8">
        <v>0.110480185530859</v>
      </c>
      <c r="M231" s="8">
        <v>3.9457209118163597E-2</v>
      </c>
      <c r="O231" s="2">
        <f t="shared" si="77"/>
        <v>85</v>
      </c>
      <c r="P231" s="2">
        <f t="shared" si="77"/>
        <v>169</v>
      </c>
      <c r="Q231" s="2">
        <f t="shared" si="77"/>
        <v>282</v>
      </c>
      <c r="R231" s="2">
        <f t="shared" si="74"/>
        <v>310</v>
      </c>
      <c r="S231" s="2">
        <f t="shared" si="74"/>
        <v>395</v>
      </c>
      <c r="T231" s="2">
        <f t="shared" si="74"/>
        <v>141</v>
      </c>
      <c r="V231" s="2">
        <f t="shared" si="78"/>
        <v>237</v>
      </c>
      <c r="W231" s="2">
        <f t="shared" si="78"/>
        <v>473</v>
      </c>
      <c r="X231" s="2">
        <f t="shared" si="78"/>
        <v>789</v>
      </c>
      <c r="Y231" s="2">
        <f t="shared" si="75"/>
        <v>868</v>
      </c>
      <c r="Z231" s="2">
        <f t="shared" si="75"/>
        <v>1105</v>
      </c>
      <c r="AA231" s="2">
        <f t="shared" si="75"/>
        <v>395</v>
      </c>
      <c r="AC231" s="3">
        <v>2</v>
      </c>
      <c r="AD231" s="3">
        <v>3</v>
      </c>
      <c r="AE231" s="3">
        <v>17</v>
      </c>
      <c r="AF231" s="4">
        <f t="shared" si="62"/>
        <v>85</v>
      </c>
      <c r="AG231" s="4">
        <f t="shared" si="63"/>
        <v>169</v>
      </c>
      <c r="AH231" s="4">
        <f t="shared" si="64"/>
        <v>282</v>
      </c>
      <c r="AI231" s="4">
        <f t="shared" si="65"/>
        <v>310</v>
      </c>
      <c r="AJ231" s="4">
        <f t="shared" si="66"/>
        <v>395</v>
      </c>
      <c r="AK231" s="4">
        <f t="shared" si="67"/>
        <v>141</v>
      </c>
      <c r="AM231" s="6">
        <f t="shared" si="68"/>
        <v>237</v>
      </c>
      <c r="AN231" s="6">
        <f t="shared" si="69"/>
        <v>473</v>
      </c>
      <c r="AO231" s="6">
        <f t="shared" si="70"/>
        <v>789</v>
      </c>
      <c r="AP231" s="6">
        <f t="shared" si="71"/>
        <v>868</v>
      </c>
      <c r="AQ231" s="6">
        <f t="shared" si="72"/>
        <v>1105</v>
      </c>
      <c r="AR231" s="6">
        <f t="shared" si="73"/>
        <v>395</v>
      </c>
      <c r="AT231" s="2" t="str">
        <f t="shared" si="79"/>
        <v>{4,100,85,237}</v>
      </c>
      <c r="AU231" s="2" t="str">
        <f t="shared" si="79"/>
        <v>{11,100,169,473}</v>
      </c>
      <c r="AV231" s="2" t="str">
        <f t="shared" si="79"/>
        <v>{5,100,282,789}</v>
      </c>
      <c r="AW231" s="2" t="str">
        <f t="shared" si="76"/>
        <v>{12,100,310,868}</v>
      </c>
      <c r="AX231" s="2" t="str">
        <f t="shared" si="76"/>
        <v>{6,100,395,1105}</v>
      </c>
      <c r="AY231" s="2" t="str">
        <f t="shared" si="76"/>
        <v>{7,100,141,395}</v>
      </c>
      <c r="AZ231" s="10" t="str">
        <f>主属性!J233</f>
        <v>{1,100,233,582}</v>
      </c>
      <c r="BA231" s="10" t="str">
        <f>主属性!K233</f>
        <v>{2,100,51,127}</v>
      </c>
      <c r="BB231" s="10" t="str">
        <f>主属性!L233</f>
        <v>{3,100,1460,3650}</v>
      </c>
      <c r="BC231" s="2">
        <v>226</v>
      </c>
      <c r="BD231" s="2" t="e">
        <f t="array" aca="1" ref="BD231" ca="1">[1]!LKnum(AT231:BB231)</f>
        <v>#NAME?</v>
      </c>
    </row>
    <row r="232" spans="1:56" x14ac:dyDescent="0.35">
      <c r="A232" s="7">
        <v>8.4551162396063403E-3</v>
      </c>
      <c r="B232" s="7">
        <v>1.6910232479212702E-2</v>
      </c>
      <c r="C232" s="7">
        <v>2.8183720798688298E-2</v>
      </c>
      <c r="D232" s="7">
        <v>3.10020928785576E-2</v>
      </c>
      <c r="E232" s="7">
        <v>3.9457209118163999E-2</v>
      </c>
      <c r="F232" s="7">
        <v>1.4091860399344101E-2</v>
      </c>
      <c r="G232" s="3"/>
      <c r="H232" s="8">
        <v>2.3674325470897699E-2</v>
      </c>
      <c r="I232" s="8">
        <v>4.7348650941795502E-2</v>
      </c>
      <c r="J232" s="8">
        <v>7.8914418236327097E-2</v>
      </c>
      <c r="K232" s="8">
        <v>8.6805860059961396E-2</v>
      </c>
      <c r="L232" s="8">
        <v>0.110480185530859</v>
      </c>
      <c r="M232" s="8">
        <v>3.9457209118163597E-2</v>
      </c>
      <c r="O232" s="2">
        <f t="shared" si="77"/>
        <v>85</v>
      </c>
      <c r="P232" s="2">
        <f t="shared" si="77"/>
        <v>169</v>
      </c>
      <c r="Q232" s="2">
        <f t="shared" si="77"/>
        <v>282</v>
      </c>
      <c r="R232" s="2">
        <f t="shared" si="74"/>
        <v>310</v>
      </c>
      <c r="S232" s="2">
        <f t="shared" si="74"/>
        <v>395</v>
      </c>
      <c r="T232" s="2">
        <f t="shared" si="74"/>
        <v>141</v>
      </c>
      <c r="V232" s="2">
        <f t="shared" si="78"/>
        <v>237</v>
      </c>
      <c r="W232" s="2">
        <f t="shared" si="78"/>
        <v>473</v>
      </c>
      <c r="X232" s="2">
        <f t="shared" si="78"/>
        <v>789</v>
      </c>
      <c r="Y232" s="2">
        <f t="shared" si="75"/>
        <v>868</v>
      </c>
      <c r="Z232" s="2">
        <f t="shared" si="75"/>
        <v>1105</v>
      </c>
      <c r="AA232" s="2">
        <f t="shared" si="75"/>
        <v>395</v>
      </c>
      <c r="AC232" s="3">
        <v>3</v>
      </c>
      <c r="AD232" s="3">
        <v>3</v>
      </c>
      <c r="AE232" s="3">
        <v>17</v>
      </c>
      <c r="AF232" s="4">
        <f t="shared" si="62"/>
        <v>85</v>
      </c>
      <c r="AG232" s="4">
        <f t="shared" si="63"/>
        <v>169</v>
      </c>
      <c r="AH232" s="4">
        <f t="shared" si="64"/>
        <v>282</v>
      </c>
      <c r="AI232" s="4">
        <f t="shared" si="65"/>
        <v>310</v>
      </c>
      <c r="AJ232" s="4">
        <f t="shared" si="66"/>
        <v>395</v>
      </c>
      <c r="AK232" s="4">
        <f t="shared" si="67"/>
        <v>141</v>
      </c>
      <c r="AM232" s="6">
        <f t="shared" si="68"/>
        <v>237</v>
      </c>
      <c r="AN232" s="6">
        <f t="shared" si="69"/>
        <v>473</v>
      </c>
      <c r="AO232" s="6">
        <f t="shared" si="70"/>
        <v>789</v>
      </c>
      <c r="AP232" s="6">
        <f t="shared" si="71"/>
        <v>868</v>
      </c>
      <c r="AQ232" s="6">
        <f t="shared" si="72"/>
        <v>1105</v>
      </c>
      <c r="AR232" s="6">
        <f t="shared" si="73"/>
        <v>395</v>
      </c>
      <c r="AT232" s="2" t="str">
        <f t="shared" si="79"/>
        <v>{4,100,85,237}</v>
      </c>
      <c r="AU232" s="2" t="str">
        <f t="shared" si="79"/>
        <v>{11,100,169,473}</v>
      </c>
      <c r="AV232" s="2" t="str">
        <f t="shared" si="79"/>
        <v>{5,100,282,789}</v>
      </c>
      <c r="AW232" s="2" t="str">
        <f t="shared" si="76"/>
        <v>{12,100,310,868}</v>
      </c>
      <c r="AX232" s="2" t="str">
        <f t="shared" si="76"/>
        <v>{6,100,395,1105}</v>
      </c>
      <c r="AY232" s="2" t="str">
        <f t="shared" si="76"/>
        <v>{7,100,141,395}</v>
      </c>
      <c r="AZ232" s="10" t="str">
        <f>主属性!J234</f>
        <v>{1,100,233,582}</v>
      </c>
      <c r="BA232" s="10" t="str">
        <f>主属性!K234</f>
        <v>{2,100,51,127}</v>
      </c>
      <c r="BB232" s="10" t="str">
        <f>主属性!L234</f>
        <v>{3,100,1460,3650}</v>
      </c>
      <c r="BC232" s="2">
        <v>227</v>
      </c>
      <c r="BD232" s="2" t="e">
        <f t="array" aca="1" ref="BD232" ca="1">[1]!LKnum(AT232:BB232)</f>
        <v>#NAME?</v>
      </c>
    </row>
    <row r="233" spans="1:56" x14ac:dyDescent="0.35">
      <c r="A233" s="7">
        <v>8.4551162396063403E-3</v>
      </c>
      <c r="B233" s="7">
        <v>1.6910232479212702E-2</v>
      </c>
      <c r="C233" s="7">
        <v>2.8183720798688298E-2</v>
      </c>
      <c r="D233" s="7">
        <v>3.10020928785576E-2</v>
      </c>
      <c r="E233" s="7">
        <v>3.9457209118163999E-2</v>
      </c>
      <c r="F233" s="7">
        <v>1.4091860399344101E-2</v>
      </c>
      <c r="G233" s="3"/>
      <c r="H233" s="8">
        <v>2.3674325470897699E-2</v>
      </c>
      <c r="I233" s="8">
        <v>4.7348650941795502E-2</v>
      </c>
      <c r="J233" s="8">
        <v>7.8914418236327097E-2</v>
      </c>
      <c r="K233" s="8">
        <v>8.6805860059961396E-2</v>
      </c>
      <c r="L233" s="8">
        <v>0.110480185530859</v>
      </c>
      <c r="M233" s="8">
        <v>3.9457209118163597E-2</v>
      </c>
      <c r="O233" s="2">
        <f t="shared" si="77"/>
        <v>85</v>
      </c>
      <c r="P233" s="2">
        <f t="shared" si="77"/>
        <v>169</v>
      </c>
      <c r="Q233" s="2">
        <f t="shared" si="77"/>
        <v>282</v>
      </c>
      <c r="R233" s="2">
        <f t="shared" si="74"/>
        <v>310</v>
      </c>
      <c r="S233" s="2">
        <f t="shared" si="74"/>
        <v>395</v>
      </c>
      <c r="T233" s="2">
        <f t="shared" si="74"/>
        <v>141</v>
      </c>
      <c r="V233" s="2">
        <f t="shared" si="78"/>
        <v>237</v>
      </c>
      <c r="W233" s="2">
        <f t="shared" si="78"/>
        <v>473</v>
      </c>
      <c r="X233" s="2">
        <f t="shared" si="78"/>
        <v>789</v>
      </c>
      <c r="Y233" s="2">
        <f t="shared" si="75"/>
        <v>868</v>
      </c>
      <c r="Z233" s="2">
        <f t="shared" si="75"/>
        <v>1105</v>
      </c>
      <c r="AA233" s="2">
        <f t="shared" si="75"/>
        <v>395</v>
      </c>
      <c r="AC233" s="3">
        <v>4</v>
      </c>
      <c r="AD233" s="3">
        <v>3</v>
      </c>
      <c r="AE233" s="3">
        <v>17</v>
      </c>
      <c r="AF233" s="4">
        <f t="shared" si="62"/>
        <v>85</v>
      </c>
      <c r="AG233" s="4">
        <f t="shared" si="63"/>
        <v>169</v>
      </c>
      <c r="AH233" s="4">
        <f t="shared" si="64"/>
        <v>282</v>
      </c>
      <c r="AI233" s="4">
        <f t="shared" si="65"/>
        <v>310</v>
      </c>
      <c r="AJ233" s="4">
        <f t="shared" si="66"/>
        <v>395</v>
      </c>
      <c r="AK233" s="4">
        <f t="shared" si="67"/>
        <v>141</v>
      </c>
      <c r="AM233" s="6">
        <f t="shared" si="68"/>
        <v>237</v>
      </c>
      <c r="AN233" s="6">
        <f t="shared" si="69"/>
        <v>473</v>
      </c>
      <c r="AO233" s="6">
        <f t="shared" si="70"/>
        <v>789</v>
      </c>
      <c r="AP233" s="6">
        <f t="shared" si="71"/>
        <v>868</v>
      </c>
      <c r="AQ233" s="6">
        <f t="shared" si="72"/>
        <v>1105</v>
      </c>
      <c r="AR233" s="6">
        <f t="shared" si="73"/>
        <v>395</v>
      </c>
      <c r="AT233" s="2" t="str">
        <f t="shared" si="79"/>
        <v>{4,100,85,237}</v>
      </c>
      <c r="AU233" s="2" t="str">
        <f t="shared" si="79"/>
        <v>{11,100,169,473}</v>
      </c>
      <c r="AV233" s="2" t="str">
        <f t="shared" si="79"/>
        <v>{5,100,282,789}</v>
      </c>
      <c r="AW233" s="2" t="str">
        <f t="shared" si="76"/>
        <v>{12,100,310,868}</v>
      </c>
      <c r="AX233" s="2" t="str">
        <f t="shared" si="76"/>
        <v>{6,100,395,1105}</v>
      </c>
      <c r="AY233" s="2" t="str">
        <f t="shared" si="76"/>
        <v>{7,100,141,395}</v>
      </c>
      <c r="AZ233" s="10" t="str">
        <f>主属性!J235</f>
        <v>{1,100,233,582}</v>
      </c>
      <c r="BA233" s="10" t="str">
        <f>主属性!K235</f>
        <v>{2,100,51,127}</v>
      </c>
      <c r="BB233" s="10" t="str">
        <f>主属性!L235</f>
        <v>{3,100,1460,3650}</v>
      </c>
      <c r="BC233" s="2">
        <v>228</v>
      </c>
      <c r="BD233" s="2" t="e">
        <f t="array" aca="1" ref="BD233" ca="1">[1]!LKnum(AT233:BB233)</f>
        <v>#NAME?</v>
      </c>
    </row>
    <row r="234" spans="1:56" x14ac:dyDescent="0.35">
      <c r="A234" s="7">
        <v>8.6553102986159404E-3</v>
      </c>
      <c r="B234" s="7">
        <v>1.7310620597231902E-2</v>
      </c>
      <c r="C234" s="7">
        <v>2.8851034328720299E-2</v>
      </c>
      <c r="D234" s="7">
        <v>3.1736137761592897E-2</v>
      </c>
      <c r="E234" s="7">
        <v>4.0391448060208897E-2</v>
      </c>
      <c r="F234" s="7">
        <v>1.4425517164360101E-2</v>
      </c>
      <c r="G234" s="3"/>
      <c r="H234" s="8">
        <v>2.42348688361246E-2</v>
      </c>
      <c r="I234" s="8">
        <v>4.8469737672249297E-2</v>
      </c>
      <c r="J234" s="8">
        <v>8.0782896120416794E-2</v>
      </c>
      <c r="K234" s="8">
        <v>8.8861185732460005E-2</v>
      </c>
      <c r="L234" s="8">
        <v>0.113096054568585</v>
      </c>
      <c r="M234" s="8">
        <v>4.0391448060208397E-2</v>
      </c>
      <c r="O234" s="2">
        <f t="shared" si="77"/>
        <v>87</v>
      </c>
      <c r="P234" s="2">
        <f t="shared" si="77"/>
        <v>173</v>
      </c>
      <c r="Q234" s="2">
        <f t="shared" si="77"/>
        <v>289</v>
      </c>
      <c r="R234" s="2">
        <f t="shared" si="74"/>
        <v>317</v>
      </c>
      <c r="S234" s="2">
        <f t="shared" si="74"/>
        <v>404</v>
      </c>
      <c r="T234" s="2">
        <f t="shared" si="74"/>
        <v>144</v>
      </c>
      <c r="V234" s="2">
        <f t="shared" si="78"/>
        <v>242</v>
      </c>
      <c r="W234" s="2">
        <f t="shared" si="78"/>
        <v>485</v>
      </c>
      <c r="X234" s="2">
        <f t="shared" si="78"/>
        <v>808</v>
      </c>
      <c r="Y234" s="2">
        <f t="shared" si="75"/>
        <v>889</v>
      </c>
      <c r="Z234" s="2">
        <f t="shared" si="75"/>
        <v>1131</v>
      </c>
      <c r="AA234" s="2">
        <f t="shared" si="75"/>
        <v>404</v>
      </c>
      <c r="AC234" s="3">
        <v>1</v>
      </c>
      <c r="AD234" s="3">
        <v>3</v>
      </c>
      <c r="AE234" s="3">
        <v>18</v>
      </c>
      <c r="AF234" s="4">
        <f t="shared" si="62"/>
        <v>87</v>
      </c>
      <c r="AG234" s="4">
        <f t="shared" si="63"/>
        <v>173</v>
      </c>
      <c r="AH234" s="4">
        <f t="shared" si="64"/>
        <v>289</v>
      </c>
      <c r="AI234" s="4">
        <f t="shared" si="65"/>
        <v>317</v>
      </c>
      <c r="AJ234" s="4">
        <f t="shared" si="66"/>
        <v>404</v>
      </c>
      <c r="AK234" s="4">
        <f t="shared" si="67"/>
        <v>144</v>
      </c>
      <c r="AM234" s="6">
        <f t="shared" si="68"/>
        <v>242</v>
      </c>
      <c r="AN234" s="6">
        <f t="shared" si="69"/>
        <v>485</v>
      </c>
      <c r="AO234" s="6">
        <f t="shared" si="70"/>
        <v>808</v>
      </c>
      <c r="AP234" s="6">
        <f t="shared" si="71"/>
        <v>889</v>
      </c>
      <c r="AQ234" s="6">
        <f t="shared" si="72"/>
        <v>1131</v>
      </c>
      <c r="AR234" s="6">
        <f t="shared" si="73"/>
        <v>404</v>
      </c>
      <c r="AT234" s="2" t="str">
        <f t="shared" si="79"/>
        <v>{4,100,87,242}</v>
      </c>
      <c r="AU234" s="2" t="str">
        <f t="shared" si="79"/>
        <v>{11,100,173,485}</v>
      </c>
      <c r="AV234" s="2" t="str">
        <f t="shared" si="79"/>
        <v>{5,100,289,808}</v>
      </c>
      <c r="AW234" s="2" t="str">
        <f t="shared" si="76"/>
        <v>{12,100,317,889}</v>
      </c>
      <c r="AX234" s="2" t="str">
        <f t="shared" si="76"/>
        <v>{6,100,404,1131}</v>
      </c>
      <c r="AY234" s="2" t="str">
        <f t="shared" si="76"/>
        <v>{7,100,144,404}</v>
      </c>
      <c r="AZ234" s="10" t="str">
        <f>主属性!J236</f>
        <v>{1,100,298,745}</v>
      </c>
      <c r="BA234" s="10" t="str">
        <f>主属性!K236</f>
        <v>{2,100,66,165}</v>
      </c>
      <c r="BB234" s="10" t="str">
        <f>主属性!L236</f>
        <v>{3,100,1869,4672}</v>
      </c>
      <c r="BC234" s="2">
        <v>229</v>
      </c>
      <c r="BD234" s="2" t="e">
        <f t="array" aca="1" ref="BD234" ca="1">[1]!LKnum(AT234:BB234)</f>
        <v>#NAME?</v>
      </c>
    </row>
    <row r="235" spans="1:56" x14ac:dyDescent="0.35">
      <c r="A235" s="7">
        <v>8.6553102986159404E-3</v>
      </c>
      <c r="B235" s="7">
        <v>1.7310620597231902E-2</v>
      </c>
      <c r="C235" s="7">
        <v>2.8851034328720299E-2</v>
      </c>
      <c r="D235" s="7">
        <v>3.1736137761592897E-2</v>
      </c>
      <c r="E235" s="7">
        <v>4.0391448060208897E-2</v>
      </c>
      <c r="F235" s="7">
        <v>1.4425517164360101E-2</v>
      </c>
      <c r="G235" s="3"/>
      <c r="H235" s="8">
        <v>2.42348688361246E-2</v>
      </c>
      <c r="I235" s="8">
        <v>4.8469737672249297E-2</v>
      </c>
      <c r="J235" s="8">
        <v>8.0782896120416794E-2</v>
      </c>
      <c r="K235" s="8">
        <v>8.8861185732460005E-2</v>
      </c>
      <c r="L235" s="8">
        <v>0.113096054568585</v>
      </c>
      <c r="M235" s="8">
        <v>4.0391448060208397E-2</v>
      </c>
      <c r="O235" s="2">
        <f t="shared" si="77"/>
        <v>87</v>
      </c>
      <c r="P235" s="2">
        <f t="shared" si="77"/>
        <v>173</v>
      </c>
      <c r="Q235" s="2">
        <f t="shared" si="77"/>
        <v>289</v>
      </c>
      <c r="R235" s="2">
        <f t="shared" si="74"/>
        <v>317</v>
      </c>
      <c r="S235" s="2">
        <f t="shared" si="74"/>
        <v>404</v>
      </c>
      <c r="T235" s="2">
        <f t="shared" si="74"/>
        <v>144</v>
      </c>
      <c r="V235" s="2">
        <f t="shared" si="78"/>
        <v>242</v>
      </c>
      <c r="W235" s="2">
        <f t="shared" si="78"/>
        <v>485</v>
      </c>
      <c r="X235" s="2">
        <f t="shared" si="78"/>
        <v>808</v>
      </c>
      <c r="Y235" s="2">
        <f t="shared" si="75"/>
        <v>889</v>
      </c>
      <c r="Z235" s="2">
        <f t="shared" si="75"/>
        <v>1131</v>
      </c>
      <c r="AA235" s="2">
        <f t="shared" si="75"/>
        <v>404</v>
      </c>
      <c r="AC235" s="3">
        <v>2</v>
      </c>
      <c r="AD235" s="3">
        <v>3</v>
      </c>
      <c r="AE235" s="3">
        <v>18</v>
      </c>
      <c r="AF235" s="4">
        <f t="shared" si="62"/>
        <v>87</v>
      </c>
      <c r="AG235" s="4">
        <f t="shared" si="63"/>
        <v>173</v>
      </c>
      <c r="AH235" s="4">
        <f t="shared" si="64"/>
        <v>289</v>
      </c>
      <c r="AI235" s="4">
        <f t="shared" si="65"/>
        <v>317</v>
      </c>
      <c r="AJ235" s="4">
        <f t="shared" si="66"/>
        <v>404</v>
      </c>
      <c r="AK235" s="4">
        <f t="shared" si="67"/>
        <v>144</v>
      </c>
      <c r="AM235" s="6">
        <f t="shared" si="68"/>
        <v>242</v>
      </c>
      <c r="AN235" s="6">
        <f t="shared" si="69"/>
        <v>485</v>
      </c>
      <c r="AO235" s="6">
        <f t="shared" si="70"/>
        <v>808</v>
      </c>
      <c r="AP235" s="6">
        <f t="shared" si="71"/>
        <v>889</v>
      </c>
      <c r="AQ235" s="6">
        <f t="shared" si="72"/>
        <v>1131</v>
      </c>
      <c r="AR235" s="6">
        <f t="shared" si="73"/>
        <v>404</v>
      </c>
      <c r="AT235" s="2" t="str">
        <f t="shared" si="79"/>
        <v>{4,100,87,242}</v>
      </c>
      <c r="AU235" s="2" t="str">
        <f t="shared" si="79"/>
        <v>{11,100,173,485}</v>
      </c>
      <c r="AV235" s="2" t="str">
        <f t="shared" si="79"/>
        <v>{5,100,289,808}</v>
      </c>
      <c r="AW235" s="2" t="str">
        <f t="shared" si="76"/>
        <v>{12,100,317,889}</v>
      </c>
      <c r="AX235" s="2" t="str">
        <f t="shared" si="76"/>
        <v>{6,100,404,1131}</v>
      </c>
      <c r="AY235" s="2" t="str">
        <f t="shared" si="76"/>
        <v>{7,100,144,404}</v>
      </c>
      <c r="AZ235" s="10" t="str">
        <f>主属性!J237</f>
        <v>{1,100,298,745}</v>
      </c>
      <c r="BA235" s="10" t="str">
        <f>主属性!K237</f>
        <v>{2,100,66,165}</v>
      </c>
      <c r="BB235" s="10" t="str">
        <f>主属性!L237</f>
        <v>{3,100,1869,4672}</v>
      </c>
      <c r="BC235" s="2">
        <v>230</v>
      </c>
      <c r="BD235" s="2" t="e">
        <f t="array" aca="1" ref="BD235" ca="1">[1]!LKnum(AT235:BB235)</f>
        <v>#NAME?</v>
      </c>
    </row>
    <row r="236" spans="1:56" x14ac:dyDescent="0.35">
      <c r="A236" s="7">
        <v>8.6553102986159404E-3</v>
      </c>
      <c r="B236" s="7">
        <v>1.7310620597231902E-2</v>
      </c>
      <c r="C236" s="7">
        <v>2.8851034328720299E-2</v>
      </c>
      <c r="D236" s="7">
        <v>3.1736137761592897E-2</v>
      </c>
      <c r="E236" s="7">
        <v>4.0391448060208897E-2</v>
      </c>
      <c r="F236" s="7">
        <v>1.4425517164360101E-2</v>
      </c>
      <c r="G236" s="3"/>
      <c r="H236" s="8">
        <v>2.42348688361246E-2</v>
      </c>
      <c r="I236" s="8">
        <v>4.8469737672249297E-2</v>
      </c>
      <c r="J236" s="8">
        <v>8.0782896120416794E-2</v>
      </c>
      <c r="K236" s="8">
        <v>8.8861185732460005E-2</v>
      </c>
      <c r="L236" s="8">
        <v>0.113096054568585</v>
      </c>
      <c r="M236" s="8">
        <v>4.0391448060208397E-2</v>
      </c>
      <c r="O236" s="2">
        <f t="shared" si="77"/>
        <v>87</v>
      </c>
      <c r="P236" s="2">
        <f t="shared" si="77"/>
        <v>173</v>
      </c>
      <c r="Q236" s="2">
        <f t="shared" si="77"/>
        <v>289</v>
      </c>
      <c r="R236" s="2">
        <f t="shared" si="74"/>
        <v>317</v>
      </c>
      <c r="S236" s="2">
        <f t="shared" si="74"/>
        <v>404</v>
      </c>
      <c r="T236" s="2">
        <f t="shared" si="74"/>
        <v>144</v>
      </c>
      <c r="V236" s="2">
        <f t="shared" si="78"/>
        <v>242</v>
      </c>
      <c r="W236" s="2">
        <f t="shared" si="78"/>
        <v>485</v>
      </c>
      <c r="X236" s="2">
        <f t="shared" si="78"/>
        <v>808</v>
      </c>
      <c r="Y236" s="2">
        <f t="shared" si="75"/>
        <v>889</v>
      </c>
      <c r="Z236" s="2">
        <f t="shared" si="75"/>
        <v>1131</v>
      </c>
      <c r="AA236" s="2">
        <f t="shared" si="75"/>
        <v>404</v>
      </c>
      <c r="AC236" s="3">
        <v>3</v>
      </c>
      <c r="AD236" s="3">
        <v>3</v>
      </c>
      <c r="AE236" s="3">
        <v>18</v>
      </c>
      <c r="AF236" s="4">
        <f t="shared" si="62"/>
        <v>87</v>
      </c>
      <c r="AG236" s="4">
        <f t="shared" si="63"/>
        <v>173</v>
      </c>
      <c r="AH236" s="4">
        <f t="shared" si="64"/>
        <v>289</v>
      </c>
      <c r="AI236" s="4">
        <f t="shared" si="65"/>
        <v>317</v>
      </c>
      <c r="AJ236" s="4">
        <f t="shared" si="66"/>
        <v>404</v>
      </c>
      <c r="AK236" s="4">
        <f t="shared" si="67"/>
        <v>144</v>
      </c>
      <c r="AM236" s="6">
        <f t="shared" si="68"/>
        <v>242</v>
      </c>
      <c r="AN236" s="6">
        <f t="shared" si="69"/>
        <v>485</v>
      </c>
      <c r="AO236" s="6">
        <f t="shared" si="70"/>
        <v>808</v>
      </c>
      <c r="AP236" s="6">
        <f t="shared" si="71"/>
        <v>889</v>
      </c>
      <c r="AQ236" s="6">
        <f t="shared" si="72"/>
        <v>1131</v>
      </c>
      <c r="AR236" s="6">
        <f t="shared" si="73"/>
        <v>404</v>
      </c>
      <c r="AT236" s="2" t="str">
        <f t="shared" si="79"/>
        <v>{4,100,87,242}</v>
      </c>
      <c r="AU236" s="2" t="str">
        <f t="shared" si="79"/>
        <v>{11,100,173,485}</v>
      </c>
      <c r="AV236" s="2" t="str">
        <f t="shared" si="79"/>
        <v>{5,100,289,808}</v>
      </c>
      <c r="AW236" s="2" t="str">
        <f t="shared" si="76"/>
        <v>{12,100,317,889}</v>
      </c>
      <c r="AX236" s="2" t="str">
        <f t="shared" si="76"/>
        <v>{6,100,404,1131}</v>
      </c>
      <c r="AY236" s="2" t="str">
        <f t="shared" si="76"/>
        <v>{7,100,144,404}</v>
      </c>
      <c r="AZ236" s="10" t="str">
        <f>主属性!J238</f>
        <v>{1,100,298,745}</v>
      </c>
      <c r="BA236" s="10" t="str">
        <f>主属性!K238</f>
        <v>{2,100,66,165}</v>
      </c>
      <c r="BB236" s="10" t="str">
        <f>主属性!L238</f>
        <v>{3,100,1869,4672}</v>
      </c>
      <c r="BC236" s="2">
        <v>231</v>
      </c>
      <c r="BD236" s="2" t="e">
        <f t="array" aca="1" ref="BD236" ca="1">[1]!LKnum(AT236:BB236)</f>
        <v>#NAME?</v>
      </c>
    </row>
    <row r="237" spans="1:56" x14ac:dyDescent="0.35">
      <c r="A237" s="7">
        <v>8.6553102986159404E-3</v>
      </c>
      <c r="B237" s="7">
        <v>1.7310620597231902E-2</v>
      </c>
      <c r="C237" s="7">
        <v>2.8851034328720299E-2</v>
      </c>
      <c r="D237" s="7">
        <v>3.1736137761592897E-2</v>
      </c>
      <c r="E237" s="7">
        <v>4.0391448060208897E-2</v>
      </c>
      <c r="F237" s="7">
        <v>1.4425517164360101E-2</v>
      </c>
      <c r="G237" s="3"/>
      <c r="H237" s="8">
        <v>2.42348688361246E-2</v>
      </c>
      <c r="I237" s="8">
        <v>4.8469737672249297E-2</v>
      </c>
      <c r="J237" s="8">
        <v>8.0782896120416794E-2</v>
      </c>
      <c r="K237" s="8">
        <v>8.8861185732460005E-2</v>
      </c>
      <c r="L237" s="8">
        <v>0.113096054568585</v>
      </c>
      <c r="M237" s="8">
        <v>4.0391448060208397E-2</v>
      </c>
      <c r="O237" s="2">
        <f t="shared" si="77"/>
        <v>87</v>
      </c>
      <c r="P237" s="2">
        <f t="shared" si="77"/>
        <v>173</v>
      </c>
      <c r="Q237" s="2">
        <f t="shared" si="77"/>
        <v>289</v>
      </c>
      <c r="R237" s="2">
        <f t="shared" si="74"/>
        <v>317</v>
      </c>
      <c r="S237" s="2">
        <f t="shared" si="74"/>
        <v>404</v>
      </c>
      <c r="T237" s="2">
        <f t="shared" si="74"/>
        <v>144</v>
      </c>
      <c r="V237" s="2">
        <f t="shared" si="78"/>
        <v>242</v>
      </c>
      <c r="W237" s="2">
        <f t="shared" si="78"/>
        <v>485</v>
      </c>
      <c r="X237" s="2">
        <f t="shared" si="78"/>
        <v>808</v>
      </c>
      <c r="Y237" s="2">
        <f t="shared" si="75"/>
        <v>889</v>
      </c>
      <c r="Z237" s="2">
        <f t="shared" si="75"/>
        <v>1131</v>
      </c>
      <c r="AA237" s="2">
        <f t="shared" si="75"/>
        <v>404</v>
      </c>
      <c r="AC237" s="3">
        <v>4</v>
      </c>
      <c r="AD237" s="3">
        <v>3</v>
      </c>
      <c r="AE237" s="3">
        <v>18</v>
      </c>
      <c r="AF237" s="4">
        <f t="shared" si="62"/>
        <v>87</v>
      </c>
      <c r="AG237" s="4">
        <f t="shared" si="63"/>
        <v>173</v>
      </c>
      <c r="AH237" s="4">
        <f t="shared" si="64"/>
        <v>289</v>
      </c>
      <c r="AI237" s="4">
        <f t="shared" si="65"/>
        <v>317</v>
      </c>
      <c r="AJ237" s="4">
        <f t="shared" si="66"/>
        <v>404</v>
      </c>
      <c r="AK237" s="4">
        <f t="shared" si="67"/>
        <v>144</v>
      </c>
      <c r="AM237" s="6">
        <f t="shared" si="68"/>
        <v>242</v>
      </c>
      <c r="AN237" s="6">
        <f t="shared" si="69"/>
        <v>485</v>
      </c>
      <c r="AO237" s="6">
        <f t="shared" si="70"/>
        <v>808</v>
      </c>
      <c r="AP237" s="6">
        <f t="shared" si="71"/>
        <v>889</v>
      </c>
      <c r="AQ237" s="6">
        <f t="shared" si="72"/>
        <v>1131</v>
      </c>
      <c r="AR237" s="6">
        <f t="shared" si="73"/>
        <v>404</v>
      </c>
      <c r="AT237" s="2" t="str">
        <f t="shared" si="79"/>
        <v>{4,100,87,242}</v>
      </c>
      <c r="AU237" s="2" t="str">
        <f t="shared" si="79"/>
        <v>{11,100,173,485}</v>
      </c>
      <c r="AV237" s="2" t="str">
        <f t="shared" si="79"/>
        <v>{5,100,289,808}</v>
      </c>
      <c r="AW237" s="2" t="str">
        <f t="shared" si="76"/>
        <v>{12,100,317,889}</v>
      </c>
      <c r="AX237" s="2" t="str">
        <f t="shared" si="76"/>
        <v>{6,100,404,1131}</v>
      </c>
      <c r="AY237" s="2" t="str">
        <f t="shared" si="76"/>
        <v>{7,100,144,404}</v>
      </c>
      <c r="AZ237" s="10" t="str">
        <f>主属性!J239</f>
        <v>{1,100,298,745}</v>
      </c>
      <c r="BA237" s="10" t="str">
        <f>主属性!K239</f>
        <v>{2,100,66,165}</v>
      </c>
      <c r="BB237" s="10" t="str">
        <f>主属性!L239</f>
        <v>{3,100,1869,4672}</v>
      </c>
      <c r="BC237" s="2">
        <v>232</v>
      </c>
      <c r="BD237" s="2" t="e">
        <f t="array" aca="1" ref="BD237" ca="1">[1]!LKnum(AT237:BB237)</f>
        <v>#NAME?</v>
      </c>
    </row>
    <row r="238" spans="1:56" x14ac:dyDescent="0.35">
      <c r="A238" s="7">
        <v>8.85783654661987E-3</v>
      </c>
      <c r="B238" s="7">
        <v>1.7715673093239698E-2</v>
      </c>
      <c r="C238" s="7">
        <v>2.9526121822066799E-2</v>
      </c>
      <c r="D238" s="7">
        <v>3.2478734004274E-2</v>
      </c>
      <c r="E238" s="7">
        <v>4.1336570550894E-2</v>
      </c>
      <c r="F238" s="7">
        <v>1.4763060911033399E-2</v>
      </c>
      <c r="G238" s="3"/>
      <c r="H238" s="8">
        <v>2.4801942330535599E-2</v>
      </c>
      <c r="I238" s="8">
        <v>4.9603884661071303E-2</v>
      </c>
      <c r="J238" s="8">
        <v>8.2673141101786904E-2</v>
      </c>
      <c r="K238" s="8">
        <v>9.0940455211967197E-2</v>
      </c>
      <c r="L238" s="8">
        <v>0.115742397542503</v>
      </c>
      <c r="M238" s="8">
        <v>4.1336570550893501E-2</v>
      </c>
      <c r="O238" s="2">
        <f t="shared" si="77"/>
        <v>89</v>
      </c>
      <c r="P238" s="2">
        <f t="shared" si="77"/>
        <v>177</v>
      </c>
      <c r="Q238" s="2">
        <f t="shared" si="77"/>
        <v>295</v>
      </c>
      <c r="R238" s="2">
        <f t="shared" si="74"/>
        <v>325</v>
      </c>
      <c r="S238" s="2">
        <f t="shared" si="74"/>
        <v>413</v>
      </c>
      <c r="T238" s="2">
        <f t="shared" si="74"/>
        <v>148</v>
      </c>
      <c r="V238" s="2">
        <f t="shared" si="78"/>
        <v>248</v>
      </c>
      <c r="W238" s="2">
        <f t="shared" si="78"/>
        <v>496</v>
      </c>
      <c r="X238" s="2">
        <f t="shared" si="78"/>
        <v>827</v>
      </c>
      <c r="Y238" s="2">
        <f t="shared" si="75"/>
        <v>909</v>
      </c>
      <c r="Z238" s="2">
        <f t="shared" si="75"/>
        <v>1157</v>
      </c>
      <c r="AA238" s="2">
        <f t="shared" si="75"/>
        <v>413</v>
      </c>
      <c r="AC238" s="3">
        <v>1</v>
      </c>
      <c r="AD238" s="3">
        <v>3</v>
      </c>
      <c r="AE238" s="3">
        <v>19</v>
      </c>
      <c r="AF238" s="4">
        <f t="shared" si="62"/>
        <v>89</v>
      </c>
      <c r="AG238" s="4">
        <f t="shared" si="63"/>
        <v>177</v>
      </c>
      <c r="AH238" s="4">
        <f t="shared" si="64"/>
        <v>295</v>
      </c>
      <c r="AI238" s="4">
        <f t="shared" si="65"/>
        <v>325</v>
      </c>
      <c r="AJ238" s="4">
        <f t="shared" si="66"/>
        <v>413</v>
      </c>
      <c r="AK238" s="4">
        <f t="shared" si="67"/>
        <v>148</v>
      </c>
      <c r="AM238" s="6">
        <f t="shared" si="68"/>
        <v>248</v>
      </c>
      <c r="AN238" s="6">
        <f t="shared" si="69"/>
        <v>496</v>
      </c>
      <c r="AO238" s="6">
        <f t="shared" si="70"/>
        <v>827</v>
      </c>
      <c r="AP238" s="6">
        <f t="shared" si="71"/>
        <v>909</v>
      </c>
      <c r="AQ238" s="6">
        <f t="shared" si="72"/>
        <v>1157</v>
      </c>
      <c r="AR238" s="6">
        <f t="shared" si="73"/>
        <v>413</v>
      </c>
      <c r="AT238" s="2" t="str">
        <f t="shared" si="79"/>
        <v>{4,100,89,248}</v>
      </c>
      <c r="AU238" s="2" t="str">
        <f t="shared" si="79"/>
        <v>{11,100,177,496}</v>
      </c>
      <c r="AV238" s="2" t="str">
        <f t="shared" si="79"/>
        <v>{5,100,295,827}</v>
      </c>
      <c r="AW238" s="2" t="str">
        <f t="shared" si="76"/>
        <v>{12,100,325,909}</v>
      </c>
      <c r="AX238" s="2" t="str">
        <f t="shared" si="76"/>
        <v>{6,100,413,1157}</v>
      </c>
      <c r="AY238" s="2" t="str">
        <f t="shared" si="76"/>
        <v>{7,100,148,413}</v>
      </c>
      <c r="AZ238" s="10" t="str">
        <f>主属性!J240</f>
        <v>{1,100,382,955}</v>
      </c>
      <c r="BA238" s="10" t="str">
        <f>主属性!K240</f>
        <v>{2,100,84,210}</v>
      </c>
      <c r="BB238" s="10" t="str">
        <f>主属性!L240</f>
        <v>{3,100,2390,5975}</v>
      </c>
      <c r="BC238" s="2">
        <v>233</v>
      </c>
      <c r="BD238" s="2" t="e">
        <f t="array" aca="1" ref="BD238" ca="1">[1]!LKnum(AT238:BB238)</f>
        <v>#NAME?</v>
      </c>
    </row>
    <row r="239" spans="1:56" x14ac:dyDescent="0.35">
      <c r="A239" s="7">
        <v>8.85783654661987E-3</v>
      </c>
      <c r="B239" s="7">
        <v>1.7715673093239698E-2</v>
      </c>
      <c r="C239" s="7">
        <v>2.9526121822066799E-2</v>
      </c>
      <c r="D239" s="7">
        <v>3.2478734004274E-2</v>
      </c>
      <c r="E239" s="7">
        <v>4.1336570550894E-2</v>
      </c>
      <c r="F239" s="7">
        <v>1.4763060911033399E-2</v>
      </c>
      <c r="G239" s="3"/>
      <c r="H239" s="8">
        <v>2.4801942330535599E-2</v>
      </c>
      <c r="I239" s="8">
        <v>4.9603884661071303E-2</v>
      </c>
      <c r="J239" s="8">
        <v>8.2673141101786904E-2</v>
      </c>
      <c r="K239" s="8">
        <v>9.0940455211967197E-2</v>
      </c>
      <c r="L239" s="8">
        <v>0.115742397542503</v>
      </c>
      <c r="M239" s="8">
        <v>4.1336570550893501E-2</v>
      </c>
      <c r="O239" s="2">
        <f t="shared" si="77"/>
        <v>89</v>
      </c>
      <c r="P239" s="2">
        <f t="shared" si="77"/>
        <v>177</v>
      </c>
      <c r="Q239" s="2">
        <f t="shared" si="77"/>
        <v>295</v>
      </c>
      <c r="R239" s="2">
        <f t="shared" si="74"/>
        <v>325</v>
      </c>
      <c r="S239" s="2">
        <f t="shared" si="74"/>
        <v>413</v>
      </c>
      <c r="T239" s="2">
        <f t="shared" si="74"/>
        <v>148</v>
      </c>
      <c r="V239" s="2">
        <f t="shared" si="78"/>
        <v>248</v>
      </c>
      <c r="W239" s="2">
        <f t="shared" si="78"/>
        <v>496</v>
      </c>
      <c r="X239" s="2">
        <f t="shared" si="78"/>
        <v>827</v>
      </c>
      <c r="Y239" s="2">
        <f t="shared" si="75"/>
        <v>909</v>
      </c>
      <c r="Z239" s="2">
        <f t="shared" si="75"/>
        <v>1157</v>
      </c>
      <c r="AA239" s="2">
        <f t="shared" si="75"/>
        <v>413</v>
      </c>
      <c r="AC239" s="3">
        <v>2</v>
      </c>
      <c r="AD239" s="3">
        <v>3</v>
      </c>
      <c r="AE239" s="3">
        <v>19</v>
      </c>
      <c r="AF239" s="4">
        <f t="shared" si="62"/>
        <v>89</v>
      </c>
      <c r="AG239" s="4">
        <f t="shared" si="63"/>
        <v>177</v>
      </c>
      <c r="AH239" s="4">
        <f t="shared" si="64"/>
        <v>295</v>
      </c>
      <c r="AI239" s="4">
        <f t="shared" si="65"/>
        <v>325</v>
      </c>
      <c r="AJ239" s="4">
        <f t="shared" si="66"/>
        <v>413</v>
      </c>
      <c r="AK239" s="4">
        <f t="shared" si="67"/>
        <v>148</v>
      </c>
      <c r="AM239" s="6">
        <f t="shared" si="68"/>
        <v>248</v>
      </c>
      <c r="AN239" s="6">
        <f t="shared" si="69"/>
        <v>496</v>
      </c>
      <c r="AO239" s="6">
        <f t="shared" si="70"/>
        <v>827</v>
      </c>
      <c r="AP239" s="6">
        <f t="shared" si="71"/>
        <v>909</v>
      </c>
      <c r="AQ239" s="6">
        <f t="shared" si="72"/>
        <v>1157</v>
      </c>
      <c r="AR239" s="6">
        <f t="shared" si="73"/>
        <v>413</v>
      </c>
      <c r="AT239" s="2" t="str">
        <f t="shared" si="79"/>
        <v>{4,100,89,248}</v>
      </c>
      <c r="AU239" s="2" t="str">
        <f t="shared" si="79"/>
        <v>{11,100,177,496}</v>
      </c>
      <c r="AV239" s="2" t="str">
        <f t="shared" si="79"/>
        <v>{5,100,295,827}</v>
      </c>
      <c r="AW239" s="2" t="str">
        <f t="shared" si="76"/>
        <v>{12,100,325,909}</v>
      </c>
      <c r="AX239" s="2" t="str">
        <f t="shared" si="76"/>
        <v>{6,100,413,1157}</v>
      </c>
      <c r="AY239" s="2" t="str">
        <f t="shared" si="76"/>
        <v>{7,100,148,413}</v>
      </c>
      <c r="AZ239" s="10" t="str">
        <f>主属性!J241</f>
        <v>{1,100,382,955}</v>
      </c>
      <c r="BA239" s="10" t="str">
        <f>主属性!K241</f>
        <v>{2,100,84,210}</v>
      </c>
      <c r="BB239" s="10" t="str">
        <f>主属性!L241</f>
        <v>{3,100,2390,5975}</v>
      </c>
      <c r="BC239" s="2">
        <v>234</v>
      </c>
      <c r="BD239" s="2" t="e">
        <f t="array" aca="1" ref="BD239" ca="1">[1]!LKnum(AT239:BB239)</f>
        <v>#NAME?</v>
      </c>
    </row>
    <row r="240" spans="1:56" x14ac:dyDescent="0.35">
      <c r="A240" s="7">
        <v>8.85783654661987E-3</v>
      </c>
      <c r="B240" s="7">
        <v>1.7715673093239698E-2</v>
      </c>
      <c r="C240" s="7">
        <v>2.9526121822066799E-2</v>
      </c>
      <c r="D240" s="7">
        <v>3.2478734004274E-2</v>
      </c>
      <c r="E240" s="7">
        <v>4.1336570550894E-2</v>
      </c>
      <c r="F240" s="7">
        <v>1.4763060911033399E-2</v>
      </c>
      <c r="G240" s="3"/>
      <c r="H240" s="8">
        <v>2.4801942330535599E-2</v>
      </c>
      <c r="I240" s="8">
        <v>4.9603884661071303E-2</v>
      </c>
      <c r="J240" s="8">
        <v>8.2673141101786904E-2</v>
      </c>
      <c r="K240" s="8">
        <v>9.0940455211967197E-2</v>
      </c>
      <c r="L240" s="8">
        <v>0.115742397542503</v>
      </c>
      <c r="M240" s="8">
        <v>4.1336570550893501E-2</v>
      </c>
      <c r="O240" s="2">
        <f t="shared" si="77"/>
        <v>89</v>
      </c>
      <c r="P240" s="2">
        <f t="shared" si="77"/>
        <v>177</v>
      </c>
      <c r="Q240" s="2">
        <f t="shared" si="77"/>
        <v>295</v>
      </c>
      <c r="R240" s="2">
        <f t="shared" si="74"/>
        <v>325</v>
      </c>
      <c r="S240" s="2">
        <f t="shared" si="74"/>
        <v>413</v>
      </c>
      <c r="T240" s="2">
        <f t="shared" si="74"/>
        <v>148</v>
      </c>
      <c r="V240" s="2">
        <f t="shared" si="78"/>
        <v>248</v>
      </c>
      <c r="W240" s="2">
        <f t="shared" si="78"/>
        <v>496</v>
      </c>
      <c r="X240" s="2">
        <f t="shared" si="78"/>
        <v>827</v>
      </c>
      <c r="Y240" s="2">
        <f t="shared" si="75"/>
        <v>909</v>
      </c>
      <c r="Z240" s="2">
        <f t="shared" si="75"/>
        <v>1157</v>
      </c>
      <c r="AA240" s="2">
        <f t="shared" si="75"/>
        <v>413</v>
      </c>
      <c r="AC240" s="3">
        <v>3</v>
      </c>
      <c r="AD240" s="3">
        <v>3</v>
      </c>
      <c r="AE240" s="3">
        <v>19</v>
      </c>
      <c r="AF240" s="4">
        <f t="shared" si="62"/>
        <v>89</v>
      </c>
      <c r="AG240" s="4">
        <f t="shared" si="63"/>
        <v>177</v>
      </c>
      <c r="AH240" s="4">
        <f t="shared" si="64"/>
        <v>295</v>
      </c>
      <c r="AI240" s="4">
        <f t="shared" si="65"/>
        <v>325</v>
      </c>
      <c r="AJ240" s="4">
        <f t="shared" si="66"/>
        <v>413</v>
      </c>
      <c r="AK240" s="4">
        <f t="shared" si="67"/>
        <v>148</v>
      </c>
      <c r="AM240" s="6">
        <f t="shared" si="68"/>
        <v>248</v>
      </c>
      <c r="AN240" s="6">
        <f t="shared" si="69"/>
        <v>496</v>
      </c>
      <c r="AO240" s="6">
        <f t="shared" si="70"/>
        <v>827</v>
      </c>
      <c r="AP240" s="6">
        <f t="shared" si="71"/>
        <v>909</v>
      </c>
      <c r="AQ240" s="6">
        <f t="shared" si="72"/>
        <v>1157</v>
      </c>
      <c r="AR240" s="6">
        <f t="shared" si="73"/>
        <v>413</v>
      </c>
      <c r="AT240" s="2" t="str">
        <f t="shared" si="79"/>
        <v>{4,100,89,248}</v>
      </c>
      <c r="AU240" s="2" t="str">
        <f t="shared" si="79"/>
        <v>{11,100,177,496}</v>
      </c>
      <c r="AV240" s="2" t="str">
        <f t="shared" si="79"/>
        <v>{5,100,295,827}</v>
      </c>
      <c r="AW240" s="2" t="str">
        <f t="shared" si="76"/>
        <v>{12,100,325,909}</v>
      </c>
      <c r="AX240" s="2" t="str">
        <f t="shared" si="76"/>
        <v>{6,100,413,1157}</v>
      </c>
      <c r="AY240" s="2" t="str">
        <f t="shared" si="76"/>
        <v>{7,100,148,413}</v>
      </c>
      <c r="AZ240" s="10" t="str">
        <f>主属性!J242</f>
        <v>{1,100,382,955}</v>
      </c>
      <c r="BA240" s="10" t="str">
        <f>主属性!K242</f>
        <v>{2,100,84,210}</v>
      </c>
      <c r="BB240" s="10" t="str">
        <f>主属性!L242</f>
        <v>{3,100,2390,5975}</v>
      </c>
      <c r="BC240" s="2">
        <v>235</v>
      </c>
      <c r="BD240" s="2" t="e">
        <f t="array" aca="1" ref="BD240" ca="1">[1]!LKnum(AT240:BB240)</f>
        <v>#NAME?</v>
      </c>
    </row>
    <row r="241" spans="1:56" x14ac:dyDescent="0.35">
      <c r="A241" s="7">
        <v>8.85783654661987E-3</v>
      </c>
      <c r="B241" s="7">
        <v>1.7715673093239698E-2</v>
      </c>
      <c r="C241" s="7">
        <v>2.9526121822066799E-2</v>
      </c>
      <c r="D241" s="7">
        <v>3.2478734004274E-2</v>
      </c>
      <c r="E241" s="7">
        <v>4.1336570550894E-2</v>
      </c>
      <c r="F241" s="7">
        <v>1.4763060911033399E-2</v>
      </c>
      <c r="G241" s="3"/>
      <c r="H241" s="8">
        <v>2.4801942330535599E-2</v>
      </c>
      <c r="I241" s="8">
        <v>4.9603884661071303E-2</v>
      </c>
      <c r="J241" s="8">
        <v>8.2673141101786904E-2</v>
      </c>
      <c r="K241" s="8">
        <v>9.0940455211967197E-2</v>
      </c>
      <c r="L241" s="8">
        <v>0.115742397542503</v>
      </c>
      <c r="M241" s="8">
        <v>4.1336570550893501E-2</v>
      </c>
      <c r="O241" s="2">
        <f t="shared" si="77"/>
        <v>89</v>
      </c>
      <c r="P241" s="2">
        <f t="shared" si="77"/>
        <v>177</v>
      </c>
      <c r="Q241" s="2">
        <f t="shared" si="77"/>
        <v>295</v>
      </c>
      <c r="R241" s="2">
        <f t="shared" si="74"/>
        <v>325</v>
      </c>
      <c r="S241" s="2">
        <f t="shared" si="74"/>
        <v>413</v>
      </c>
      <c r="T241" s="2">
        <f t="shared" si="74"/>
        <v>148</v>
      </c>
      <c r="V241" s="2">
        <f t="shared" si="78"/>
        <v>248</v>
      </c>
      <c r="W241" s="2">
        <f t="shared" si="78"/>
        <v>496</v>
      </c>
      <c r="X241" s="2">
        <f t="shared" si="78"/>
        <v>827</v>
      </c>
      <c r="Y241" s="2">
        <f t="shared" si="75"/>
        <v>909</v>
      </c>
      <c r="Z241" s="2">
        <f t="shared" si="75"/>
        <v>1157</v>
      </c>
      <c r="AA241" s="2">
        <f t="shared" si="75"/>
        <v>413</v>
      </c>
      <c r="AC241" s="3">
        <v>4</v>
      </c>
      <c r="AD241" s="3">
        <v>3</v>
      </c>
      <c r="AE241" s="3">
        <v>19</v>
      </c>
      <c r="AF241" s="4">
        <f t="shared" si="62"/>
        <v>89</v>
      </c>
      <c r="AG241" s="4">
        <f t="shared" si="63"/>
        <v>177</v>
      </c>
      <c r="AH241" s="4">
        <f t="shared" si="64"/>
        <v>295</v>
      </c>
      <c r="AI241" s="4">
        <f t="shared" si="65"/>
        <v>325</v>
      </c>
      <c r="AJ241" s="4">
        <f t="shared" si="66"/>
        <v>413</v>
      </c>
      <c r="AK241" s="4">
        <f t="shared" si="67"/>
        <v>148</v>
      </c>
      <c r="AM241" s="6">
        <f t="shared" si="68"/>
        <v>248</v>
      </c>
      <c r="AN241" s="6">
        <f t="shared" si="69"/>
        <v>496</v>
      </c>
      <c r="AO241" s="6">
        <f t="shared" si="70"/>
        <v>827</v>
      </c>
      <c r="AP241" s="6">
        <f t="shared" si="71"/>
        <v>909</v>
      </c>
      <c r="AQ241" s="6">
        <f t="shared" si="72"/>
        <v>1157</v>
      </c>
      <c r="AR241" s="6">
        <f t="shared" si="73"/>
        <v>413</v>
      </c>
      <c r="AT241" s="2" t="str">
        <f t="shared" si="79"/>
        <v>{4,100,89,248}</v>
      </c>
      <c r="AU241" s="2" t="str">
        <f t="shared" si="79"/>
        <v>{11,100,177,496}</v>
      </c>
      <c r="AV241" s="2" t="str">
        <f t="shared" si="79"/>
        <v>{5,100,295,827}</v>
      </c>
      <c r="AW241" s="2" t="str">
        <f t="shared" si="76"/>
        <v>{12,100,325,909}</v>
      </c>
      <c r="AX241" s="2" t="str">
        <f t="shared" si="76"/>
        <v>{6,100,413,1157}</v>
      </c>
      <c r="AY241" s="2" t="str">
        <f t="shared" si="76"/>
        <v>{7,100,148,413}</v>
      </c>
      <c r="AZ241" s="10" t="str">
        <f>主属性!J243</f>
        <v>{1,100,382,955}</v>
      </c>
      <c r="BA241" s="10" t="str">
        <f>主属性!K243</f>
        <v>{2,100,84,210}</v>
      </c>
      <c r="BB241" s="10" t="str">
        <f>主属性!L243</f>
        <v>{3,100,2390,5975}</v>
      </c>
      <c r="BC241" s="2">
        <v>236</v>
      </c>
      <c r="BD241" s="2" t="e">
        <f t="array" aca="1" ref="BD241" ca="1">[1]!LKnum(AT241:BB241)</f>
        <v>#NAME?</v>
      </c>
    </row>
    <row r="242" spans="1:56" x14ac:dyDescent="0.35">
      <c r="A242" s="7">
        <v>9.0626949836181397E-3</v>
      </c>
      <c r="B242" s="7">
        <v>1.81253899672363E-2</v>
      </c>
      <c r="C242" s="7">
        <v>3.0208983278727699E-2</v>
      </c>
      <c r="D242" s="7">
        <v>3.3229881606601001E-2</v>
      </c>
      <c r="E242" s="7">
        <v>4.2292576590219198E-2</v>
      </c>
      <c r="F242" s="7">
        <v>1.5104491639363799E-2</v>
      </c>
      <c r="G242" s="3"/>
      <c r="H242" s="8">
        <v>2.5375545954130801E-2</v>
      </c>
      <c r="I242" s="8">
        <v>5.0751091908261603E-2</v>
      </c>
      <c r="J242" s="8">
        <v>8.4585153180437397E-2</v>
      </c>
      <c r="K242" s="8">
        <v>9.3043668498482807E-2</v>
      </c>
      <c r="L242" s="8">
        <v>0.118419214452614</v>
      </c>
      <c r="M242" s="8">
        <v>4.2292576590218699E-2</v>
      </c>
      <c r="O242" s="2">
        <f t="shared" si="77"/>
        <v>91</v>
      </c>
      <c r="P242" s="2">
        <f t="shared" si="77"/>
        <v>181</v>
      </c>
      <c r="Q242" s="2">
        <f t="shared" si="77"/>
        <v>302</v>
      </c>
      <c r="R242" s="2">
        <f t="shared" si="74"/>
        <v>332</v>
      </c>
      <c r="S242" s="2">
        <f t="shared" si="74"/>
        <v>423</v>
      </c>
      <c r="T242" s="2">
        <f t="shared" si="74"/>
        <v>151</v>
      </c>
      <c r="V242" s="2">
        <f t="shared" si="78"/>
        <v>254</v>
      </c>
      <c r="W242" s="2">
        <f t="shared" si="78"/>
        <v>508</v>
      </c>
      <c r="X242" s="2">
        <f t="shared" si="78"/>
        <v>846</v>
      </c>
      <c r="Y242" s="2">
        <f t="shared" si="75"/>
        <v>930</v>
      </c>
      <c r="Z242" s="2">
        <f t="shared" si="75"/>
        <v>1184</v>
      </c>
      <c r="AA242" s="2">
        <f t="shared" si="75"/>
        <v>423</v>
      </c>
      <c r="AC242" s="3">
        <v>1</v>
      </c>
      <c r="AD242" s="3">
        <v>3</v>
      </c>
      <c r="AE242" s="3">
        <v>20</v>
      </c>
      <c r="AF242" s="4">
        <f t="shared" si="62"/>
        <v>91</v>
      </c>
      <c r="AG242" s="4">
        <f t="shared" si="63"/>
        <v>181</v>
      </c>
      <c r="AH242" s="4">
        <f t="shared" si="64"/>
        <v>302</v>
      </c>
      <c r="AI242" s="4">
        <f t="shared" si="65"/>
        <v>332</v>
      </c>
      <c r="AJ242" s="4">
        <f t="shared" si="66"/>
        <v>423</v>
      </c>
      <c r="AK242" s="4">
        <f t="shared" si="67"/>
        <v>151</v>
      </c>
      <c r="AM242" s="6">
        <f t="shared" si="68"/>
        <v>254</v>
      </c>
      <c r="AN242" s="6">
        <f t="shared" si="69"/>
        <v>508</v>
      </c>
      <c r="AO242" s="6">
        <f t="shared" si="70"/>
        <v>846</v>
      </c>
      <c r="AP242" s="6">
        <f t="shared" si="71"/>
        <v>930</v>
      </c>
      <c r="AQ242" s="6">
        <f t="shared" si="72"/>
        <v>1184</v>
      </c>
      <c r="AR242" s="6">
        <f t="shared" si="73"/>
        <v>423</v>
      </c>
      <c r="AT242" s="2" t="str">
        <f t="shared" si="79"/>
        <v>{4,100,91,254}</v>
      </c>
      <c r="AU242" s="2" t="str">
        <f t="shared" si="79"/>
        <v>{11,100,181,508}</v>
      </c>
      <c r="AV242" s="2" t="str">
        <f t="shared" si="79"/>
        <v>{5,100,302,846}</v>
      </c>
      <c r="AW242" s="2" t="str">
        <f t="shared" si="76"/>
        <v>{12,100,332,930}</v>
      </c>
      <c r="AX242" s="2" t="str">
        <f t="shared" si="76"/>
        <v>{6,100,423,1184}</v>
      </c>
      <c r="AY242" s="2" t="str">
        <f t="shared" si="76"/>
        <v>{7,100,151,423}</v>
      </c>
      <c r="AZ242" s="10" t="str">
        <f>主属性!J244</f>
        <v>{1,100,487,1217}</v>
      </c>
      <c r="BA242" s="10" t="str">
        <f>主属性!K244</f>
        <v>{2,100,108,270}</v>
      </c>
      <c r="BB242" s="10" t="str">
        <f>主属性!L244</f>
        <v>{3,100,3051,7627}</v>
      </c>
      <c r="BC242" s="2">
        <v>237</v>
      </c>
      <c r="BD242" s="2" t="e">
        <f t="array" aca="1" ref="BD242" ca="1">[1]!LKnum(AT242:BB242)</f>
        <v>#NAME?</v>
      </c>
    </row>
    <row r="243" spans="1:56" x14ac:dyDescent="0.35">
      <c r="A243" s="7">
        <v>9.0626949836181397E-3</v>
      </c>
      <c r="B243" s="7">
        <v>1.81253899672363E-2</v>
      </c>
      <c r="C243" s="7">
        <v>3.0208983278727699E-2</v>
      </c>
      <c r="D243" s="7">
        <v>3.3229881606601001E-2</v>
      </c>
      <c r="E243" s="7">
        <v>4.2292576590219198E-2</v>
      </c>
      <c r="F243" s="7">
        <v>1.5104491639363799E-2</v>
      </c>
      <c r="G243" s="3"/>
      <c r="H243" s="8">
        <v>2.5375545954130801E-2</v>
      </c>
      <c r="I243" s="8">
        <v>5.0751091908261603E-2</v>
      </c>
      <c r="J243" s="8">
        <v>8.4585153180437397E-2</v>
      </c>
      <c r="K243" s="8">
        <v>9.3043668498482807E-2</v>
      </c>
      <c r="L243" s="8">
        <v>0.118419214452614</v>
      </c>
      <c r="M243" s="8">
        <v>4.2292576590218699E-2</v>
      </c>
      <c r="O243" s="2">
        <f t="shared" si="77"/>
        <v>91</v>
      </c>
      <c r="P243" s="2">
        <f t="shared" si="77"/>
        <v>181</v>
      </c>
      <c r="Q243" s="2">
        <f t="shared" si="77"/>
        <v>302</v>
      </c>
      <c r="R243" s="2">
        <f t="shared" si="74"/>
        <v>332</v>
      </c>
      <c r="S243" s="2">
        <f t="shared" si="74"/>
        <v>423</v>
      </c>
      <c r="T243" s="2">
        <f t="shared" si="74"/>
        <v>151</v>
      </c>
      <c r="V243" s="2">
        <f t="shared" si="78"/>
        <v>254</v>
      </c>
      <c r="W243" s="2">
        <f t="shared" si="78"/>
        <v>508</v>
      </c>
      <c r="X243" s="2">
        <f t="shared" si="78"/>
        <v>846</v>
      </c>
      <c r="Y243" s="2">
        <f t="shared" si="75"/>
        <v>930</v>
      </c>
      <c r="Z243" s="2">
        <f t="shared" si="75"/>
        <v>1184</v>
      </c>
      <c r="AA243" s="2">
        <f t="shared" si="75"/>
        <v>423</v>
      </c>
      <c r="AC243" s="3">
        <v>2</v>
      </c>
      <c r="AD243" s="3">
        <v>3</v>
      </c>
      <c r="AE243" s="3">
        <v>20</v>
      </c>
      <c r="AF243" s="4">
        <f t="shared" si="62"/>
        <v>91</v>
      </c>
      <c r="AG243" s="4">
        <f t="shared" si="63"/>
        <v>181</v>
      </c>
      <c r="AH243" s="4">
        <f t="shared" si="64"/>
        <v>302</v>
      </c>
      <c r="AI243" s="4">
        <f t="shared" si="65"/>
        <v>332</v>
      </c>
      <c r="AJ243" s="4">
        <f t="shared" si="66"/>
        <v>423</v>
      </c>
      <c r="AK243" s="4">
        <f t="shared" si="67"/>
        <v>151</v>
      </c>
      <c r="AM243" s="6">
        <f t="shared" si="68"/>
        <v>254</v>
      </c>
      <c r="AN243" s="6">
        <f t="shared" si="69"/>
        <v>508</v>
      </c>
      <c r="AO243" s="6">
        <f t="shared" si="70"/>
        <v>846</v>
      </c>
      <c r="AP243" s="6">
        <f t="shared" si="71"/>
        <v>930</v>
      </c>
      <c r="AQ243" s="6">
        <f t="shared" si="72"/>
        <v>1184</v>
      </c>
      <c r="AR243" s="6">
        <f t="shared" si="73"/>
        <v>423</v>
      </c>
      <c r="AT243" s="2" t="str">
        <f t="shared" si="79"/>
        <v>{4,100,91,254}</v>
      </c>
      <c r="AU243" s="2" t="str">
        <f t="shared" si="79"/>
        <v>{11,100,181,508}</v>
      </c>
      <c r="AV243" s="2" t="str">
        <f t="shared" si="79"/>
        <v>{5,100,302,846}</v>
      </c>
      <c r="AW243" s="2" t="str">
        <f t="shared" si="76"/>
        <v>{12,100,332,930}</v>
      </c>
      <c r="AX243" s="2" t="str">
        <f t="shared" si="76"/>
        <v>{6,100,423,1184}</v>
      </c>
      <c r="AY243" s="2" t="str">
        <f t="shared" si="76"/>
        <v>{7,100,151,423}</v>
      </c>
      <c r="AZ243" s="10" t="str">
        <f>主属性!J245</f>
        <v>{1,100,487,1217}</v>
      </c>
      <c r="BA243" s="10" t="str">
        <f>主属性!K245</f>
        <v>{2,100,108,270}</v>
      </c>
      <c r="BB243" s="10" t="str">
        <f>主属性!L245</f>
        <v>{3,100,3051,7627}</v>
      </c>
      <c r="BC243" s="2">
        <v>238</v>
      </c>
      <c r="BD243" s="2" t="e">
        <f t="array" aca="1" ref="BD243" ca="1">[1]!LKnum(AT243:BB243)</f>
        <v>#NAME?</v>
      </c>
    </row>
    <row r="244" spans="1:56" x14ac:dyDescent="0.35">
      <c r="A244" s="7">
        <v>9.0626949836181397E-3</v>
      </c>
      <c r="B244" s="7">
        <v>1.81253899672363E-2</v>
      </c>
      <c r="C244" s="7">
        <v>3.0208983278727699E-2</v>
      </c>
      <c r="D244" s="7">
        <v>3.3229881606601001E-2</v>
      </c>
      <c r="E244" s="7">
        <v>4.2292576590219198E-2</v>
      </c>
      <c r="F244" s="7">
        <v>1.5104491639363799E-2</v>
      </c>
      <c r="G244" s="3"/>
      <c r="H244" s="8">
        <v>2.5375545954130801E-2</v>
      </c>
      <c r="I244" s="8">
        <v>5.0751091908261603E-2</v>
      </c>
      <c r="J244" s="8">
        <v>8.4585153180437397E-2</v>
      </c>
      <c r="K244" s="8">
        <v>9.3043668498482807E-2</v>
      </c>
      <c r="L244" s="8">
        <v>0.118419214452614</v>
      </c>
      <c r="M244" s="8">
        <v>4.2292576590218699E-2</v>
      </c>
      <c r="O244" s="2">
        <f t="shared" si="77"/>
        <v>91</v>
      </c>
      <c r="P244" s="2">
        <f t="shared" si="77"/>
        <v>181</v>
      </c>
      <c r="Q244" s="2">
        <f t="shared" si="77"/>
        <v>302</v>
      </c>
      <c r="R244" s="2">
        <f t="shared" si="74"/>
        <v>332</v>
      </c>
      <c r="S244" s="2">
        <f t="shared" si="74"/>
        <v>423</v>
      </c>
      <c r="T244" s="2">
        <f t="shared" si="74"/>
        <v>151</v>
      </c>
      <c r="V244" s="2">
        <f t="shared" si="78"/>
        <v>254</v>
      </c>
      <c r="W244" s="2">
        <f t="shared" si="78"/>
        <v>508</v>
      </c>
      <c r="X244" s="2">
        <f t="shared" si="78"/>
        <v>846</v>
      </c>
      <c r="Y244" s="2">
        <f t="shared" si="75"/>
        <v>930</v>
      </c>
      <c r="Z244" s="2">
        <f t="shared" si="75"/>
        <v>1184</v>
      </c>
      <c r="AA244" s="2">
        <f t="shared" si="75"/>
        <v>423</v>
      </c>
      <c r="AC244" s="3">
        <v>3</v>
      </c>
      <c r="AD244" s="3">
        <v>3</v>
      </c>
      <c r="AE244" s="3">
        <v>20</v>
      </c>
      <c r="AF244" s="4">
        <f t="shared" si="62"/>
        <v>91</v>
      </c>
      <c r="AG244" s="4">
        <f t="shared" si="63"/>
        <v>181</v>
      </c>
      <c r="AH244" s="4">
        <f t="shared" si="64"/>
        <v>302</v>
      </c>
      <c r="AI244" s="4">
        <f t="shared" si="65"/>
        <v>332</v>
      </c>
      <c r="AJ244" s="4">
        <f t="shared" si="66"/>
        <v>423</v>
      </c>
      <c r="AK244" s="4">
        <f t="shared" si="67"/>
        <v>151</v>
      </c>
      <c r="AM244" s="6">
        <f t="shared" si="68"/>
        <v>254</v>
      </c>
      <c r="AN244" s="6">
        <f t="shared" si="69"/>
        <v>508</v>
      </c>
      <c r="AO244" s="6">
        <f t="shared" si="70"/>
        <v>846</v>
      </c>
      <c r="AP244" s="6">
        <f t="shared" si="71"/>
        <v>930</v>
      </c>
      <c r="AQ244" s="6">
        <f t="shared" si="72"/>
        <v>1184</v>
      </c>
      <c r="AR244" s="6">
        <f t="shared" si="73"/>
        <v>423</v>
      </c>
      <c r="AT244" s="2" t="str">
        <f t="shared" si="79"/>
        <v>{4,100,91,254}</v>
      </c>
      <c r="AU244" s="2" t="str">
        <f t="shared" si="79"/>
        <v>{11,100,181,508}</v>
      </c>
      <c r="AV244" s="2" t="str">
        <f t="shared" si="79"/>
        <v>{5,100,302,846}</v>
      </c>
      <c r="AW244" s="2" t="str">
        <f t="shared" si="76"/>
        <v>{12,100,332,930}</v>
      </c>
      <c r="AX244" s="2" t="str">
        <f t="shared" si="76"/>
        <v>{6,100,423,1184}</v>
      </c>
      <c r="AY244" s="2" t="str">
        <f t="shared" si="76"/>
        <v>{7,100,151,423}</v>
      </c>
      <c r="AZ244" s="10" t="str">
        <f>主属性!J246</f>
        <v>{1,100,487,1217}</v>
      </c>
      <c r="BA244" s="10" t="str">
        <f>主属性!K246</f>
        <v>{2,100,108,270}</v>
      </c>
      <c r="BB244" s="10" t="str">
        <f>主属性!L246</f>
        <v>{3,100,3051,7627}</v>
      </c>
      <c r="BC244" s="2">
        <v>239</v>
      </c>
      <c r="BD244" s="2" t="e">
        <f t="array" aca="1" ref="BD244" ca="1">[1]!LKnum(AT244:BB244)</f>
        <v>#NAME?</v>
      </c>
    </row>
    <row r="245" spans="1:56" x14ac:dyDescent="0.35">
      <c r="A245" s="7">
        <v>9.0626949836181397E-3</v>
      </c>
      <c r="B245" s="7">
        <v>1.81253899672363E-2</v>
      </c>
      <c r="C245" s="7">
        <v>3.0208983278727699E-2</v>
      </c>
      <c r="D245" s="7">
        <v>3.3229881606601001E-2</v>
      </c>
      <c r="E245" s="7">
        <v>4.2292576590219198E-2</v>
      </c>
      <c r="F245" s="7">
        <v>1.5104491639363799E-2</v>
      </c>
      <c r="G245" s="3"/>
      <c r="H245" s="8">
        <v>2.5375545954130801E-2</v>
      </c>
      <c r="I245" s="8">
        <v>5.0751091908261603E-2</v>
      </c>
      <c r="J245" s="8">
        <v>8.4585153180437397E-2</v>
      </c>
      <c r="K245" s="8">
        <v>9.3043668498482807E-2</v>
      </c>
      <c r="L245" s="8">
        <v>0.118419214452614</v>
      </c>
      <c r="M245" s="8">
        <v>4.2292576590218699E-2</v>
      </c>
      <c r="O245" s="2">
        <f t="shared" si="77"/>
        <v>91</v>
      </c>
      <c r="P245" s="2">
        <f t="shared" si="77"/>
        <v>181</v>
      </c>
      <c r="Q245" s="2">
        <f t="shared" si="77"/>
        <v>302</v>
      </c>
      <c r="R245" s="2">
        <f t="shared" si="74"/>
        <v>332</v>
      </c>
      <c r="S245" s="2">
        <f t="shared" si="74"/>
        <v>423</v>
      </c>
      <c r="T245" s="2">
        <f t="shared" si="74"/>
        <v>151</v>
      </c>
      <c r="V245" s="2">
        <f t="shared" si="78"/>
        <v>254</v>
      </c>
      <c r="W245" s="2">
        <f t="shared" si="78"/>
        <v>508</v>
      </c>
      <c r="X245" s="2">
        <f t="shared" si="78"/>
        <v>846</v>
      </c>
      <c r="Y245" s="2">
        <f t="shared" si="75"/>
        <v>930</v>
      </c>
      <c r="Z245" s="2">
        <f t="shared" si="75"/>
        <v>1184</v>
      </c>
      <c r="AA245" s="2">
        <f t="shared" si="75"/>
        <v>423</v>
      </c>
      <c r="AC245" s="3">
        <v>4</v>
      </c>
      <c r="AD245" s="3">
        <v>3</v>
      </c>
      <c r="AE245" s="3">
        <v>20</v>
      </c>
      <c r="AF245" s="4">
        <f t="shared" si="62"/>
        <v>91</v>
      </c>
      <c r="AG245" s="4">
        <f t="shared" si="63"/>
        <v>181</v>
      </c>
      <c r="AH245" s="4">
        <f t="shared" si="64"/>
        <v>302</v>
      </c>
      <c r="AI245" s="4">
        <f t="shared" si="65"/>
        <v>332</v>
      </c>
      <c r="AJ245" s="4">
        <f t="shared" si="66"/>
        <v>423</v>
      </c>
      <c r="AK245" s="4">
        <f t="shared" si="67"/>
        <v>151</v>
      </c>
      <c r="AM245" s="6">
        <f t="shared" si="68"/>
        <v>254</v>
      </c>
      <c r="AN245" s="6">
        <f t="shared" si="69"/>
        <v>508</v>
      </c>
      <c r="AO245" s="6">
        <f t="shared" si="70"/>
        <v>846</v>
      </c>
      <c r="AP245" s="6">
        <f t="shared" si="71"/>
        <v>930</v>
      </c>
      <c r="AQ245" s="6">
        <f t="shared" si="72"/>
        <v>1184</v>
      </c>
      <c r="AR245" s="6">
        <f t="shared" si="73"/>
        <v>423</v>
      </c>
      <c r="AT245" s="2" t="str">
        <f t="shared" si="79"/>
        <v>{4,100,91,254}</v>
      </c>
      <c r="AU245" s="2" t="str">
        <f t="shared" si="79"/>
        <v>{11,100,181,508}</v>
      </c>
      <c r="AV245" s="2" t="str">
        <f t="shared" si="79"/>
        <v>{5,100,302,846}</v>
      </c>
      <c r="AW245" s="2" t="str">
        <f t="shared" si="76"/>
        <v>{12,100,332,930}</v>
      </c>
      <c r="AX245" s="2" t="str">
        <f t="shared" si="76"/>
        <v>{6,100,423,1184}</v>
      </c>
      <c r="AY245" s="2" t="str">
        <f t="shared" si="76"/>
        <v>{7,100,151,423}</v>
      </c>
      <c r="AZ245" s="10" t="str">
        <f>主属性!J247</f>
        <v>{1,100,487,1217}</v>
      </c>
      <c r="BA245" s="10" t="str">
        <f>主属性!K247</f>
        <v>{2,100,108,270}</v>
      </c>
      <c r="BB245" s="10" t="str">
        <f>主属性!L247</f>
        <v>{3,100,3051,7627}</v>
      </c>
      <c r="BC245" s="2">
        <v>240</v>
      </c>
      <c r="BD245" s="2" t="e">
        <f t="array" aca="1" ref="BD245" ca="1">[1]!LKnum(AT245:BB245)</f>
        <v>#NAME?</v>
      </c>
    </row>
    <row r="246" spans="1:56" x14ac:dyDescent="0.35">
      <c r="A246" s="7">
        <v>8.5380525351677807E-3</v>
      </c>
      <c r="B246" s="7">
        <v>1.70761050703356E-2</v>
      </c>
      <c r="C246" s="7">
        <v>2.8460175117226399E-2</v>
      </c>
      <c r="D246" s="7">
        <v>3.1306192628949597E-2</v>
      </c>
      <c r="E246" s="7">
        <v>3.9844245164117498E-2</v>
      </c>
      <c r="F246" s="7">
        <v>1.42300875586132E-2</v>
      </c>
      <c r="G246" s="3"/>
      <c r="H246" s="8">
        <v>2.3906547098469799E-2</v>
      </c>
      <c r="I246" s="8">
        <v>4.7813094196939597E-2</v>
      </c>
      <c r="J246" s="8">
        <v>7.9688490328233996E-2</v>
      </c>
      <c r="K246" s="8">
        <v>8.7657339361058906E-2</v>
      </c>
      <c r="L246" s="8">
        <v>0.111563886459529</v>
      </c>
      <c r="M246" s="8">
        <v>3.9844245164116998E-2</v>
      </c>
      <c r="O246" s="2">
        <f t="shared" si="77"/>
        <v>85</v>
      </c>
      <c r="P246" s="2">
        <f t="shared" si="77"/>
        <v>171</v>
      </c>
      <c r="Q246" s="2">
        <f t="shared" si="77"/>
        <v>285</v>
      </c>
      <c r="R246" s="2">
        <f t="shared" si="74"/>
        <v>313</v>
      </c>
      <c r="S246" s="2">
        <f t="shared" si="74"/>
        <v>398</v>
      </c>
      <c r="T246" s="2">
        <f t="shared" si="74"/>
        <v>142</v>
      </c>
      <c r="V246" s="2">
        <f t="shared" si="78"/>
        <v>239</v>
      </c>
      <c r="W246" s="2">
        <f t="shared" si="78"/>
        <v>478</v>
      </c>
      <c r="X246" s="2">
        <f t="shared" si="78"/>
        <v>797</v>
      </c>
      <c r="Y246" s="2">
        <f t="shared" si="75"/>
        <v>877</v>
      </c>
      <c r="Z246" s="2">
        <f t="shared" si="75"/>
        <v>1116</v>
      </c>
      <c r="AA246" s="2">
        <f t="shared" si="75"/>
        <v>398</v>
      </c>
      <c r="AC246" s="3">
        <v>1</v>
      </c>
      <c r="AD246" s="3">
        <v>4</v>
      </c>
      <c r="AE246" s="3">
        <v>1</v>
      </c>
      <c r="AF246" s="4">
        <f t="shared" si="62"/>
        <v>85</v>
      </c>
      <c r="AG246" s="4">
        <f t="shared" si="63"/>
        <v>171</v>
      </c>
      <c r="AH246" s="4">
        <f t="shared" si="64"/>
        <v>285</v>
      </c>
      <c r="AI246" s="4">
        <f t="shared" si="65"/>
        <v>313</v>
      </c>
      <c r="AJ246" s="4">
        <f t="shared" si="66"/>
        <v>398</v>
      </c>
      <c r="AK246" s="4">
        <f t="shared" si="67"/>
        <v>142</v>
      </c>
      <c r="AM246" s="6">
        <f t="shared" si="68"/>
        <v>239</v>
      </c>
      <c r="AN246" s="6">
        <f t="shared" si="69"/>
        <v>478</v>
      </c>
      <c r="AO246" s="6">
        <f t="shared" si="70"/>
        <v>797</v>
      </c>
      <c r="AP246" s="6">
        <f t="shared" si="71"/>
        <v>877</v>
      </c>
      <c r="AQ246" s="6">
        <f t="shared" si="72"/>
        <v>1116</v>
      </c>
      <c r="AR246" s="6">
        <f t="shared" si="73"/>
        <v>398</v>
      </c>
      <c r="AT246" s="2" t="str">
        <f t="shared" si="79"/>
        <v>{4,100,85,239}</v>
      </c>
      <c r="AU246" s="2" t="str">
        <f t="shared" si="79"/>
        <v>{11,100,171,478}</v>
      </c>
      <c r="AV246" s="2" t="str">
        <f t="shared" si="79"/>
        <v>{5,100,285,797}</v>
      </c>
      <c r="AW246" s="2" t="str">
        <f t="shared" si="76"/>
        <v>{12,100,313,877}</v>
      </c>
      <c r="AX246" s="2" t="str">
        <f t="shared" si="76"/>
        <v>{6,100,398,1116}</v>
      </c>
      <c r="AY246" s="2" t="str">
        <f t="shared" si="76"/>
        <v>{7,100,142,398}</v>
      </c>
      <c r="AZ246" s="10" t="str">
        <f>主属性!J248</f>
        <v>{1,100,10,25}</v>
      </c>
      <c r="BA246" s="10" t="str">
        <f>主属性!K248</f>
        <v>{2,100,2,5}</v>
      </c>
      <c r="BB246" s="10" t="str">
        <f>主属性!L248</f>
        <v>{3,100,150,375}</v>
      </c>
      <c r="BC246" s="2">
        <v>241</v>
      </c>
      <c r="BD246" s="2" t="e">
        <f t="array" aca="1" ref="BD246" ca="1">[1]!LKnum(AT246:BB246)</f>
        <v>#NAME?</v>
      </c>
    </row>
    <row r="247" spans="1:56" x14ac:dyDescent="0.35">
      <c r="A247" s="7">
        <v>8.5380525351677807E-3</v>
      </c>
      <c r="B247" s="7">
        <v>1.70761050703356E-2</v>
      </c>
      <c r="C247" s="7">
        <v>2.8460175117226399E-2</v>
      </c>
      <c r="D247" s="7">
        <v>3.1306192628949597E-2</v>
      </c>
      <c r="E247" s="7">
        <v>3.9844245164117498E-2</v>
      </c>
      <c r="F247" s="7">
        <v>1.42300875586132E-2</v>
      </c>
      <c r="G247" s="3"/>
      <c r="H247" s="8">
        <v>2.3906547098469799E-2</v>
      </c>
      <c r="I247" s="8">
        <v>4.7813094196939597E-2</v>
      </c>
      <c r="J247" s="8">
        <v>7.9688490328233996E-2</v>
      </c>
      <c r="K247" s="8">
        <v>8.7657339361058906E-2</v>
      </c>
      <c r="L247" s="8">
        <v>0.111563886459529</v>
      </c>
      <c r="M247" s="8">
        <v>3.9844245164116998E-2</v>
      </c>
      <c r="O247" s="2">
        <f t="shared" si="77"/>
        <v>85</v>
      </c>
      <c r="P247" s="2">
        <f t="shared" si="77"/>
        <v>171</v>
      </c>
      <c r="Q247" s="2">
        <f t="shared" si="77"/>
        <v>285</v>
      </c>
      <c r="R247" s="2">
        <f t="shared" si="74"/>
        <v>313</v>
      </c>
      <c r="S247" s="2">
        <f t="shared" si="74"/>
        <v>398</v>
      </c>
      <c r="T247" s="2">
        <f t="shared" si="74"/>
        <v>142</v>
      </c>
      <c r="V247" s="2">
        <f t="shared" si="78"/>
        <v>239</v>
      </c>
      <c r="W247" s="2">
        <f t="shared" si="78"/>
        <v>478</v>
      </c>
      <c r="X247" s="2">
        <f t="shared" si="78"/>
        <v>797</v>
      </c>
      <c r="Y247" s="2">
        <f t="shared" si="75"/>
        <v>877</v>
      </c>
      <c r="Z247" s="2">
        <f t="shared" si="75"/>
        <v>1116</v>
      </c>
      <c r="AA247" s="2">
        <f t="shared" si="75"/>
        <v>398</v>
      </c>
      <c r="AC247" s="3">
        <v>2</v>
      </c>
      <c r="AD247" s="3">
        <v>4</v>
      </c>
      <c r="AE247" s="3">
        <v>1</v>
      </c>
      <c r="AF247" s="4">
        <f t="shared" si="62"/>
        <v>85</v>
      </c>
      <c r="AG247" s="4">
        <f t="shared" si="63"/>
        <v>171</v>
      </c>
      <c r="AH247" s="4">
        <f t="shared" si="64"/>
        <v>285</v>
      </c>
      <c r="AI247" s="4">
        <f t="shared" si="65"/>
        <v>313</v>
      </c>
      <c r="AJ247" s="4">
        <f t="shared" si="66"/>
        <v>398</v>
      </c>
      <c r="AK247" s="4">
        <f t="shared" si="67"/>
        <v>142</v>
      </c>
      <c r="AM247" s="6">
        <f t="shared" si="68"/>
        <v>239</v>
      </c>
      <c r="AN247" s="6">
        <f t="shared" si="69"/>
        <v>478</v>
      </c>
      <c r="AO247" s="6">
        <f t="shared" si="70"/>
        <v>797</v>
      </c>
      <c r="AP247" s="6">
        <f t="shared" si="71"/>
        <v>877</v>
      </c>
      <c r="AQ247" s="6">
        <f t="shared" si="72"/>
        <v>1116</v>
      </c>
      <c r="AR247" s="6">
        <f t="shared" si="73"/>
        <v>398</v>
      </c>
      <c r="AT247" s="2" t="str">
        <f t="shared" si="79"/>
        <v>{4,100,85,239}</v>
      </c>
      <c r="AU247" s="2" t="str">
        <f t="shared" si="79"/>
        <v>{11,100,171,478}</v>
      </c>
      <c r="AV247" s="2" t="str">
        <f t="shared" si="79"/>
        <v>{5,100,285,797}</v>
      </c>
      <c r="AW247" s="2" t="str">
        <f t="shared" si="76"/>
        <v>{12,100,313,877}</v>
      </c>
      <c r="AX247" s="2" t="str">
        <f t="shared" si="76"/>
        <v>{6,100,398,1116}</v>
      </c>
      <c r="AY247" s="2" t="str">
        <f t="shared" si="76"/>
        <v>{7,100,142,398}</v>
      </c>
      <c r="AZ247" s="10" t="str">
        <f>主属性!J249</f>
        <v>{1,100,10,25}</v>
      </c>
      <c r="BA247" s="10" t="str">
        <f>主属性!K249</f>
        <v>{2,100,2,5}</v>
      </c>
      <c r="BB247" s="10" t="str">
        <f>主属性!L249</f>
        <v>{3,100,150,375}</v>
      </c>
      <c r="BC247" s="2">
        <v>242</v>
      </c>
      <c r="BD247" s="2" t="e">
        <f t="array" aca="1" ref="BD247" ca="1">[1]!LKnum(AT247:BB247)</f>
        <v>#NAME?</v>
      </c>
    </row>
    <row r="248" spans="1:56" x14ac:dyDescent="0.35">
      <c r="A248" s="7">
        <v>8.5380525351677807E-3</v>
      </c>
      <c r="B248" s="7">
        <v>1.70761050703356E-2</v>
      </c>
      <c r="C248" s="7">
        <v>2.8460175117226399E-2</v>
      </c>
      <c r="D248" s="7">
        <v>3.1306192628949597E-2</v>
      </c>
      <c r="E248" s="7">
        <v>3.9844245164117498E-2</v>
      </c>
      <c r="F248" s="7">
        <v>1.42300875586132E-2</v>
      </c>
      <c r="G248" s="3"/>
      <c r="H248" s="8">
        <v>2.3906547098469799E-2</v>
      </c>
      <c r="I248" s="8">
        <v>4.7813094196939597E-2</v>
      </c>
      <c r="J248" s="8">
        <v>7.9688490328233996E-2</v>
      </c>
      <c r="K248" s="8">
        <v>8.7657339361058906E-2</v>
      </c>
      <c r="L248" s="8">
        <v>0.111563886459529</v>
      </c>
      <c r="M248" s="8">
        <v>3.9844245164116998E-2</v>
      </c>
      <c r="O248" s="2">
        <f t="shared" si="77"/>
        <v>85</v>
      </c>
      <c r="P248" s="2">
        <f t="shared" si="77"/>
        <v>171</v>
      </c>
      <c r="Q248" s="2">
        <f t="shared" si="77"/>
        <v>285</v>
      </c>
      <c r="R248" s="2">
        <f t="shared" si="74"/>
        <v>313</v>
      </c>
      <c r="S248" s="2">
        <f t="shared" si="74"/>
        <v>398</v>
      </c>
      <c r="T248" s="2">
        <f t="shared" si="74"/>
        <v>142</v>
      </c>
      <c r="V248" s="2">
        <f t="shared" si="78"/>
        <v>239</v>
      </c>
      <c r="W248" s="2">
        <f t="shared" si="78"/>
        <v>478</v>
      </c>
      <c r="X248" s="2">
        <f t="shared" si="78"/>
        <v>797</v>
      </c>
      <c r="Y248" s="2">
        <f t="shared" si="75"/>
        <v>877</v>
      </c>
      <c r="Z248" s="2">
        <f t="shared" si="75"/>
        <v>1116</v>
      </c>
      <c r="AA248" s="2">
        <f t="shared" si="75"/>
        <v>398</v>
      </c>
      <c r="AC248" s="3">
        <v>3</v>
      </c>
      <c r="AD248" s="3">
        <v>4</v>
      </c>
      <c r="AE248" s="3">
        <v>1</v>
      </c>
      <c r="AF248" s="4">
        <f t="shared" si="62"/>
        <v>85</v>
      </c>
      <c r="AG248" s="4">
        <f t="shared" si="63"/>
        <v>171</v>
      </c>
      <c r="AH248" s="4">
        <f t="shared" si="64"/>
        <v>285</v>
      </c>
      <c r="AI248" s="4">
        <f t="shared" si="65"/>
        <v>313</v>
      </c>
      <c r="AJ248" s="4">
        <f t="shared" si="66"/>
        <v>398</v>
      </c>
      <c r="AK248" s="4">
        <f t="shared" si="67"/>
        <v>142</v>
      </c>
      <c r="AM248" s="6">
        <f t="shared" si="68"/>
        <v>239</v>
      </c>
      <c r="AN248" s="6">
        <f t="shared" si="69"/>
        <v>478</v>
      </c>
      <c r="AO248" s="6">
        <f t="shared" si="70"/>
        <v>797</v>
      </c>
      <c r="AP248" s="6">
        <f t="shared" si="71"/>
        <v>877</v>
      </c>
      <c r="AQ248" s="6">
        <f t="shared" si="72"/>
        <v>1116</v>
      </c>
      <c r="AR248" s="6">
        <f t="shared" si="73"/>
        <v>398</v>
      </c>
      <c r="AT248" s="2" t="str">
        <f t="shared" si="79"/>
        <v>{4,100,85,239}</v>
      </c>
      <c r="AU248" s="2" t="str">
        <f t="shared" si="79"/>
        <v>{11,100,171,478}</v>
      </c>
      <c r="AV248" s="2" t="str">
        <f t="shared" si="79"/>
        <v>{5,100,285,797}</v>
      </c>
      <c r="AW248" s="2" t="str">
        <f t="shared" si="76"/>
        <v>{12,100,313,877}</v>
      </c>
      <c r="AX248" s="2" t="str">
        <f t="shared" si="76"/>
        <v>{6,100,398,1116}</v>
      </c>
      <c r="AY248" s="2" t="str">
        <f t="shared" si="76"/>
        <v>{7,100,142,398}</v>
      </c>
      <c r="AZ248" s="10" t="str">
        <f>主属性!J250</f>
        <v>{1,100,10,25}</v>
      </c>
      <c r="BA248" s="10" t="str">
        <f>主属性!K250</f>
        <v>{2,100,2,5}</v>
      </c>
      <c r="BB248" s="10" t="str">
        <f>主属性!L250</f>
        <v>{3,100,150,375}</v>
      </c>
      <c r="BC248" s="2">
        <v>243</v>
      </c>
      <c r="BD248" s="2" t="e">
        <f t="array" aca="1" ref="BD248" ca="1">[1]!LKnum(AT248:BB248)</f>
        <v>#NAME?</v>
      </c>
    </row>
    <row r="249" spans="1:56" x14ac:dyDescent="0.35">
      <c r="A249" s="7">
        <v>8.5380525351677807E-3</v>
      </c>
      <c r="B249" s="7">
        <v>1.70761050703356E-2</v>
      </c>
      <c r="C249" s="7">
        <v>2.8460175117226399E-2</v>
      </c>
      <c r="D249" s="7">
        <v>3.1306192628949597E-2</v>
      </c>
      <c r="E249" s="7">
        <v>3.9844245164117498E-2</v>
      </c>
      <c r="F249" s="7">
        <v>1.42300875586132E-2</v>
      </c>
      <c r="G249" s="3"/>
      <c r="H249" s="8">
        <v>2.3906547098469799E-2</v>
      </c>
      <c r="I249" s="8">
        <v>4.7813094196939597E-2</v>
      </c>
      <c r="J249" s="8">
        <v>7.9688490328233996E-2</v>
      </c>
      <c r="K249" s="8">
        <v>8.7657339361058906E-2</v>
      </c>
      <c r="L249" s="8">
        <v>0.111563886459529</v>
      </c>
      <c r="M249" s="8">
        <v>3.9844245164116998E-2</v>
      </c>
      <c r="O249" s="2">
        <f t="shared" si="77"/>
        <v>85</v>
      </c>
      <c r="P249" s="2">
        <f t="shared" si="77"/>
        <v>171</v>
      </c>
      <c r="Q249" s="2">
        <f t="shared" si="77"/>
        <v>285</v>
      </c>
      <c r="R249" s="2">
        <f t="shared" si="74"/>
        <v>313</v>
      </c>
      <c r="S249" s="2">
        <f t="shared" si="74"/>
        <v>398</v>
      </c>
      <c r="T249" s="2">
        <f t="shared" si="74"/>
        <v>142</v>
      </c>
      <c r="V249" s="2">
        <f t="shared" si="78"/>
        <v>239</v>
      </c>
      <c r="W249" s="2">
        <f t="shared" si="78"/>
        <v>478</v>
      </c>
      <c r="X249" s="2">
        <f t="shared" si="78"/>
        <v>797</v>
      </c>
      <c r="Y249" s="2">
        <f t="shared" si="75"/>
        <v>877</v>
      </c>
      <c r="Z249" s="2">
        <f t="shared" si="75"/>
        <v>1116</v>
      </c>
      <c r="AA249" s="2">
        <f t="shared" si="75"/>
        <v>398</v>
      </c>
      <c r="AC249" s="3">
        <v>4</v>
      </c>
      <c r="AD249" s="3">
        <v>4</v>
      </c>
      <c r="AE249" s="3">
        <v>1</v>
      </c>
      <c r="AF249" s="4">
        <f t="shared" si="62"/>
        <v>85</v>
      </c>
      <c r="AG249" s="4">
        <f t="shared" si="63"/>
        <v>171</v>
      </c>
      <c r="AH249" s="4">
        <f t="shared" si="64"/>
        <v>285</v>
      </c>
      <c r="AI249" s="4">
        <f t="shared" si="65"/>
        <v>313</v>
      </c>
      <c r="AJ249" s="4">
        <f t="shared" si="66"/>
        <v>398</v>
      </c>
      <c r="AK249" s="4">
        <f t="shared" si="67"/>
        <v>142</v>
      </c>
      <c r="AM249" s="6">
        <f t="shared" si="68"/>
        <v>239</v>
      </c>
      <c r="AN249" s="6">
        <f t="shared" si="69"/>
        <v>478</v>
      </c>
      <c r="AO249" s="6">
        <f t="shared" si="70"/>
        <v>797</v>
      </c>
      <c r="AP249" s="6">
        <f t="shared" si="71"/>
        <v>877</v>
      </c>
      <c r="AQ249" s="6">
        <f t="shared" si="72"/>
        <v>1116</v>
      </c>
      <c r="AR249" s="6">
        <f t="shared" si="73"/>
        <v>398</v>
      </c>
      <c r="AT249" s="2" t="str">
        <f t="shared" si="79"/>
        <v>{4,100,85,239}</v>
      </c>
      <c r="AU249" s="2" t="str">
        <f t="shared" si="79"/>
        <v>{11,100,171,478}</v>
      </c>
      <c r="AV249" s="2" t="str">
        <f t="shared" si="79"/>
        <v>{5,100,285,797}</v>
      </c>
      <c r="AW249" s="2" t="str">
        <f t="shared" si="76"/>
        <v>{12,100,313,877}</v>
      </c>
      <c r="AX249" s="2" t="str">
        <f t="shared" si="76"/>
        <v>{6,100,398,1116}</v>
      </c>
      <c r="AY249" s="2" t="str">
        <f t="shared" si="76"/>
        <v>{7,100,142,398}</v>
      </c>
      <c r="AZ249" s="10" t="str">
        <f>主属性!J251</f>
        <v>{1,100,10,25}</v>
      </c>
      <c r="BA249" s="10" t="str">
        <f>主属性!K251</f>
        <v>{2,100,2,5}</v>
      </c>
      <c r="BB249" s="10" t="str">
        <f>主属性!L251</f>
        <v>{3,100,150,375}</v>
      </c>
      <c r="BC249" s="2">
        <v>244</v>
      </c>
      <c r="BD249" s="2" t="e">
        <f t="array" aca="1" ref="BD249" ca="1">[1]!LKnum(AT249:BB249)</f>
        <v>#NAME?</v>
      </c>
    </row>
    <row r="250" spans="1:56" x14ac:dyDescent="0.35">
      <c r="A250" s="7">
        <v>8.7388296414259697E-3</v>
      </c>
      <c r="B250" s="7">
        <v>1.7477659282851901E-2</v>
      </c>
      <c r="C250" s="7">
        <v>2.9129432138087101E-2</v>
      </c>
      <c r="D250" s="7">
        <v>3.2042375351896302E-2</v>
      </c>
      <c r="E250" s="7">
        <v>4.0781204993322398E-2</v>
      </c>
      <c r="F250" s="7">
        <v>1.45647160690435E-2</v>
      </c>
      <c r="G250" s="3"/>
      <c r="H250" s="8">
        <v>2.44687229959927E-2</v>
      </c>
      <c r="I250" s="8">
        <v>4.89374459919854E-2</v>
      </c>
      <c r="J250" s="8">
        <v>8.1562409986643797E-2</v>
      </c>
      <c r="K250" s="8">
        <v>8.9718650985309706E-2</v>
      </c>
      <c r="L250" s="8">
        <v>0.11418737398130301</v>
      </c>
      <c r="M250" s="8">
        <v>4.0781204993321898E-2</v>
      </c>
      <c r="O250" s="2">
        <f t="shared" si="77"/>
        <v>87</v>
      </c>
      <c r="P250" s="2">
        <f t="shared" si="77"/>
        <v>175</v>
      </c>
      <c r="Q250" s="2">
        <f t="shared" si="77"/>
        <v>291</v>
      </c>
      <c r="R250" s="2">
        <f t="shared" si="74"/>
        <v>320</v>
      </c>
      <c r="S250" s="2">
        <f t="shared" si="74"/>
        <v>408</v>
      </c>
      <c r="T250" s="2">
        <f t="shared" si="74"/>
        <v>146</v>
      </c>
      <c r="V250" s="2">
        <f t="shared" si="78"/>
        <v>245</v>
      </c>
      <c r="W250" s="2">
        <f t="shared" si="78"/>
        <v>489</v>
      </c>
      <c r="X250" s="2">
        <f t="shared" si="78"/>
        <v>816</v>
      </c>
      <c r="Y250" s="2">
        <f t="shared" si="75"/>
        <v>897</v>
      </c>
      <c r="Z250" s="2">
        <f t="shared" si="75"/>
        <v>1142</v>
      </c>
      <c r="AA250" s="2">
        <f t="shared" si="75"/>
        <v>408</v>
      </c>
      <c r="AC250" s="3">
        <v>1</v>
      </c>
      <c r="AD250" s="3">
        <v>4</v>
      </c>
      <c r="AE250" s="3">
        <v>2</v>
      </c>
      <c r="AF250" s="4">
        <f t="shared" si="62"/>
        <v>87</v>
      </c>
      <c r="AG250" s="4">
        <f t="shared" si="63"/>
        <v>175</v>
      </c>
      <c r="AH250" s="4">
        <f t="shared" si="64"/>
        <v>291</v>
      </c>
      <c r="AI250" s="4">
        <f t="shared" si="65"/>
        <v>320</v>
      </c>
      <c r="AJ250" s="4">
        <f t="shared" si="66"/>
        <v>408</v>
      </c>
      <c r="AK250" s="4">
        <f t="shared" si="67"/>
        <v>146</v>
      </c>
      <c r="AM250" s="6">
        <f t="shared" si="68"/>
        <v>245</v>
      </c>
      <c r="AN250" s="6">
        <f t="shared" si="69"/>
        <v>489</v>
      </c>
      <c r="AO250" s="6">
        <f t="shared" si="70"/>
        <v>816</v>
      </c>
      <c r="AP250" s="6">
        <f t="shared" si="71"/>
        <v>897</v>
      </c>
      <c r="AQ250" s="6">
        <f t="shared" si="72"/>
        <v>1142</v>
      </c>
      <c r="AR250" s="6">
        <f t="shared" si="73"/>
        <v>408</v>
      </c>
      <c r="AT250" s="2" t="str">
        <f t="shared" si="79"/>
        <v>{4,100,87,245}</v>
      </c>
      <c r="AU250" s="2" t="str">
        <f t="shared" si="79"/>
        <v>{11,100,175,489}</v>
      </c>
      <c r="AV250" s="2" t="str">
        <f t="shared" si="79"/>
        <v>{5,100,291,816}</v>
      </c>
      <c r="AW250" s="2" t="str">
        <f t="shared" si="76"/>
        <v>{12,100,320,897}</v>
      </c>
      <c r="AX250" s="2" t="str">
        <f t="shared" si="76"/>
        <v>{6,100,408,1142}</v>
      </c>
      <c r="AY250" s="2" t="str">
        <f t="shared" si="76"/>
        <v>{7,100,146,408}</v>
      </c>
      <c r="AZ250" s="10" t="str">
        <f>主属性!J252</f>
        <v>{1,100,10,25}</v>
      </c>
      <c r="BA250" s="10" t="str">
        <f>主属性!K252</f>
        <v>{2,100,2,5}</v>
      </c>
      <c r="BB250" s="10" t="str">
        <f>主属性!L252</f>
        <v>{3,100,150,375}</v>
      </c>
      <c r="BC250" s="2">
        <v>245</v>
      </c>
      <c r="BD250" s="2" t="e">
        <f t="array" aca="1" ref="BD250" ca="1">[1]!LKnum(AT250:BB250)</f>
        <v>#NAME?</v>
      </c>
    </row>
    <row r="251" spans="1:56" x14ac:dyDescent="0.35">
      <c r="A251" s="7">
        <v>8.7388296414259697E-3</v>
      </c>
      <c r="B251" s="7">
        <v>1.7477659282851901E-2</v>
      </c>
      <c r="C251" s="7">
        <v>2.9129432138087101E-2</v>
      </c>
      <c r="D251" s="7">
        <v>3.2042375351896302E-2</v>
      </c>
      <c r="E251" s="7">
        <v>4.0781204993322398E-2</v>
      </c>
      <c r="F251" s="7">
        <v>1.45647160690435E-2</v>
      </c>
      <c r="G251" s="3"/>
      <c r="H251" s="8">
        <v>2.44687229959927E-2</v>
      </c>
      <c r="I251" s="8">
        <v>4.89374459919854E-2</v>
      </c>
      <c r="J251" s="8">
        <v>8.1562409986643797E-2</v>
      </c>
      <c r="K251" s="8">
        <v>8.9718650985309706E-2</v>
      </c>
      <c r="L251" s="8">
        <v>0.11418737398130301</v>
      </c>
      <c r="M251" s="8">
        <v>4.0781204993321898E-2</v>
      </c>
      <c r="O251" s="2">
        <f t="shared" si="77"/>
        <v>87</v>
      </c>
      <c r="P251" s="2">
        <f t="shared" si="77"/>
        <v>175</v>
      </c>
      <c r="Q251" s="2">
        <f t="shared" si="77"/>
        <v>291</v>
      </c>
      <c r="R251" s="2">
        <f t="shared" si="74"/>
        <v>320</v>
      </c>
      <c r="S251" s="2">
        <f t="shared" si="74"/>
        <v>408</v>
      </c>
      <c r="T251" s="2">
        <f t="shared" si="74"/>
        <v>146</v>
      </c>
      <c r="V251" s="2">
        <f t="shared" si="78"/>
        <v>245</v>
      </c>
      <c r="W251" s="2">
        <f t="shared" si="78"/>
        <v>489</v>
      </c>
      <c r="X251" s="2">
        <f t="shared" si="78"/>
        <v>816</v>
      </c>
      <c r="Y251" s="2">
        <f t="shared" si="75"/>
        <v>897</v>
      </c>
      <c r="Z251" s="2">
        <f t="shared" si="75"/>
        <v>1142</v>
      </c>
      <c r="AA251" s="2">
        <f t="shared" si="75"/>
        <v>408</v>
      </c>
      <c r="AC251" s="3">
        <v>2</v>
      </c>
      <c r="AD251" s="3">
        <v>4</v>
      </c>
      <c r="AE251" s="3">
        <v>2</v>
      </c>
      <c r="AF251" s="4">
        <f t="shared" si="62"/>
        <v>87</v>
      </c>
      <c r="AG251" s="4">
        <f t="shared" si="63"/>
        <v>175</v>
      </c>
      <c r="AH251" s="4">
        <f t="shared" si="64"/>
        <v>291</v>
      </c>
      <c r="AI251" s="4">
        <f t="shared" si="65"/>
        <v>320</v>
      </c>
      <c r="AJ251" s="4">
        <f t="shared" si="66"/>
        <v>408</v>
      </c>
      <c r="AK251" s="4">
        <f t="shared" si="67"/>
        <v>146</v>
      </c>
      <c r="AM251" s="6">
        <f t="shared" si="68"/>
        <v>245</v>
      </c>
      <c r="AN251" s="6">
        <f t="shared" si="69"/>
        <v>489</v>
      </c>
      <c r="AO251" s="6">
        <f t="shared" si="70"/>
        <v>816</v>
      </c>
      <c r="AP251" s="6">
        <f t="shared" si="71"/>
        <v>897</v>
      </c>
      <c r="AQ251" s="6">
        <f t="shared" si="72"/>
        <v>1142</v>
      </c>
      <c r="AR251" s="6">
        <f t="shared" si="73"/>
        <v>408</v>
      </c>
      <c r="AT251" s="2" t="str">
        <f t="shared" si="79"/>
        <v>{4,100,87,245}</v>
      </c>
      <c r="AU251" s="2" t="str">
        <f t="shared" si="79"/>
        <v>{11,100,175,489}</v>
      </c>
      <c r="AV251" s="2" t="str">
        <f t="shared" si="79"/>
        <v>{5,100,291,816}</v>
      </c>
      <c r="AW251" s="2" t="str">
        <f t="shared" si="76"/>
        <v>{12,100,320,897}</v>
      </c>
      <c r="AX251" s="2" t="str">
        <f t="shared" si="76"/>
        <v>{6,100,408,1142}</v>
      </c>
      <c r="AY251" s="2" t="str">
        <f t="shared" si="76"/>
        <v>{7,100,146,408}</v>
      </c>
      <c r="AZ251" s="10" t="str">
        <f>主属性!J253</f>
        <v>{1,100,10,25}</v>
      </c>
      <c r="BA251" s="10" t="str">
        <f>主属性!K253</f>
        <v>{2,100,2,5}</v>
      </c>
      <c r="BB251" s="10" t="str">
        <f>主属性!L253</f>
        <v>{3,100,150,375}</v>
      </c>
      <c r="BC251" s="2">
        <v>246</v>
      </c>
      <c r="BD251" s="2" t="e">
        <f t="array" aca="1" ref="BD251" ca="1">[1]!LKnum(AT251:BB251)</f>
        <v>#NAME?</v>
      </c>
    </row>
    <row r="252" spans="1:56" x14ac:dyDescent="0.35">
      <c r="A252" s="7">
        <v>8.7388296414259697E-3</v>
      </c>
      <c r="B252" s="7">
        <v>1.7477659282851901E-2</v>
      </c>
      <c r="C252" s="7">
        <v>2.9129432138087101E-2</v>
      </c>
      <c r="D252" s="7">
        <v>3.2042375351896302E-2</v>
      </c>
      <c r="E252" s="7">
        <v>4.0781204993322398E-2</v>
      </c>
      <c r="F252" s="7">
        <v>1.45647160690435E-2</v>
      </c>
      <c r="G252" s="3"/>
      <c r="H252" s="8">
        <v>2.44687229959927E-2</v>
      </c>
      <c r="I252" s="8">
        <v>4.89374459919854E-2</v>
      </c>
      <c r="J252" s="8">
        <v>8.1562409986643797E-2</v>
      </c>
      <c r="K252" s="8">
        <v>8.9718650985309706E-2</v>
      </c>
      <c r="L252" s="8">
        <v>0.11418737398130301</v>
      </c>
      <c r="M252" s="8">
        <v>4.0781204993321898E-2</v>
      </c>
      <c r="O252" s="2">
        <f t="shared" si="77"/>
        <v>87</v>
      </c>
      <c r="P252" s="2">
        <f t="shared" si="77"/>
        <v>175</v>
      </c>
      <c r="Q252" s="2">
        <f t="shared" si="77"/>
        <v>291</v>
      </c>
      <c r="R252" s="2">
        <f t="shared" si="74"/>
        <v>320</v>
      </c>
      <c r="S252" s="2">
        <f t="shared" si="74"/>
        <v>408</v>
      </c>
      <c r="T252" s="2">
        <f t="shared" si="74"/>
        <v>146</v>
      </c>
      <c r="V252" s="2">
        <f t="shared" si="78"/>
        <v>245</v>
      </c>
      <c r="W252" s="2">
        <f t="shared" si="78"/>
        <v>489</v>
      </c>
      <c r="X252" s="2">
        <f t="shared" si="78"/>
        <v>816</v>
      </c>
      <c r="Y252" s="2">
        <f t="shared" si="75"/>
        <v>897</v>
      </c>
      <c r="Z252" s="2">
        <f t="shared" si="75"/>
        <v>1142</v>
      </c>
      <c r="AA252" s="2">
        <f t="shared" si="75"/>
        <v>408</v>
      </c>
      <c r="AC252" s="3">
        <v>3</v>
      </c>
      <c r="AD252" s="3">
        <v>4</v>
      </c>
      <c r="AE252" s="3">
        <v>2</v>
      </c>
      <c r="AF252" s="4">
        <f t="shared" si="62"/>
        <v>87</v>
      </c>
      <c r="AG252" s="4">
        <f t="shared" si="63"/>
        <v>175</v>
      </c>
      <c r="AH252" s="4">
        <f t="shared" si="64"/>
        <v>291</v>
      </c>
      <c r="AI252" s="4">
        <f t="shared" si="65"/>
        <v>320</v>
      </c>
      <c r="AJ252" s="4">
        <f t="shared" si="66"/>
        <v>408</v>
      </c>
      <c r="AK252" s="4">
        <f t="shared" si="67"/>
        <v>146</v>
      </c>
      <c r="AM252" s="6">
        <f t="shared" si="68"/>
        <v>245</v>
      </c>
      <c r="AN252" s="6">
        <f t="shared" si="69"/>
        <v>489</v>
      </c>
      <c r="AO252" s="6">
        <f t="shared" si="70"/>
        <v>816</v>
      </c>
      <c r="AP252" s="6">
        <f t="shared" si="71"/>
        <v>897</v>
      </c>
      <c r="AQ252" s="6">
        <f t="shared" si="72"/>
        <v>1142</v>
      </c>
      <c r="AR252" s="6">
        <f t="shared" si="73"/>
        <v>408</v>
      </c>
      <c r="AT252" s="2" t="str">
        <f t="shared" si="79"/>
        <v>{4,100,87,245}</v>
      </c>
      <c r="AU252" s="2" t="str">
        <f t="shared" si="79"/>
        <v>{11,100,175,489}</v>
      </c>
      <c r="AV252" s="2" t="str">
        <f t="shared" si="79"/>
        <v>{5,100,291,816}</v>
      </c>
      <c r="AW252" s="2" t="str">
        <f t="shared" si="76"/>
        <v>{12,100,320,897}</v>
      </c>
      <c r="AX252" s="2" t="str">
        <f t="shared" si="76"/>
        <v>{6,100,408,1142}</v>
      </c>
      <c r="AY252" s="2" t="str">
        <f t="shared" si="76"/>
        <v>{7,100,146,408}</v>
      </c>
      <c r="AZ252" s="10" t="str">
        <f>主属性!J254</f>
        <v>{1,100,10,25}</v>
      </c>
      <c r="BA252" s="10" t="str">
        <f>主属性!K254</f>
        <v>{2,100,2,5}</v>
      </c>
      <c r="BB252" s="10" t="str">
        <f>主属性!L254</f>
        <v>{3,100,150,375}</v>
      </c>
      <c r="BC252" s="2">
        <v>247</v>
      </c>
      <c r="BD252" s="2" t="e">
        <f t="array" aca="1" ref="BD252" ca="1">[1]!LKnum(AT252:BB252)</f>
        <v>#NAME?</v>
      </c>
    </row>
    <row r="253" spans="1:56" x14ac:dyDescent="0.35">
      <c r="A253" s="7">
        <v>8.7388296414259697E-3</v>
      </c>
      <c r="B253" s="7">
        <v>1.7477659282851901E-2</v>
      </c>
      <c r="C253" s="7">
        <v>2.9129432138087101E-2</v>
      </c>
      <c r="D253" s="7">
        <v>3.2042375351896302E-2</v>
      </c>
      <c r="E253" s="7">
        <v>4.0781204993322398E-2</v>
      </c>
      <c r="F253" s="7">
        <v>1.45647160690435E-2</v>
      </c>
      <c r="G253" s="3"/>
      <c r="H253" s="8">
        <v>2.44687229959927E-2</v>
      </c>
      <c r="I253" s="8">
        <v>4.89374459919854E-2</v>
      </c>
      <c r="J253" s="8">
        <v>8.1562409986643797E-2</v>
      </c>
      <c r="K253" s="8">
        <v>8.9718650985309706E-2</v>
      </c>
      <c r="L253" s="8">
        <v>0.11418737398130301</v>
      </c>
      <c r="M253" s="8">
        <v>4.0781204993321898E-2</v>
      </c>
      <c r="O253" s="2">
        <f t="shared" si="77"/>
        <v>87</v>
      </c>
      <c r="P253" s="2">
        <f t="shared" si="77"/>
        <v>175</v>
      </c>
      <c r="Q253" s="2">
        <f t="shared" si="77"/>
        <v>291</v>
      </c>
      <c r="R253" s="2">
        <f t="shared" si="74"/>
        <v>320</v>
      </c>
      <c r="S253" s="2">
        <f t="shared" si="74"/>
        <v>408</v>
      </c>
      <c r="T253" s="2">
        <f t="shared" si="74"/>
        <v>146</v>
      </c>
      <c r="V253" s="2">
        <f t="shared" si="78"/>
        <v>245</v>
      </c>
      <c r="W253" s="2">
        <f t="shared" si="78"/>
        <v>489</v>
      </c>
      <c r="X253" s="2">
        <f t="shared" si="78"/>
        <v>816</v>
      </c>
      <c r="Y253" s="2">
        <f t="shared" si="75"/>
        <v>897</v>
      </c>
      <c r="Z253" s="2">
        <f t="shared" si="75"/>
        <v>1142</v>
      </c>
      <c r="AA253" s="2">
        <f t="shared" si="75"/>
        <v>408</v>
      </c>
      <c r="AC253" s="3">
        <v>4</v>
      </c>
      <c r="AD253" s="3">
        <v>4</v>
      </c>
      <c r="AE253" s="3">
        <v>2</v>
      </c>
      <c r="AF253" s="4">
        <f t="shared" si="62"/>
        <v>87</v>
      </c>
      <c r="AG253" s="4">
        <f t="shared" si="63"/>
        <v>175</v>
      </c>
      <c r="AH253" s="4">
        <f t="shared" si="64"/>
        <v>291</v>
      </c>
      <c r="AI253" s="4">
        <f t="shared" si="65"/>
        <v>320</v>
      </c>
      <c r="AJ253" s="4">
        <f t="shared" si="66"/>
        <v>408</v>
      </c>
      <c r="AK253" s="4">
        <f t="shared" si="67"/>
        <v>146</v>
      </c>
      <c r="AM253" s="6">
        <f t="shared" si="68"/>
        <v>245</v>
      </c>
      <c r="AN253" s="6">
        <f t="shared" si="69"/>
        <v>489</v>
      </c>
      <c r="AO253" s="6">
        <f t="shared" si="70"/>
        <v>816</v>
      </c>
      <c r="AP253" s="6">
        <f t="shared" si="71"/>
        <v>897</v>
      </c>
      <c r="AQ253" s="6">
        <f t="shared" si="72"/>
        <v>1142</v>
      </c>
      <c r="AR253" s="6">
        <f t="shared" si="73"/>
        <v>408</v>
      </c>
      <c r="AT253" s="2" t="str">
        <f t="shared" si="79"/>
        <v>{4,100,87,245}</v>
      </c>
      <c r="AU253" s="2" t="str">
        <f t="shared" si="79"/>
        <v>{11,100,175,489}</v>
      </c>
      <c r="AV253" s="2" t="str">
        <f t="shared" si="79"/>
        <v>{5,100,291,816}</v>
      </c>
      <c r="AW253" s="2" t="str">
        <f t="shared" si="76"/>
        <v>{12,100,320,897}</v>
      </c>
      <c r="AX253" s="2" t="str">
        <f t="shared" si="76"/>
        <v>{6,100,408,1142}</v>
      </c>
      <c r="AY253" s="2" t="str">
        <f t="shared" si="76"/>
        <v>{7,100,146,408}</v>
      </c>
      <c r="AZ253" s="10" t="str">
        <f>主属性!J255</f>
        <v>{1,100,10,25}</v>
      </c>
      <c r="BA253" s="10" t="str">
        <f>主属性!K255</f>
        <v>{2,100,2,5}</v>
      </c>
      <c r="BB253" s="10" t="str">
        <f>主属性!L255</f>
        <v>{3,100,150,375}</v>
      </c>
      <c r="BC253" s="2">
        <v>248</v>
      </c>
      <c r="BD253" s="2" t="e">
        <f t="array" aca="1" ref="BD253" ca="1">[1]!LKnum(AT253:BB253)</f>
        <v>#NAME?</v>
      </c>
    </row>
    <row r="254" spans="1:56" x14ac:dyDescent="0.35">
      <c r="A254" s="7">
        <v>8.9419389366784899E-3</v>
      </c>
      <c r="B254" s="7">
        <v>1.7883877873357001E-2</v>
      </c>
      <c r="C254" s="7">
        <v>2.9806463122262102E-2</v>
      </c>
      <c r="D254" s="7">
        <v>3.2787109434488898E-2</v>
      </c>
      <c r="E254" s="7">
        <v>4.1729048371167497E-2</v>
      </c>
      <c r="F254" s="7">
        <v>1.4903231561131099E-2</v>
      </c>
      <c r="G254" s="3"/>
      <c r="H254" s="8">
        <v>2.50374290226998E-2</v>
      </c>
      <c r="I254" s="8">
        <v>5.0074858045399497E-2</v>
      </c>
      <c r="J254" s="8">
        <v>8.3458096742333995E-2</v>
      </c>
      <c r="K254" s="8">
        <v>9.1803906416569006E-2</v>
      </c>
      <c r="L254" s="8">
        <v>0.116841335439269</v>
      </c>
      <c r="M254" s="8">
        <v>4.1729048371166998E-2</v>
      </c>
      <c r="O254" s="2">
        <f t="shared" si="77"/>
        <v>89</v>
      </c>
      <c r="P254" s="2">
        <f t="shared" si="77"/>
        <v>179</v>
      </c>
      <c r="Q254" s="2">
        <f t="shared" si="77"/>
        <v>298</v>
      </c>
      <c r="R254" s="2">
        <f t="shared" si="74"/>
        <v>328</v>
      </c>
      <c r="S254" s="2">
        <f t="shared" si="74"/>
        <v>417</v>
      </c>
      <c r="T254" s="2">
        <f t="shared" si="74"/>
        <v>149</v>
      </c>
      <c r="V254" s="2">
        <f t="shared" si="78"/>
        <v>250</v>
      </c>
      <c r="W254" s="2">
        <f t="shared" si="78"/>
        <v>501</v>
      </c>
      <c r="X254" s="2">
        <f t="shared" si="78"/>
        <v>835</v>
      </c>
      <c r="Y254" s="2">
        <f t="shared" si="75"/>
        <v>918</v>
      </c>
      <c r="Z254" s="2">
        <f t="shared" si="75"/>
        <v>1168</v>
      </c>
      <c r="AA254" s="2">
        <f t="shared" si="75"/>
        <v>417</v>
      </c>
      <c r="AC254" s="3">
        <v>1</v>
      </c>
      <c r="AD254" s="3">
        <v>4</v>
      </c>
      <c r="AE254" s="3">
        <v>3</v>
      </c>
      <c r="AF254" s="4">
        <f t="shared" si="62"/>
        <v>89</v>
      </c>
      <c r="AG254" s="4">
        <f t="shared" si="63"/>
        <v>179</v>
      </c>
      <c r="AH254" s="4">
        <f t="shared" si="64"/>
        <v>298</v>
      </c>
      <c r="AI254" s="4">
        <f t="shared" si="65"/>
        <v>328</v>
      </c>
      <c r="AJ254" s="4">
        <f t="shared" si="66"/>
        <v>417</v>
      </c>
      <c r="AK254" s="4">
        <f t="shared" si="67"/>
        <v>149</v>
      </c>
      <c r="AM254" s="6">
        <f t="shared" si="68"/>
        <v>250</v>
      </c>
      <c r="AN254" s="6">
        <f t="shared" si="69"/>
        <v>501</v>
      </c>
      <c r="AO254" s="6">
        <f t="shared" si="70"/>
        <v>835</v>
      </c>
      <c r="AP254" s="6">
        <f t="shared" si="71"/>
        <v>918</v>
      </c>
      <c r="AQ254" s="6">
        <f t="shared" si="72"/>
        <v>1168</v>
      </c>
      <c r="AR254" s="6">
        <f t="shared" si="73"/>
        <v>417</v>
      </c>
      <c r="AT254" s="2" t="str">
        <f t="shared" si="79"/>
        <v>{4,100,89,250}</v>
      </c>
      <c r="AU254" s="2" t="str">
        <f t="shared" si="79"/>
        <v>{11,100,179,501}</v>
      </c>
      <c r="AV254" s="2" t="str">
        <f t="shared" si="79"/>
        <v>{5,100,298,835}</v>
      </c>
      <c r="AW254" s="2" t="str">
        <f t="shared" si="76"/>
        <v>{12,100,328,918}</v>
      </c>
      <c r="AX254" s="2" t="str">
        <f t="shared" si="76"/>
        <v>{6,100,417,1168}</v>
      </c>
      <c r="AY254" s="2" t="str">
        <f t="shared" si="76"/>
        <v>{7,100,149,417}</v>
      </c>
      <c r="AZ254" s="10" t="str">
        <f>主属性!J256</f>
        <v>{1,100,11,27}</v>
      </c>
      <c r="BA254" s="10" t="str">
        <f>主属性!K256</f>
        <v>{2,100,2,5}</v>
      </c>
      <c r="BB254" s="10" t="str">
        <f>主属性!L256</f>
        <v>{3,100,150,375}</v>
      </c>
      <c r="BC254" s="2">
        <v>249</v>
      </c>
      <c r="BD254" s="2" t="e">
        <f t="array" aca="1" ref="BD254" ca="1">[1]!LKnum(AT254:BB254)</f>
        <v>#NAME?</v>
      </c>
    </row>
    <row r="255" spans="1:56" x14ac:dyDescent="0.35">
      <c r="A255" s="7">
        <v>8.9419389366784899E-3</v>
      </c>
      <c r="B255" s="7">
        <v>1.7883877873357001E-2</v>
      </c>
      <c r="C255" s="7">
        <v>2.9806463122262102E-2</v>
      </c>
      <c r="D255" s="7">
        <v>3.2787109434488898E-2</v>
      </c>
      <c r="E255" s="7">
        <v>4.1729048371167497E-2</v>
      </c>
      <c r="F255" s="7">
        <v>1.4903231561131099E-2</v>
      </c>
      <c r="G255" s="3"/>
      <c r="H255" s="8">
        <v>2.50374290226998E-2</v>
      </c>
      <c r="I255" s="8">
        <v>5.0074858045399497E-2</v>
      </c>
      <c r="J255" s="8">
        <v>8.3458096742333995E-2</v>
      </c>
      <c r="K255" s="8">
        <v>9.1803906416569006E-2</v>
      </c>
      <c r="L255" s="8">
        <v>0.116841335439269</v>
      </c>
      <c r="M255" s="8">
        <v>4.1729048371166998E-2</v>
      </c>
      <c r="O255" s="2">
        <f t="shared" si="77"/>
        <v>89</v>
      </c>
      <c r="P255" s="2">
        <f t="shared" si="77"/>
        <v>179</v>
      </c>
      <c r="Q255" s="2">
        <f t="shared" si="77"/>
        <v>298</v>
      </c>
      <c r="R255" s="2">
        <f t="shared" si="74"/>
        <v>328</v>
      </c>
      <c r="S255" s="2">
        <f t="shared" si="74"/>
        <v>417</v>
      </c>
      <c r="T255" s="2">
        <f t="shared" si="74"/>
        <v>149</v>
      </c>
      <c r="V255" s="2">
        <f t="shared" si="78"/>
        <v>250</v>
      </c>
      <c r="W255" s="2">
        <f t="shared" si="78"/>
        <v>501</v>
      </c>
      <c r="X255" s="2">
        <f t="shared" si="78"/>
        <v>835</v>
      </c>
      <c r="Y255" s="2">
        <f t="shared" si="75"/>
        <v>918</v>
      </c>
      <c r="Z255" s="2">
        <f t="shared" si="75"/>
        <v>1168</v>
      </c>
      <c r="AA255" s="2">
        <f t="shared" si="75"/>
        <v>417</v>
      </c>
      <c r="AC255" s="3">
        <v>2</v>
      </c>
      <c r="AD255" s="3">
        <v>4</v>
      </c>
      <c r="AE255" s="3">
        <v>3</v>
      </c>
      <c r="AF255" s="4">
        <f t="shared" si="62"/>
        <v>89</v>
      </c>
      <c r="AG255" s="4">
        <f t="shared" si="63"/>
        <v>179</v>
      </c>
      <c r="AH255" s="4">
        <f t="shared" si="64"/>
        <v>298</v>
      </c>
      <c r="AI255" s="4">
        <f t="shared" si="65"/>
        <v>328</v>
      </c>
      <c r="AJ255" s="4">
        <f t="shared" si="66"/>
        <v>417</v>
      </c>
      <c r="AK255" s="4">
        <f t="shared" si="67"/>
        <v>149</v>
      </c>
      <c r="AM255" s="6">
        <f t="shared" si="68"/>
        <v>250</v>
      </c>
      <c r="AN255" s="6">
        <f t="shared" si="69"/>
        <v>501</v>
      </c>
      <c r="AO255" s="6">
        <f t="shared" si="70"/>
        <v>835</v>
      </c>
      <c r="AP255" s="6">
        <f t="shared" si="71"/>
        <v>918</v>
      </c>
      <c r="AQ255" s="6">
        <f t="shared" si="72"/>
        <v>1168</v>
      </c>
      <c r="AR255" s="6">
        <f t="shared" si="73"/>
        <v>417</v>
      </c>
      <c r="AT255" s="2" t="str">
        <f t="shared" si="79"/>
        <v>{4,100,89,250}</v>
      </c>
      <c r="AU255" s="2" t="str">
        <f t="shared" si="79"/>
        <v>{11,100,179,501}</v>
      </c>
      <c r="AV255" s="2" t="str">
        <f t="shared" si="79"/>
        <v>{5,100,298,835}</v>
      </c>
      <c r="AW255" s="2" t="str">
        <f t="shared" si="76"/>
        <v>{12,100,328,918}</v>
      </c>
      <c r="AX255" s="2" t="str">
        <f t="shared" si="76"/>
        <v>{6,100,417,1168}</v>
      </c>
      <c r="AY255" s="2" t="str">
        <f t="shared" si="76"/>
        <v>{7,100,149,417}</v>
      </c>
      <c r="AZ255" s="10" t="str">
        <f>主属性!J257</f>
        <v>{1,100,11,27}</v>
      </c>
      <c r="BA255" s="10" t="str">
        <f>主属性!K257</f>
        <v>{2,100,2,5}</v>
      </c>
      <c r="BB255" s="10" t="str">
        <f>主属性!L257</f>
        <v>{3,100,150,375}</v>
      </c>
      <c r="BC255" s="2">
        <v>250</v>
      </c>
      <c r="BD255" s="2" t="e">
        <f t="array" aca="1" ref="BD255" ca="1">[1]!LKnum(AT255:BB255)</f>
        <v>#NAME?</v>
      </c>
    </row>
    <row r="256" spans="1:56" x14ac:dyDescent="0.35">
      <c r="A256" s="7">
        <v>8.9419389366784899E-3</v>
      </c>
      <c r="B256" s="7">
        <v>1.7883877873357001E-2</v>
      </c>
      <c r="C256" s="7">
        <v>2.9806463122262102E-2</v>
      </c>
      <c r="D256" s="7">
        <v>3.2787109434488898E-2</v>
      </c>
      <c r="E256" s="7">
        <v>4.1729048371167497E-2</v>
      </c>
      <c r="F256" s="7">
        <v>1.4903231561131099E-2</v>
      </c>
      <c r="G256" s="3"/>
      <c r="H256" s="8">
        <v>2.50374290226998E-2</v>
      </c>
      <c r="I256" s="8">
        <v>5.0074858045399497E-2</v>
      </c>
      <c r="J256" s="8">
        <v>8.3458096742333995E-2</v>
      </c>
      <c r="K256" s="8">
        <v>9.1803906416569006E-2</v>
      </c>
      <c r="L256" s="8">
        <v>0.116841335439269</v>
      </c>
      <c r="M256" s="8">
        <v>4.1729048371166998E-2</v>
      </c>
      <c r="O256" s="2">
        <f t="shared" si="77"/>
        <v>89</v>
      </c>
      <c r="P256" s="2">
        <f t="shared" si="77"/>
        <v>179</v>
      </c>
      <c r="Q256" s="2">
        <f t="shared" si="77"/>
        <v>298</v>
      </c>
      <c r="R256" s="2">
        <f t="shared" si="74"/>
        <v>328</v>
      </c>
      <c r="S256" s="2">
        <f t="shared" si="74"/>
        <v>417</v>
      </c>
      <c r="T256" s="2">
        <f t="shared" si="74"/>
        <v>149</v>
      </c>
      <c r="V256" s="2">
        <f t="shared" si="78"/>
        <v>250</v>
      </c>
      <c r="W256" s="2">
        <f t="shared" si="78"/>
        <v>501</v>
      </c>
      <c r="X256" s="2">
        <f t="shared" si="78"/>
        <v>835</v>
      </c>
      <c r="Y256" s="2">
        <f t="shared" si="75"/>
        <v>918</v>
      </c>
      <c r="Z256" s="2">
        <f t="shared" si="75"/>
        <v>1168</v>
      </c>
      <c r="AA256" s="2">
        <f t="shared" si="75"/>
        <v>417</v>
      </c>
      <c r="AC256" s="3">
        <v>3</v>
      </c>
      <c r="AD256" s="3">
        <v>4</v>
      </c>
      <c r="AE256" s="3">
        <v>3</v>
      </c>
      <c r="AF256" s="4">
        <f t="shared" si="62"/>
        <v>89</v>
      </c>
      <c r="AG256" s="4">
        <f t="shared" si="63"/>
        <v>179</v>
      </c>
      <c r="AH256" s="4">
        <f t="shared" si="64"/>
        <v>298</v>
      </c>
      <c r="AI256" s="4">
        <f t="shared" si="65"/>
        <v>328</v>
      </c>
      <c r="AJ256" s="4">
        <f t="shared" si="66"/>
        <v>417</v>
      </c>
      <c r="AK256" s="4">
        <f t="shared" si="67"/>
        <v>149</v>
      </c>
      <c r="AM256" s="6">
        <f t="shared" si="68"/>
        <v>250</v>
      </c>
      <c r="AN256" s="6">
        <f t="shared" si="69"/>
        <v>501</v>
      </c>
      <c r="AO256" s="6">
        <f t="shared" si="70"/>
        <v>835</v>
      </c>
      <c r="AP256" s="6">
        <f t="shared" si="71"/>
        <v>918</v>
      </c>
      <c r="AQ256" s="6">
        <f t="shared" si="72"/>
        <v>1168</v>
      </c>
      <c r="AR256" s="6">
        <f t="shared" si="73"/>
        <v>417</v>
      </c>
      <c r="AT256" s="2" t="str">
        <f t="shared" si="79"/>
        <v>{4,100,89,250}</v>
      </c>
      <c r="AU256" s="2" t="str">
        <f t="shared" si="79"/>
        <v>{11,100,179,501}</v>
      </c>
      <c r="AV256" s="2" t="str">
        <f t="shared" si="79"/>
        <v>{5,100,298,835}</v>
      </c>
      <c r="AW256" s="2" t="str">
        <f t="shared" si="76"/>
        <v>{12,100,328,918}</v>
      </c>
      <c r="AX256" s="2" t="str">
        <f t="shared" si="76"/>
        <v>{6,100,417,1168}</v>
      </c>
      <c r="AY256" s="2" t="str">
        <f t="shared" si="76"/>
        <v>{7,100,149,417}</v>
      </c>
      <c r="AZ256" s="10" t="str">
        <f>主属性!J258</f>
        <v>{1,100,11,27}</v>
      </c>
      <c r="BA256" s="10" t="str">
        <f>主属性!K258</f>
        <v>{2,100,2,5}</v>
      </c>
      <c r="BB256" s="10" t="str">
        <f>主属性!L258</f>
        <v>{3,100,150,375}</v>
      </c>
      <c r="BC256" s="2">
        <v>251</v>
      </c>
      <c r="BD256" s="2" t="e">
        <f t="array" aca="1" ref="BD256" ca="1">[1]!LKnum(AT256:BB256)</f>
        <v>#NAME?</v>
      </c>
    </row>
    <row r="257" spans="1:56" x14ac:dyDescent="0.35">
      <c r="A257" s="7">
        <v>8.9419389366784899E-3</v>
      </c>
      <c r="B257" s="7">
        <v>1.7883877873357001E-2</v>
      </c>
      <c r="C257" s="7">
        <v>2.9806463122262102E-2</v>
      </c>
      <c r="D257" s="7">
        <v>3.2787109434488898E-2</v>
      </c>
      <c r="E257" s="7">
        <v>4.1729048371167497E-2</v>
      </c>
      <c r="F257" s="7">
        <v>1.4903231561131099E-2</v>
      </c>
      <c r="G257" s="3"/>
      <c r="H257" s="8">
        <v>2.50374290226998E-2</v>
      </c>
      <c r="I257" s="8">
        <v>5.0074858045399497E-2</v>
      </c>
      <c r="J257" s="8">
        <v>8.3458096742333995E-2</v>
      </c>
      <c r="K257" s="8">
        <v>9.1803906416569006E-2</v>
      </c>
      <c r="L257" s="8">
        <v>0.116841335439269</v>
      </c>
      <c r="M257" s="8">
        <v>4.1729048371166998E-2</v>
      </c>
      <c r="O257" s="2">
        <f t="shared" si="77"/>
        <v>89</v>
      </c>
      <c r="P257" s="2">
        <f t="shared" si="77"/>
        <v>179</v>
      </c>
      <c r="Q257" s="2">
        <f t="shared" si="77"/>
        <v>298</v>
      </c>
      <c r="R257" s="2">
        <f t="shared" si="74"/>
        <v>328</v>
      </c>
      <c r="S257" s="2">
        <f t="shared" si="74"/>
        <v>417</v>
      </c>
      <c r="T257" s="2">
        <f t="shared" si="74"/>
        <v>149</v>
      </c>
      <c r="V257" s="2">
        <f t="shared" si="78"/>
        <v>250</v>
      </c>
      <c r="W257" s="2">
        <f t="shared" si="78"/>
        <v>501</v>
      </c>
      <c r="X257" s="2">
        <f t="shared" si="78"/>
        <v>835</v>
      </c>
      <c r="Y257" s="2">
        <f t="shared" si="75"/>
        <v>918</v>
      </c>
      <c r="Z257" s="2">
        <f t="shared" si="75"/>
        <v>1168</v>
      </c>
      <c r="AA257" s="2">
        <f t="shared" si="75"/>
        <v>417</v>
      </c>
      <c r="AC257" s="3">
        <v>4</v>
      </c>
      <c r="AD257" s="3">
        <v>4</v>
      </c>
      <c r="AE257" s="3">
        <v>3</v>
      </c>
      <c r="AF257" s="4">
        <f t="shared" si="62"/>
        <v>89</v>
      </c>
      <c r="AG257" s="4">
        <f t="shared" si="63"/>
        <v>179</v>
      </c>
      <c r="AH257" s="4">
        <f t="shared" si="64"/>
        <v>298</v>
      </c>
      <c r="AI257" s="4">
        <f t="shared" si="65"/>
        <v>328</v>
      </c>
      <c r="AJ257" s="4">
        <f t="shared" si="66"/>
        <v>417</v>
      </c>
      <c r="AK257" s="4">
        <f t="shared" si="67"/>
        <v>149</v>
      </c>
      <c r="AM257" s="6">
        <f t="shared" si="68"/>
        <v>250</v>
      </c>
      <c r="AN257" s="6">
        <f t="shared" si="69"/>
        <v>501</v>
      </c>
      <c r="AO257" s="6">
        <f t="shared" si="70"/>
        <v>835</v>
      </c>
      <c r="AP257" s="6">
        <f t="shared" si="71"/>
        <v>918</v>
      </c>
      <c r="AQ257" s="6">
        <f t="shared" si="72"/>
        <v>1168</v>
      </c>
      <c r="AR257" s="6">
        <f t="shared" si="73"/>
        <v>417</v>
      </c>
      <c r="AT257" s="2" t="str">
        <f t="shared" si="79"/>
        <v>{4,100,89,250}</v>
      </c>
      <c r="AU257" s="2" t="str">
        <f t="shared" si="79"/>
        <v>{11,100,179,501}</v>
      </c>
      <c r="AV257" s="2" t="str">
        <f t="shared" si="79"/>
        <v>{5,100,298,835}</v>
      </c>
      <c r="AW257" s="2" t="str">
        <f t="shared" si="76"/>
        <v>{12,100,328,918}</v>
      </c>
      <c r="AX257" s="2" t="str">
        <f t="shared" si="76"/>
        <v>{6,100,417,1168}</v>
      </c>
      <c r="AY257" s="2" t="str">
        <f t="shared" si="76"/>
        <v>{7,100,149,417}</v>
      </c>
      <c r="AZ257" s="10" t="str">
        <f>主属性!J259</f>
        <v>{1,100,11,27}</v>
      </c>
      <c r="BA257" s="10" t="str">
        <f>主属性!K259</f>
        <v>{2,100,2,5}</v>
      </c>
      <c r="BB257" s="10" t="str">
        <f>主属性!L259</f>
        <v>{3,100,150,375}</v>
      </c>
      <c r="BC257" s="2">
        <v>252</v>
      </c>
      <c r="BD257" s="2" t="e">
        <f t="array" aca="1" ref="BD257" ca="1">[1]!LKnum(AT257:BB257)</f>
        <v>#NAME?</v>
      </c>
    </row>
    <row r="258" spans="1:56" x14ac:dyDescent="0.35">
      <c r="A258" s="7">
        <v>9.1473804209253398E-3</v>
      </c>
      <c r="B258" s="7">
        <v>1.82947608418507E-2</v>
      </c>
      <c r="C258" s="7">
        <v>3.0491268069751599E-2</v>
      </c>
      <c r="D258" s="7">
        <v>3.35403948767274E-2</v>
      </c>
      <c r="E258" s="7">
        <v>4.2687775297652802E-2</v>
      </c>
      <c r="F258" s="7">
        <v>1.5245634034875799E-2</v>
      </c>
      <c r="G258" s="3"/>
      <c r="H258" s="8">
        <v>2.5612665178590899E-2</v>
      </c>
      <c r="I258" s="8">
        <v>5.1225330357181902E-2</v>
      </c>
      <c r="J258" s="8">
        <v>8.5375550595304606E-2</v>
      </c>
      <c r="K258" s="8">
        <v>9.3913105654836695E-2</v>
      </c>
      <c r="L258" s="8">
        <v>0.119525770833428</v>
      </c>
      <c r="M258" s="8">
        <v>4.2687775297652303E-2</v>
      </c>
      <c r="O258" s="2">
        <f t="shared" si="77"/>
        <v>91</v>
      </c>
      <c r="P258" s="2">
        <f t="shared" si="77"/>
        <v>183</v>
      </c>
      <c r="Q258" s="2">
        <f t="shared" si="77"/>
        <v>305</v>
      </c>
      <c r="R258" s="2">
        <f t="shared" si="74"/>
        <v>335</v>
      </c>
      <c r="S258" s="2">
        <f t="shared" si="74"/>
        <v>427</v>
      </c>
      <c r="T258" s="2">
        <f t="shared" si="74"/>
        <v>152</v>
      </c>
      <c r="V258" s="2">
        <f t="shared" si="78"/>
        <v>256</v>
      </c>
      <c r="W258" s="2">
        <f t="shared" si="78"/>
        <v>512</v>
      </c>
      <c r="X258" s="2">
        <f t="shared" si="78"/>
        <v>854</v>
      </c>
      <c r="Y258" s="2">
        <f t="shared" si="75"/>
        <v>939</v>
      </c>
      <c r="Z258" s="2">
        <f t="shared" si="75"/>
        <v>1195</v>
      </c>
      <c r="AA258" s="2">
        <f t="shared" si="75"/>
        <v>427</v>
      </c>
      <c r="AC258" s="3">
        <v>1</v>
      </c>
      <c r="AD258" s="3">
        <v>4</v>
      </c>
      <c r="AE258" s="3">
        <v>4</v>
      </c>
      <c r="AF258" s="4">
        <f t="shared" si="62"/>
        <v>91</v>
      </c>
      <c r="AG258" s="4">
        <f t="shared" si="63"/>
        <v>183</v>
      </c>
      <c r="AH258" s="4">
        <f t="shared" si="64"/>
        <v>305</v>
      </c>
      <c r="AI258" s="4">
        <f t="shared" si="65"/>
        <v>335</v>
      </c>
      <c r="AJ258" s="4">
        <f t="shared" si="66"/>
        <v>427</v>
      </c>
      <c r="AK258" s="4">
        <f t="shared" si="67"/>
        <v>152</v>
      </c>
      <c r="AM258" s="6">
        <f t="shared" si="68"/>
        <v>256</v>
      </c>
      <c r="AN258" s="6">
        <f t="shared" si="69"/>
        <v>512</v>
      </c>
      <c r="AO258" s="6">
        <f t="shared" si="70"/>
        <v>854</v>
      </c>
      <c r="AP258" s="6">
        <f t="shared" si="71"/>
        <v>939</v>
      </c>
      <c r="AQ258" s="6">
        <f t="shared" si="72"/>
        <v>1195</v>
      </c>
      <c r="AR258" s="6">
        <f t="shared" si="73"/>
        <v>427</v>
      </c>
      <c r="AT258" s="2" t="str">
        <f t="shared" si="79"/>
        <v>{4,100,91,256}</v>
      </c>
      <c r="AU258" s="2" t="str">
        <f t="shared" si="79"/>
        <v>{11,100,183,512}</v>
      </c>
      <c r="AV258" s="2" t="str">
        <f t="shared" si="79"/>
        <v>{5,100,305,854}</v>
      </c>
      <c r="AW258" s="2" t="str">
        <f t="shared" si="76"/>
        <v>{12,100,335,939}</v>
      </c>
      <c r="AX258" s="2" t="str">
        <f t="shared" si="76"/>
        <v>{6,100,427,1195}</v>
      </c>
      <c r="AY258" s="2" t="str">
        <f t="shared" si="76"/>
        <v>{7,100,152,427}</v>
      </c>
      <c r="AZ258" s="10" t="str">
        <f>主属性!J260</f>
        <v>{1,100,14,35}</v>
      </c>
      <c r="BA258" s="10" t="str">
        <f>主属性!K260</f>
        <v>{2,100,3,7}</v>
      </c>
      <c r="BB258" s="10" t="str">
        <f>主属性!L260</f>
        <v>{3,100,150,375}</v>
      </c>
      <c r="BC258" s="2">
        <v>253</v>
      </c>
      <c r="BD258" s="2" t="e">
        <f t="array" aca="1" ref="BD258" ca="1">[1]!LKnum(AT258:BB258)</f>
        <v>#NAME?</v>
      </c>
    </row>
    <row r="259" spans="1:56" x14ac:dyDescent="0.35">
      <c r="A259" s="7">
        <v>9.1473804209253398E-3</v>
      </c>
      <c r="B259" s="7">
        <v>1.82947608418507E-2</v>
      </c>
      <c r="C259" s="7">
        <v>3.0491268069751599E-2</v>
      </c>
      <c r="D259" s="7">
        <v>3.35403948767274E-2</v>
      </c>
      <c r="E259" s="7">
        <v>4.2687775297652802E-2</v>
      </c>
      <c r="F259" s="7">
        <v>1.5245634034875799E-2</v>
      </c>
      <c r="G259" s="3"/>
      <c r="H259" s="8">
        <v>2.5612665178590899E-2</v>
      </c>
      <c r="I259" s="8">
        <v>5.1225330357181902E-2</v>
      </c>
      <c r="J259" s="8">
        <v>8.5375550595304606E-2</v>
      </c>
      <c r="K259" s="8">
        <v>9.3913105654836695E-2</v>
      </c>
      <c r="L259" s="8">
        <v>0.119525770833428</v>
      </c>
      <c r="M259" s="8">
        <v>4.2687775297652303E-2</v>
      </c>
      <c r="O259" s="2">
        <f t="shared" si="77"/>
        <v>91</v>
      </c>
      <c r="P259" s="2">
        <f t="shared" si="77"/>
        <v>183</v>
      </c>
      <c r="Q259" s="2">
        <f t="shared" si="77"/>
        <v>305</v>
      </c>
      <c r="R259" s="2">
        <f t="shared" si="74"/>
        <v>335</v>
      </c>
      <c r="S259" s="2">
        <f t="shared" si="74"/>
        <v>427</v>
      </c>
      <c r="T259" s="2">
        <f t="shared" si="74"/>
        <v>152</v>
      </c>
      <c r="V259" s="2">
        <f t="shared" si="78"/>
        <v>256</v>
      </c>
      <c r="W259" s="2">
        <f t="shared" si="78"/>
        <v>512</v>
      </c>
      <c r="X259" s="2">
        <f t="shared" si="78"/>
        <v>854</v>
      </c>
      <c r="Y259" s="2">
        <f t="shared" si="75"/>
        <v>939</v>
      </c>
      <c r="Z259" s="2">
        <f t="shared" si="75"/>
        <v>1195</v>
      </c>
      <c r="AA259" s="2">
        <f t="shared" si="75"/>
        <v>427</v>
      </c>
      <c r="AC259" s="3">
        <v>2</v>
      </c>
      <c r="AD259" s="3">
        <v>4</v>
      </c>
      <c r="AE259" s="3">
        <v>4</v>
      </c>
      <c r="AF259" s="4">
        <f t="shared" si="62"/>
        <v>91</v>
      </c>
      <c r="AG259" s="4">
        <f t="shared" si="63"/>
        <v>183</v>
      </c>
      <c r="AH259" s="4">
        <f t="shared" si="64"/>
        <v>305</v>
      </c>
      <c r="AI259" s="4">
        <f t="shared" si="65"/>
        <v>335</v>
      </c>
      <c r="AJ259" s="4">
        <f t="shared" si="66"/>
        <v>427</v>
      </c>
      <c r="AK259" s="4">
        <f t="shared" si="67"/>
        <v>152</v>
      </c>
      <c r="AM259" s="6">
        <f t="shared" si="68"/>
        <v>256</v>
      </c>
      <c r="AN259" s="6">
        <f t="shared" si="69"/>
        <v>512</v>
      </c>
      <c r="AO259" s="6">
        <f t="shared" si="70"/>
        <v>854</v>
      </c>
      <c r="AP259" s="6">
        <f t="shared" si="71"/>
        <v>939</v>
      </c>
      <c r="AQ259" s="6">
        <f t="shared" si="72"/>
        <v>1195</v>
      </c>
      <c r="AR259" s="6">
        <f t="shared" si="73"/>
        <v>427</v>
      </c>
      <c r="AT259" s="2" t="str">
        <f t="shared" si="79"/>
        <v>{4,100,91,256}</v>
      </c>
      <c r="AU259" s="2" t="str">
        <f t="shared" si="79"/>
        <v>{11,100,183,512}</v>
      </c>
      <c r="AV259" s="2" t="str">
        <f t="shared" si="79"/>
        <v>{5,100,305,854}</v>
      </c>
      <c r="AW259" s="2" t="str">
        <f t="shared" si="76"/>
        <v>{12,100,335,939}</v>
      </c>
      <c r="AX259" s="2" t="str">
        <f t="shared" si="76"/>
        <v>{6,100,427,1195}</v>
      </c>
      <c r="AY259" s="2" t="str">
        <f t="shared" si="76"/>
        <v>{7,100,152,427}</v>
      </c>
      <c r="AZ259" s="10" t="str">
        <f>主属性!J261</f>
        <v>{1,100,14,35}</v>
      </c>
      <c r="BA259" s="10" t="str">
        <f>主属性!K261</f>
        <v>{2,100,3,7}</v>
      </c>
      <c r="BB259" s="10" t="str">
        <f>主属性!L261</f>
        <v>{3,100,150,375}</v>
      </c>
      <c r="BC259" s="2">
        <v>254</v>
      </c>
      <c r="BD259" s="2" t="e">
        <f t="array" aca="1" ref="BD259" ca="1">[1]!LKnum(AT259:BB259)</f>
        <v>#NAME?</v>
      </c>
    </row>
    <row r="260" spans="1:56" x14ac:dyDescent="0.35">
      <c r="A260" s="7">
        <v>9.1473804209253398E-3</v>
      </c>
      <c r="B260" s="7">
        <v>1.82947608418507E-2</v>
      </c>
      <c r="C260" s="7">
        <v>3.0491268069751599E-2</v>
      </c>
      <c r="D260" s="7">
        <v>3.35403948767274E-2</v>
      </c>
      <c r="E260" s="7">
        <v>4.2687775297652802E-2</v>
      </c>
      <c r="F260" s="7">
        <v>1.5245634034875799E-2</v>
      </c>
      <c r="G260" s="3"/>
      <c r="H260" s="8">
        <v>2.5612665178590899E-2</v>
      </c>
      <c r="I260" s="8">
        <v>5.1225330357181902E-2</v>
      </c>
      <c r="J260" s="8">
        <v>8.5375550595304606E-2</v>
      </c>
      <c r="K260" s="8">
        <v>9.3913105654836695E-2</v>
      </c>
      <c r="L260" s="8">
        <v>0.119525770833428</v>
      </c>
      <c r="M260" s="8">
        <v>4.2687775297652303E-2</v>
      </c>
      <c r="O260" s="2">
        <f t="shared" si="77"/>
        <v>91</v>
      </c>
      <c r="P260" s="2">
        <f t="shared" si="77"/>
        <v>183</v>
      </c>
      <c r="Q260" s="2">
        <f t="shared" si="77"/>
        <v>305</v>
      </c>
      <c r="R260" s="2">
        <f t="shared" si="74"/>
        <v>335</v>
      </c>
      <c r="S260" s="2">
        <f t="shared" si="74"/>
        <v>427</v>
      </c>
      <c r="T260" s="2">
        <f t="shared" si="74"/>
        <v>152</v>
      </c>
      <c r="V260" s="2">
        <f t="shared" si="78"/>
        <v>256</v>
      </c>
      <c r="W260" s="2">
        <f t="shared" si="78"/>
        <v>512</v>
      </c>
      <c r="X260" s="2">
        <f t="shared" si="78"/>
        <v>854</v>
      </c>
      <c r="Y260" s="2">
        <f t="shared" si="75"/>
        <v>939</v>
      </c>
      <c r="Z260" s="2">
        <f t="shared" si="75"/>
        <v>1195</v>
      </c>
      <c r="AA260" s="2">
        <f t="shared" si="75"/>
        <v>427</v>
      </c>
      <c r="AC260" s="3">
        <v>3</v>
      </c>
      <c r="AD260" s="3">
        <v>4</v>
      </c>
      <c r="AE260" s="3">
        <v>4</v>
      </c>
      <c r="AF260" s="4">
        <f t="shared" si="62"/>
        <v>91</v>
      </c>
      <c r="AG260" s="4">
        <f t="shared" si="63"/>
        <v>183</v>
      </c>
      <c r="AH260" s="4">
        <f t="shared" si="64"/>
        <v>305</v>
      </c>
      <c r="AI260" s="4">
        <f t="shared" si="65"/>
        <v>335</v>
      </c>
      <c r="AJ260" s="4">
        <f t="shared" si="66"/>
        <v>427</v>
      </c>
      <c r="AK260" s="4">
        <f t="shared" si="67"/>
        <v>152</v>
      </c>
      <c r="AM260" s="6">
        <f t="shared" si="68"/>
        <v>256</v>
      </c>
      <c r="AN260" s="6">
        <f t="shared" si="69"/>
        <v>512</v>
      </c>
      <c r="AO260" s="6">
        <f t="shared" si="70"/>
        <v>854</v>
      </c>
      <c r="AP260" s="6">
        <f t="shared" si="71"/>
        <v>939</v>
      </c>
      <c r="AQ260" s="6">
        <f t="shared" si="72"/>
        <v>1195</v>
      </c>
      <c r="AR260" s="6">
        <f t="shared" si="73"/>
        <v>427</v>
      </c>
      <c r="AT260" s="2" t="str">
        <f t="shared" si="79"/>
        <v>{4,100,91,256}</v>
      </c>
      <c r="AU260" s="2" t="str">
        <f t="shared" si="79"/>
        <v>{11,100,183,512}</v>
      </c>
      <c r="AV260" s="2" t="str">
        <f t="shared" si="79"/>
        <v>{5,100,305,854}</v>
      </c>
      <c r="AW260" s="2" t="str">
        <f t="shared" si="76"/>
        <v>{12,100,335,939}</v>
      </c>
      <c r="AX260" s="2" t="str">
        <f t="shared" si="76"/>
        <v>{6,100,427,1195}</v>
      </c>
      <c r="AY260" s="2" t="str">
        <f t="shared" si="76"/>
        <v>{7,100,152,427}</v>
      </c>
      <c r="AZ260" s="10" t="str">
        <f>主属性!J262</f>
        <v>{1,100,14,35}</v>
      </c>
      <c r="BA260" s="10" t="str">
        <f>主属性!K262</f>
        <v>{2,100,3,7}</v>
      </c>
      <c r="BB260" s="10" t="str">
        <f>主属性!L262</f>
        <v>{3,100,150,375}</v>
      </c>
      <c r="BC260" s="2">
        <v>255</v>
      </c>
      <c r="BD260" s="2" t="e">
        <f t="array" aca="1" ref="BD260" ca="1">[1]!LKnum(AT260:BB260)</f>
        <v>#NAME?</v>
      </c>
    </row>
    <row r="261" spans="1:56" x14ac:dyDescent="0.35">
      <c r="A261" s="7">
        <v>9.1473804209253398E-3</v>
      </c>
      <c r="B261" s="7">
        <v>1.82947608418507E-2</v>
      </c>
      <c r="C261" s="7">
        <v>3.0491268069751599E-2</v>
      </c>
      <c r="D261" s="7">
        <v>3.35403948767274E-2</v>
      </c>
      <c r="E261" s="7">
        <v>4.2687775297652802E-2</v>
      </c>
      <c r="F261" s="7">
        <v>1.5245634034875799E-2</v>
      </c>
      <c r="G261" s="3"/>
      <c r="H261" s="8">
        <v>2.5612665178590899E-2</v>
      </c>
      <c r="I261" s="8">
        <v>5.1225330357181902E-2</v>
      </c>
      <c r="J261" s="8">
        <v>8.5375550595304606E-2</v>
      </c>
      <c r="K261" s="8">
        <v>9.3913105654836695E-2</v>
      </c>
      <c r="L261" s="8">
        <v>0.119525770833428</v>
      </c>
      <c r="M261" s="8">
        <v>4.2687775297652303E-2</v>
      </c>
      <c r="O261" s="2">
        <f t="shared" si="77"/>
        <v>91</v>
      </c>
      <c r="P261" s="2">
        <f t="shared" si="77"/>
        <v>183</v>
      </c>
      <c r="Q261" s="2">
        <f t="shared" si="77"/>
        <v>305</v>
      </c>
      <c r="R261" s="2">
        <f t="shared" si="74"/>
        <v>335</v>
      </c>
      <c r="S261" s="2">
        <f t="shared" si="74"/>
        <v>427</v>
      </c>
      <c r="T261" s="2">
        <f t="shared" si="74"/>
        <v>152</v>
      </c>
      <c r="V261" s="2">
        <f t="shared" si="78"/>
        <v>256</v>
      </c>
      <c r="W261" s="2">
        <f t="shared" si="78"/>
        <v>512</v>
      </c>
      <c r="X261" s="2">
        <f t="shared" si="78"/>
        <v>854</v>
      </c>
      <c r="Y261" s="2">
        <f t="shared" si="75"/>
        <v>939</v>
      </c>
      <c r="Z261" s="2">
        <f t="shared" si="75"/>
        <v>1195</v>
      </c>
      <c r="AA261" s="2">
        <f t="shared" si="75"/>
        <v>427</v>
      </c>
      <c r="AC261" s="3">
        <v>4</v>
      </c>
      <c r="AD261" s="3">
        <v>4</v>
      </c>
      <c r="AE261" s="3">
        <v>4</v>
      </c>
      <c r="AF261" s="4">
        <f t="shared" si="62"/>
        <v>91</v>
      </c>
      <c r="AG261" s="4">
        <f t="shared" si="63"/>
        <v>183</v>
      </c>
      <c r="AH261" s="4">
        <f t="shared" si="64"/>
        <v>305</v>
      </c>
      <c r="AI261" s="4">
        <f t="shared" si="65"/>
        <v>335</v>
      </c>
      <c r="AJ261" s="4">
        <f t="shared" si="66"/>
        <v>427</v>
      </c>
      <c r="AK261" s="4">
        <f t="shared" si="67"/>
        <v>152</v>
      </c>
      <c r="AM261" s="6">
        <f t="shared" si="68"/>
        <v>256</v>
      </c>
      <c r="AN261" s="6">
        <f t="shared" si="69"/>
        <v>512</v>
      </c>
      <c r="AO261" s="6">
        <f t="shared" si="70"/>
        <v>854</v>
      </c>
      <c r="AP261" s="6">
        <f t="shared" si="71"/>
        <v>939</v>
      </c>
      <c r="AQ261" s="6">
        <f t="shared" si="72"/>
        <v>1195</v>
      </c>
      <c r="AR261" s="6">
        <f t="shared" si="73"/>
        <v>427</v>
      </c>
      <c r="AT261" s="2" t="str">
        <f t="shared" si="79"/>
        <v>{4,100,91,256}</v>
      </c>
      <c r="AU261" s="2" t="str">
        <f t="shared" si="79"/>
        <v>{11,100,183,512}</v>
      </c>
      <c r="AV261" s="2" t="str">
        <f t="shared" si="79"/>
        <v>{5,100,305,854}</v>
      </c>
      <c r="AW261" s="2" t="str">
        <f t="shared" si="76"/>
        <v>{12,100,335,939}</v>
      </c>
      <c r="AX261" s="2" t="str">
        <f t="shared" si="76"/>
        <v>{6,100,427,1195}</v>
      </c>
      <c r="AY261" s="2" t="str">
        <f t="shared" si="76"/>
        <v>{7,100,152,427}</v>
      </c>
      <c r="AZ261" s="10" t="str">
        <f>主属性!J263</f>
        <v>{1,100,14,35}</v>
      </c>
      <c r="BA261" s="10" t="str">
        <f>主属性!K263</f>
        <v>{2,100,3,7}</v>
      </c>
      <c r="BB261" s="10" t="str">
        <f>主属性!L263</f>
        <v>{3,100,150,375}</v>
      </c>
      <c r="BC261" s="2">
        <v>256</v>
      </c>
      <c r="BD261" s="2" t="e">
        <f t="array" aca="1" ref="BD261" ca="1">[1]!LKnum(AT261:BB261)</f>
        <v>#NAME?</v>
      </c>
    </row>
    <row r="262" spans="1:56" x14ac:dyDescent="0.35">
      <c r="A262" s="7">
        <v>9.3551540941665106E-3</v>
      </c>
      <c r="B262" s="7">
        <v>1.8710308188333E-2</v>
      </c>
      <c r="C262" s="7">
        <v>3.11838469805556E-2</v>
      </c>
      <c r="D262" s="7">
        <v>3.4302231678611697E-2</v>
      </c>
      <c r="E262" s="7">
        <v>4.36573857727783E-2</v>
      </c>
      <c r="F262" s="7">
        <v>1.55919234902778E-2</v>
      </c>
      <c r="G262" s="3"/>
      <c r="H262" s="8">
        <v>2.61944314636662E-2</v>
      </c>
      <c r="I262" s="8">
        <v>5.2388862927332497E-2</v>
      </c>
      <c r="J262" s="8">
        <v>8.73147715455556E-2</v>
      </c>
      <c r="K262" s="8">
        <v>9.6046248700112899E-2</v>
      </c>
      <c r="L262" s="8">
        <v>0.12224068016377899</v>
      </c>
      <c r="M262" s="8">
        <v>4.36573857727778E-2</v>
      </c>
      <c r="O262" s="2">
        <f t="shared" si="77"/>
        <v>94</v>
      </c>
      <c r="P262" s="2">
        <f t="shared" si="77"/>
        <v>187</v>
      </c>
      <c r="Q262" s="2">
        <f t="shared" si="77"/>
        <v>312</v>
      </c>
      <c r="R262" s="2">
        <f t="shared" si="74"/>
        <v>343</v>
      </c>
      <c r="S262" s="2">
        <f t="shared" si="74"/>
        <v>437</v>
      </c>
      <c r="T262" s="2">
        <f t="shared" si="74"/>
        <v>156</v>
      </c>
      <c r="V262" s="2">
        <f t="shared" si="78"/>
        <v>262</v>
      </c>
      <c r="W262" s="2">
        <f t="shared" si="78"/>
        <v>524</v>
      </c>
      <c r="X262" s="2">
        <f t="shared" si="78"/>
        <v>873</v>
      </c>
      <c r="Y262" s="2">
        <f t="shared" si="75"/>
        <v>960</v>
      </c>
      <c r="Z262" s="2">
        <f t="shared" si="75"/>
        <v>1222</v>
      </c>
      <c r="AA262" s="2">
        <f t="shared" si="75"/>
        <v>437</v>
      </c>
      <c r="AC262" s="3">
        <v>1</v>
      </c>
      <c r="AD262" s="3">
        <v>4</v>
      </c>
      <c r="AE262" s="3">
        <v>5</v>
      </c>
      <c r="AF262" s="4">
        <f t="shared" si="62"/>
        <v>94</v>
      </c>
      <c r="AG262" s="4">
        <f t="shared" si="63"/>
        <v>187</v>
      </c>
      <c r="AH262" s="4">
        <f t="shared" si="64"/>
        <v>312</v>
      </c>
      <c r="AI262" s="4">
        <f t="shared" si="65"/>
        <v>343</v>
      </c>
      <c r="AJ262" s="4">
        <f t="shared" si="66"/>
        <v>437</v>
      </c>
      <c r="AK262" s="4">
        <f t="shared" si="67"/>
        <v>156</v>
      </c>
      <c r="AM262" s="6">
        <f t="shared" si="68"/>
        <v>262</v>
      </c>
      <c r="AN262" s="6">
        <f t="shared" si="69"/>
        <v>524</v>
      </c>
      <c r="AO262" s="6">
        <f t="shared" si="70"/>
        <v>873</v>
      </c>
      <c r="AP262" s="6">
        <f t="shared" si="71"/>
        <v>960</v>
      </c>
      <c r="AQ262" s="6">
        <f t="shared" si="72"/>
        <v>1222</v>
      </c>
      <c r="AR262" s="6">
        <f t="shared" si="73"/>
        <v>437</v>
      </c>
      <c r="AT262" s="2" t="str">
        <f t="shared" si="79"/>
        <v>{4,100,94,262}</v>
      </c>
      <c r="AU262" s="2" t="str">
        <f t="shared" si="79"/>
        <v>{11,100,187,524}</v>
      </c>
      <c r="AV262" s="2" t="str">
        <f t="shared" si="79"/>
        <v>{5,100,312,873}</v>
      </c>
      <c r="AW262" s="2" t="str">
        <f t="shared" si="76"/>
        <v>{12,100,343,960}</v>
      </c>
      <c r="AX262" s="2" t="str">
        <f t="shared" si="76"/>
        <v>{6,100,437,1222}</v>
      </c>
      <c r="AY262" s="2" t="str">
        <f t="shared" si="76"/>
        <v>{7,100,156,437}</v>
      </c>
      <c r="AZ262" s="10" t="str">
        <f>主属性!J264</f>
        <v>{1,100,18,45}</v>
      </c>
      <c r="BA262" s="10" t="str">
        <f>主属性!K264</f>
        <v>{2,100,4,10}</v>
      </c>
      <c r="BB262" s="10" t="str">
        <f>主属性!L264</f>
        <v>{3,100,150,375}</v>
      </c>
      <c r="BC262" s="2">
        <v>257</v>
      </c>
      <c r="BD262" s="2" t="e">
        <f t="array" aca="1" ref="BD262" ca="1">[1]!LKnum(AT262:BB262)</f>
        <v>#NAME?</v>
      </c>
    </row>
    <row r="263" spans="1:56" x14ac:dyDescent="0.35">
      <c r="A263" s="7">
        <v>9.3551540941665106E-3</v>
      </c>
      <c r="B263" s="7">
        <v>1.8710308188333E-2</v>
      </c>
      <c r="C263" s="7">
        <v>3.11838469805556E-2</v>
      </c>
      <c r="D263" s="7">
        <v>3.4302231678611697E-2</v>
      </c>
      <c r="E263" s="7">
        <v>4.36573857727783E-2</v>
      </c>
      <c r="F263" s="7">
        <v>1.55919234902778E-2</v>
      </c>
      <c r="G263" s="3"/>
      <c r="H263" s="8">
        <v>2.61944314636662E-2</v>
      </c>
      <c r="I263" s="8">
        <v>5.2388862927332497E-2</v>
      </c>
      <c r="J263" s="8">
        <v>8.73147715455556E-2</v>
      </c>
      <c r="K263" s="8">
        <v>9.6046248700112899E-2</v>
      </c>
      <c r="L263" s="8">
        <v>0.12224068016377899</v>
      </c>
      <c r="M263" s="8">
        <v>4.36573857727778E-2</v>
      </c>
      <c r="O263" s="2">
        <f t="shared" si="77"/>
        <v>94</v>
      </c>
      <c r="P263" s="2">
        <f t="shared" si="77"/>
        <v>187</v>
      </c>
      <c r="Q263" s="2">
        <f t="shared" si="77"/>
        <v>312</v>
      </c>
      <c r="R263" s="2">
        <f t="shared" si="74"/>
        <v>343</v>
      </c>
      <c r="S263" s="2">
        <f t="shared" si="74"/>
        <v>437</v>
      </c>
      <c r="T263" s="2">
        <f t="shared" si="74"/>
        <v>156</v>
      </c>
      <c r="V263" s="2">
        <f t="shared" si="78"/>
        <v>262</v>
      </c>
      <c r="W263" s="2">
        <f t="shared" si="78"/>
        <v>524</v>
      </c>
      <c r="X263" s="2">
        <f t="shared" si="78"/>
        <v>873</v>
      </c>
      <c r="Y263" s="2">
        <f t="shared" si="75"/>
        <v>960</v>
      </c>
      <c r="Z263" s="2">
        <f t="shared" si="75"/>
        <v>1222</v>
      </c>
      <c r="AA263" s="2">
        <f t="shared" si="75"/>
        <v>437</v>
      </c>
      <c r="AC263" s="3">
        <v>2</v>
      </c>
      <c r="AD263" s="3">
        <v>4</v>
      </c>
      <c r="AE263" s="3">
        <v>5</v>
      </c>
      <c r="AF263" s="4">
        <f t="shared" ref="AF263:AF326" si="80">O263</f>
        <v>94</v>
      </c>
      <c r="AG263" s="4">
        <f t="shared" ref="AG263:AG326" si="81">P263</f>
        <v>187</v>
      </c>
      <c r="AH263" s="4">
        <f t="shared" ref="AH263:AH326" si="82">Q263</f>
        <v>312</v>
      </c>
      <c r="AI263" s="4">
        <f t="shared" ref="AI263:AI326" si="83">R263</f>
        <v>343</v>
      </c>
      <c r="AJ263" s="4">
        <f t="shared" ref="AJ263:AJ326" si="84">S263</f>
        <v>437</v>
      </c>
      <c r="AK263" s="4">
        <f t="shared" ref="AK263:AK326" si="85">T263</f>
        <v>156</v>
      </c>
      <c r="AM263" s="6">
        <f t="shared" ref="AM263:AM326" si="86">V263</f>
        <v>262</v>
      </c>
      <c r="AN263" s="6">
        <f t="shared" ref="AN263:AN326" si="87">W263</f>
        <v>524</v>
      </c>
      <c r="AO263" s="6">
        <f t="shared" ref="AO263:AO326" si="88">X263</f>
        <v>873</v>
      </c>
      <c r="AP263" s="6">
        <f t="shared" ref="AP263:AP326" si="89">Y263</f>
        <v>960</v>
      </c>
      <c r="AQ263" s="6">
        <f t="shared" ref="AQ263:AQ326" si="90">Z263</f>
        <v>1222</v>
      </c>
      <c r="AR263" s="6">
        <f t="shared" ref="AR263:AR326" si="91">AA263</f>
        <v>437</v>
      </c>
      <c r="AT263" s="2" t="str">
        <f t="shared" si="79"/>
        <v>{4,100,94,262}</v>
      </c>
      <c r="AU263" s="2" t="str">
        <f t="shared" si="79"/>
        <v>{11,100,187,524}</v>
      </c>
      <c r="AV263" s="2" t="str">
        <f t="shared" si="79"/>
        <v>{5,100,312,873}</v>
      </c>
      <c r="AW263" s="2" t="str">
        <f t="shared" si="76"/>
        <v>{12,100,343,960}</v>
      </c>
      <c r="AX263" s="2" t="str">
        <f t="shared" si="76"/>
        <v>{6,100,437,1222}</v>
      </c>
      <c r="AY263" s="2" t="str">
        <f t="shared" si="76"/>
        <v>{7,100,156,437}</v>
      </c>
      <c r="AZ263" s="10" t="str">
        <f>主属性!J265</f>
        <v>{1,100,18,45}</v>
      </c>
      <c r="BA263" s="10" t="str">
        <f>主属性!K265</f>
        <v>{2,100,4,10}</v>
      </c>
      <c r="BB263" s="10" t="str">
        <f>主属性!L265</f>
        <v>{3,100,150,375}</v>
      </c>
      <c r="BC263" s="2">
        <v>258</v>
      </c>
      <c r="BD263" s="2" t="e">
        <f t="array" aca="1" ref="BD263" ca="1">[1]!LKnum(AT263:BB263)</f>
        <v>#NAME?</v>
      </c>
    </row>
    <row r="264" spans="1:56" x14ac:dyDescent="0.35">
      <c r="A264" s="7">
        <v>9.3551540941665106E-3</v>
      </c>
      <c r="B264" s="7">
        <v>1.8710308188333E-2</v>
      </c>
      <c r="C264" s="7">
        <v>3.11838469805556E-2</v>
      </c>
      <c r="D264" s="7">
        <v>3.4302231678611697E-2</v>
      </c>
      <c r="E264" s="7">
        <v>4.36573857727783E-2</v>
      </c>
      <c r="F264" s="7">
        <v>1.55919234902778E-2</v>
      </c>
      <c r="G264" s="3"/>
      <c r="H264" s="8">
        <v>2.61944314636662E-2</v>
      </c>
      <c r="I264" s="8">
        <v>5.2388862927332497E-2</v>
      </c>
      <c r="J264" s="8">
        <v>8.73147715455556E-2</v>
      </c>
      <c r="K264" s="8">
        <v>9.6046248700112899E-2</v>
      </c>
      <c r="L264" s="8">
        <v>0.12224068016377899</v>
      </c>
      <c r="M264" s="8">
        <v>4.36573857727778E-2</v>
      </c>
      <c r="O264" s="2">
        <f t="shared" si="77"/>
        <v>94</v>
      </c>
      <c r="P264" s="2">
        <f t="shared" si="77"/>
        <v>187</v>
      </c>
      <c r="Q264" s="2">
        <f t="shared" si="77"/>
        <v>312</v>
      </c>
      <c r="R264" s="2">
        <f t="shared" si="74"/>
        <v>343</v>
      </c>
      <c r="S264" s="2">
        <f t="shared" si="74"/>
        <v>437</v>
      </c>
      <c r="T264" s="2">
        <f t="shared" si="74"/>
        <v>156</v>
      </c>
      <c r="V264" s="2">
        <f t="shared" si="78"/>
        <v>262</v>
      </c>
      <c r="W264" s="2">
        <f t="shared" si="78"/>
        <v>524</v>
      </c>
      <c r="X264" s="2">
        <f t="shared" si="78"/>
        <v>873</v>
      </c>
      <c r="Y264" s="2">
        <f t="shared" si="75"/>
        <v>960</v>
      </c>
      <c r="Z264" s="2">
        <f t="shared" si="75"/>
        <v>1222</v>
      </c>
      <c r="AA264" s="2">
        <f t="shared" si="75"/>
        <v>437</v>
      </c>
      <c r="AC264" s="3">
        <v>3</v>
      </c>
      <c r="AD264" s="3">
        <v>4</v>
      </c>
      <c r="AE264" s="3">
        <v>5</v>
      </c>
      <c r="AF264" s="4">
        <f t="shared" si="80"/>
        <v>94</v>
      </c>
      <c r="AG264" s="4">
        <f t="shared" si="81"/>
        <v>187</v>
      </c>
      <c r="AH264" s="4">
        <f t="shared" si="82"/>
        <v>312</v>
      </c>
      <c r="AI264" s="4">
        <f t="shared" si="83"/>
        <v>343</v>
      </c>
      <c r="AJ264" s="4">
        <f t="shared" si="84"/>
        <v>437</v>
      </c>
      <c r="AK264" s="4">
        <f t="shared" si="85"/>
        <v>156</v>
      </c>
      <c r="AM264" s="6">
        <f t="shared" si="86"/>
        <v>262</v>
      </c>
      <c r="AN264" s="6">
        <f t="shared" si="87"/>
        <v>524</v>
      </c>
      <c r="AO264" s="6">
        <f t="shared" si="88"/>
        <v>873</v>
      </c>
      <c r="AP264" s="6">
        <f t="shared" si="89"/>
        <v>960</v>
      </c>
      <c r="AQ264" s="6">
        <f t="shared" si="90"/>
        <v>1222</v>
      </c>
      <c r="AR264" s="6">
        <f t="shared" si="91"/>
        <v>437</v>
      </c>
      <c r="AT264" s="2" t="str">
        <f t="shared" si="79"/>
        <v>{4,100,94,262}</v>
      </c>
      <c r="AU264" s="2" t="str">
        <f t="shared" si="79"/>
        <v>{11,100,187,524}</v>
      </c>
      <c r="AV264" s="2" t="str">
        <f t="shared" si="79"/>
        <v>{5,100,312,873}</v>
      </c>
      <c r="AW264" s="2" t="str">
        <f t="shared" si="76"/>
        <v>{12,100,343,960}</v>
      </c>
      <c r="AX264" s="2" t="str">
        <f t="shared" si="76"/>
        <v>{6,100,437,1222}</v>
      </c>
      <c r="AY264" s="2" t="str">
        <f t="shared" si="76"/>
        <v>{7,100,156,437}</v>
      </c>
      <c r="AZ264" s="10" t="str">
        <f>主属性!J266</f>
        <v>{1,100,18,45}</v>
      </c>
      <c r="BA264" s="10" t="str">
        <f>主属性!K266</f>
        <v>{2,100,4,10}</v>
      </c>
      <c r="BB264" s="10" t="str">
        <f>主属性!L266</f>
        <v>{3,100,150,375}</v>
      </c>
      <c r="BC264" s="2">
        <v>259</v>
      </c>
      <c r="BD264" s="2" t="e">
        <f t="array" aca="1" ref="BD264" ca="1">[1]!LKnum(AT264:BB264)</f>
        <v>#NAME?</v>
      </c>
    </row>
    <row r="265" spans="1:56" x14ac:dyDescent="0.35">
      <c r="A265" s="7">
        <v>9.3551540941665106E-3</v>
      </c>
      <c r="B265" s="7">
        <v>1.8710308188333E-2</v>
      </c>
      <c r="C265" s="7">
        <v>3.11838469805556E-2</v>
      </c>
      <c r="D265" s="7">
        <v>3.4302231678611697E-2</v>
      </c>
      <c r="E265" s="7">
        <v>4.36573857727783E-2</v>
      </c>
      <c r="F265" s="7">
        <v>1.55919234902778E-2</v>
      </c>
      <c r="G265" s="3"/>
      <c r="H265" s="8">
        <v>2.61944314636662E-2</v>
      </c>
      <c r="I265" s="8">
        <v>5.2388862927332497E-2</v>
      </c>
      <c r="J265" s="8">
        <v>8.73147715455556E-2</v>
      </c>
      <c r="K265" s="8">
        <v>9.6046248700112899E-2</v>
      </c>
      <c r="L265" s="8">
        <v>0.12224068016377899</v>
      </c>
      <c r="M265" s="8">
        <v>4.36573857727778E-2</v>
      </c>
      <c r="O265" s="2">
        <f t="shared" si="77"/>
        <v>94</v>
      </c>
      <c r="P265" s="2">
        <f t="shared" si="77"/>
        <v>187</v>
      </c>
      <c r="Q265" s="2">
        <f t="shared" si="77"/>
        <v>312</v>
      </c>
      <c r="R265" s="2">
        <f t="shared" si="74"/>
        <v>343</v>
      </c>
      <c r="S265" s="2">
        <f t="shared" si="74"/>
        <v>437</v>
      </c>
      <c r="T265" s="2">
        <f t="shared" si="74"/>
        <v>156</v>
      </c>
      <c r="V265" s="2">
        <f t="shared" si="78"/>
        <v>262</v>
      </c>
      <c r="W265" s="2">
        <f t="shared" si="78"/>
        <v>524</v>
      </c>
      <c r="X265" s="2">
        <f t="shared" si="78"/>
        <v>873</v>
      </c>
      <c r="Y265" s="2">
        <f t="shared" si="75"/>
        <v>960</v>
      </c>
      <c r="Z265" s="2">
        <f t="shared" si="75"/>
        <v>1222</v>
      </c>
      <c r="AA265" s="2">
        <f t="shared" si="75"/>
        <v>437</v>
      </c>
      <c r="AC265" s="3">
        <v>4</v>
      </c>
      <c r="AD265" s="3">
        <v>4</v>
      </c>
      <c r="AE265" s="3">
        <v>5</v>
      </c>
      <c r="AF265" s="4">
        <f t="shared" si="80"/>
        <v>94</v>
      </c>
      <c r="AG265" s="4">
        <f t="shared" si="81"/>
        <v>187</v>
      </c>
      <c r="AH265" s="4">
        <f t="shared" si="82"/>
        <v>312</v>
      </c>
      <c r="AI265" s="4">
        <f t="shared" si="83"/>
        <v>343</v>
      </c>
      <c r="AJ265" s="4">
        <f t="shared" si="84"/>
        <v>437</v>
      </c>
      <c r="AK265" s="4">
        <f t="shared" si="85"/>
        <v>156</v>
      </c>
      <c r="AM265" s="6">
        <f t="shared" si="86"/>
        <v>262</v>
      </c>
      <c r="AN265" s="6">
        <f t="shared" si="87"/>
        <v>524</v>
      </c>
      <c r="AO265" s="6">
        <f t="shared" si="88"/>
        <v>873</v>
      </c>
      <c r="AP265" s="6">
        <f t="shared" si="89"/>
        <v>960</v>
      </c>
      <c r="AQ265" s="6">
        <f t="shared" si="90"/>
        <v>1222</v>
      </c>
      <c r="AR265" s="6">
        <f t="shared" si="91"/>
        <v>437</v>
      </c>
      <c r="AT265" s="2" t="str">
        <f t="shared" si="79"/>
        <v>{4,100,94,262}</v>
      </c>
      <c r="AU265" s="2" t="str">
        <f t="shared" si="79"/>
        <v>{11,100,187,524}</v>
      </c>
      <c r="AV265" s="2" t="str">
        <f t="shared" si="79"/>
        <v>{5,100,312,873}</v>
      </c>
      <c r="AW265" s="2" t="str">
        <f t="shared" si="76"/>
        <v>{12,100,343,960}</v>
      </c>
      <c r="AX265" s="2" t="str">
        <f t="shared" si="76"/>
        <v>{6,100,437,1222}</v>
      </c>
      <c r="AY265" s="2" t="str">
        <f t="shared" si="76"/>
        <v>{7,100,156,437}</v>
      </c>
      <c r="AZ265" s="10" t="str">
        <f>主属性!J267</f>
        <v>{1,100,18,45}</v>
      </c>
      <c r="BA265" s="10" t="str">
        <f>主属性!K267</f>
        <v>{2,100,4,10}</v>
      </c>
      <c r="BB265" s="10" t="str">
        <f>主属性!L267</f>
        <v>{3,100,150,375}</v>
      </c>
      <c r="BC265" s="2">
        <v>260</v>
      </c>
      <c r="BD265" s="2" t="e">
        <f t="array" aca="1" ref="BD265" ca="1">[1]!LKnum(AT265:BB265)</f>
        <v>#NAME?</v>
      </c>
    </row>
    <row r="266" spans="1:56" x14ac:dyDescent="0.35">
      <c r="A266" s="7">
        <v>9.5652599564020196E-3</v>
      </c>
      <c r="B266" s="7">
        <v>1.9130519912804001E-2</v>
      </c>
      <c r="C266" s="7">
        <v>3.1884199854674E-2</v>
      </c>
      <c r="D266" s="7">
        <v>3.5072619840141997E-2</v>
      </c>
      <c r="E266" s="7">
        <v>4.46378797965441E-2</v>
      </c>
      <c r="F266" s="7">
        <v>1.5942099927337E-2</v>
      </c>
      <c r="G266" s="3"/>
      <c r="H266" s="8">
        <v>2.67827278779257E-2</v>
      </c>
      <c r="I266" s="8">
        <v>5.3565455755851303E-2</v>
      </c>
      <c r="J266" s="8">
        <v>8.9275759593087103E-2</v>
      </c>
      <c r="K266" s="8">
        <v>9.8203335552397505E-2</v>
      </c>
      <c r="L266" s="8">
        <v>0.12498606343032299</v>
      </c>
      <c r="M266" s="8">
        <v>4.4637879796543503E-2</v>
      </c>
      <c r="O266" s="2">
        <f t="shared" si="77"/>
        <v>96</v>
      </c>
      <c r="P266" s="2">
        <f t="shared" si="77"/>
        <v>191</v>
      </c>
      <c r="Q266" s="2">
        <f t="shared" si="77"/>
        <v>319</v>
      </c>
      <c r="R266" s="2">
        <f t="shared" si="74"/>
        <v>351</v>
      </c>
      <c r="S266" s="2">
        <f t="shared" si="74"/>
        <v>446</v>
      </c>
      <c r="T266" s="2">
        <f t="shared" si="74"/>
        <v>159</v>
      </c>
      <c r="V266" s="2">
        <f t="shared" si="78"/>
        <v>268</v>
      </c>
      <c r="W266" s="2">
        <f t="shared" si="78"/>
        <v>536</v>
      </c>
      <c r="X266" s="2">
        <f t="shared" si="78"/>
        <v>893</v>
      </c>
      <c r="Y266" s="2">
        <f t="shared" si="75"/>
        <v>982</v>
      </c>
      <c r="Z266" s="2">
        <f t="shared" si="75"/>
        <v>1250</v>
      </c>
      <c r="AA266" s="2">
        <f t="shared" si="75"/>
        <v>446</v>
      </c>
      <c r="AC266" s="3">
        <v>1</v>
      </c>
      <c r="AD266" s="3">
        <v>4</v>
      </c>
      <c r="AE266" s="3">
        <v>6</v>
      </c>
      <c r="AF266" s="4">
        <f t="shared" si="80"/>
        <v>96</v>
      </c>
      <c r="AG266" s="4">
        <f t="shared" si="81"/>
        <v>191</v>
      </c>
      <c r="AH266" s="4">
        <f t="shared" si="82"/>
        <v>319</v>
      </c>
      <c r="AI266" s="4">
        <f t="shared" si="83"/>
        <v>351</v>
      </c>
      <c r="AJ266" s="4">
        <f t="shared" si="84"/>
        <v>446</v>
      </c>
      <c r="AK266" s="4">
        <f t="shared" si="85"/>
        <v>159</v>
      </c>
      <c r="AM266" s="6">
        <f t="shared" si="86"/>
        <v>268</v>
      </c>
      <c r="AN266" s="6">
        <f t="shared" si="87"/>
        <v>536</v>
      </c>
      <c r="AO266" s="6">
        <f t="shared" si="88"/>
        <v>893</v>
      </c>
      <c r="AP266" s="6">
        <f t="shared" si="89"/>
        <v>982</v>
      </c>
      <c r="AQ266" s="6">
        <f t="shared" si="90"/>
        <v>1250</v>
      </c>
      <c r="AR266" s="6">
        <f t="shared" si="91"/>
        <v>446</v>
      </c>
      <c r="AT266" s="2" t="str">
        <f t="shared" si="79"/>
        <v>{4,100,96,268}</v>
      </c>
      <c r="AU266" s="2" t="str">
        <f t="shared" si="79"/>
        <v>{11,100,191,536}</v>
      </c>
      <c r="AV266" s="2" t="str">
        <f t="shared" si="79"/>
        <v>{5,100,319,893}</v>
      </c>
      <c r="AW266" s="2" t="str">
        <f t="shared" si="76"/>
        <v>{12,100,351,982}</v>
      </c>
      <c r="AX266" s="2" t="str">
        <f t="shared" si="76"/>
        <v>{6,100,446,1250}</v>
      </c>
      <c r="AY266" s="2" t="str">
        <f t="shared" si="76"/>
        <v>{7,100,159,446}</v>
      </c>
      <c r="AZ266" s="10" t="str">
        <f>主属性!J268</f>
        <v>{1,100,23,57}</v>
      </c>
      <c r="BA266" s="10" t="str">
        <f>主属性!K268</f>
        <v>{2,100,5,12}</v>
      </c>
      <c r="BB266" s="10" t="str">
        <f>主属性!L268</f>
        <v>{3,100,150,375}</v>
      </c>
      <c r="BC266" s="2">
        <v>261</v>
      </c>
      <c r="BD266" s="2" t="e">
        <f t="array" aca="1" ref="BD266" ca="1">[1]!LKnum(AT266:BB266)</f>
        <v>#NAME?</v>
      </c>
    </row>
    <row r="267" spans="1:56" x14ac:dyDescent="0.35">
      <c r="A267" s="7">
        <v>9.5652599564020196E-3</v>
      </c>
      <c r="B267" s="7">
        <v>1.9130519912804001E-2</v>
      </c>
      <c r="C267" s="7">
        <v>3.1884199854674E-2</v>
      </c>
      <c r="D267" s="7">
        <v>3.5072619840141997E-2</v>
      </c>
      <c r="E267" s="7">
        <v>4.46378797965441E-2</v>
      </c>
      <c r="F267" s="7">
        <v>1.5942099927337E-2</v>
      </c>
      <c r="G267" s="3"/>
      <c r="H267" s="8">
        <v>2.67827278779257E-2</v>
      </c>
      <c r="I267" s="8">
        <v>5.3565455755851303E-2</v>
      </c>
      <c r="J267" s="8">
        <v>8.9275759593087103E-2</v>
      </c>
      <c r="K267" s="8">
        <v>9.8203335552397505E-2</v>
      </c>
      <c r="L267" s="8">
        <v>0.12498606343032299</v>
      </c>
      <c r="M267" s="8">
        <v>4.4637879796543503E-2</v>
      </c>
      <c r="O267" s="2">
        <f t="shared" si="77"/>
        <v>96</v>
      </c>
      <c r="P267" s="2">
        <f t="shared" si="77"/>
        <v>191</v>
      </c>
      <c r="Q267" s="2">
        <f t="shared" si="77"/>
        <v>319</v>
      </c>
      <c r="R267" s="2">
        <f t="shared" si="74"/>
        <v>351</v>
      </c>
      <c r="S267" s="2">
        <f t="shared" si="74"/>
        <v>446</v>
      </c>
      <c r="T267" s="2">
        <f t="shared" si="74"/>
        <v>159</v>
      </c>
      <c r="V267" s="2">
        <f t="shared" si="78"/>
        <v>268</v>
      </c>
      <c r="W267" s="2">
        <f t="shared" si="78"/>
        <v>536</v>
      </c>
      <c r="X267" s="2">
        <f t="shared" si="78"/>
        <v>893</v>
      </c>
      <c r="Y267" s="2">
        <f t="shared" si="75"/>
        <v>982</v>
      </c>
      <c r="Z267" s="2">
        <f t="shared" si="75"/>
        <v>1250</v>
      </c>
      <c r="AA267" s="2">
        <f t="shared" si="75"/>
        <v>446</v>
      </c>
      <c r="AC267" s="3">
        <v>2</v>
      </c>
      <c r="AD267" s="3">
        <v>4</v>
      </c>
      <c r="AE267" s="3">
        <v>6</v>
      </c>
      <c r="AF267" s="4">
        <f t="shared" si="80"/>
        <v>96</v>
      </c>
      <c r="AG267" s="4">
        <f t="shared" si="81"/>
        <v>191</v>
      </c>
      <c r="AH267" s="4">
        <f t="shared" si="82"/>
        <v>319</v>
      </c>
      <c r="AI267" s="4">
        <f t="shared" si="83"/>
        <v>351</v>
      </c>
      <c r="AJ267" s="4">
        <f t="shared" si="84"/>
        <v>446</v>
      </c>
      <c r="AK267" s="4">
        <f t="shared" si="85"/>
        <v>159</v>
      </c>
      <c r="AM267" s="6">
        <f t="shared" si="86"/>
        <v>268</v>
      </c>
      <c r="AN267" s="6">
        <f t="shared" si="87"/>
        <v>536</v>
      </c>
      <c r="AO267" s="6">
        <f t="shared" si="88"/>
        <v>893</v>
      </c>
      <c r="AP267" s="6">
        <f t="shared" si="89"/>
        <v>982</v>
      </c>
      <c r="AQ267" s="6">
        <f t="shared" si="90"/>
        <v>1250</v>
      </c>
      <c r="AR267" s="6">
        <f t="shared" si="91"/>
        <v>446</v>
      </c>
      <c r="AT267" s="2" t="str">
        <f t="shared" si="79"/>
        <v>{4,100,96,268}</v>
      </c>
      <c r="AU267" s="2" t="str">
        <f t="shared" si="79"/>
        <v>{11,100,191,536}</v>
      </c>
      <c r="AV267" s="2" t="str">
        <f t="shared" si="79"/>
        <v>{5,100,319,893}</v>
      </c>
      <c r="AW267" s="2" t="str">
        <f t="shared" si="76"/>
        <v>{12,100,351,982}</v>
      </c>
      <c r="AX267" s="2" t="str">
        <f t="shared" si="76"/>
        <v>{6,100,446,1250}</v>
      </c>
      <c r="AY267" s="2" t="str">
        <f t="shared" si="76"/>
        <v>{7,100,159,446}</v>
      </c>
      <c r="AZ267" s="10" t="str">
        <f>主属性!J269</f>
        <v>{1,100,23,57}</v>
      </c>
      <c r="BA267" s="10" t="str">
        <f>主属性!K269</f>
        <v>{2,100,5,12}</v>
      </c>
      <c r="BB267" s="10" t="str">
        <f>主属性!L269</f>
        <v>{3,100,150,375}</v>
      </c>
      <c r="BC267" s="2">
        <v>262</v>
      </c>
      <c r="BD267" s="2" t="e">
        <f t="array" aca="1" ref="BD267" ca="1">[1]!LKnum(AT267:BB267)</f>
        <v>#NAME?</v>
      </c>
    </row>
    <row r="268" spans="1:56" x14ac:dyDescent="0.35">
      <c r="A268" s="7">
        <v>9.5652599564020196E-3</v>
      </c>
      <c r="B268" s="7">
        <v>1.9130519912804001E-2</v>
      </c>
      <c r="C268" s="7">
        <v>3.1884199854674E-2</v>
      </c>
      <c r="D268" s="7">
        <v>3.5072619840141997E-2</v>
      </c>
      <c r="E268" s="7">
        <v>4.46378797965441E-2</v>
      </c>
      <c r="F268" s="7">
        <v>1.5942099927337E-2</v>
      </c>
      <c r="G268" s="3"/>
      <c r="H268" s="8">
        <v>2.67827278779257E-2</v>
      </c>
      <c r="I268" s="8">
        <v>5.3565455755851303E-2</v>
      </c>
      <c r="J268" s="8">
        <v>8.9275759593087103E-2</v>
      </c>
      <c r="K268" s="8">
        <v>9.8203335552397505E-2</v>
      </c>
      <c r="L268" s="8">
        <v>0.12498606343032299</v>
      </c>
      <c r="M268" s="8">
        <v>4.4637879796543503E-2</v>
      </c>
      <c r="O268" s="2">
        <f t="shared" si="77"/>
        <v>96</v>
      </c>
      <c r="P268" s="2">
        <f t="shared" si="77"/>
        <v>191</v>
      </c>
      <c r="Q268" s="2">
        <f t="shared" si="77"/>
        <v>319</v>
      </c>
      <c r="R268" s="2">
        <f t="shared" si="74"/>
        <v>351</v>
      </c>
      <c r="S268" s="2">
        <f t="shared" si="74"/>
        <v>446</v>
      </c>
      <c r="T268" s="2">
        <f t="shared" si="74"/>
        <v>159</v>
      </c>
      <c r="V268" s="2">
        <f t="shared" si="78"/>
        <v>268</v>
      </c>
      <c r="W268" s="2">
        <f t="shared" si="78"/>
        <v>536</v>
      </c>
      <c r="X268" s="2">
        <f t="shared" si="78"/>
        <v>893</v>
      </c>
      <c r="Y268" s="2">
        <f t="shared" si="75"/>
        <v>982</v>
      </c>
      <c r="Z268" s="2">
        <f t="shared" si="75"/>
        <v>1250</v>
      </c>
      <c r="AA268" s="2">
        <f t="shared" si="75"/>
        <v>446</v>
      </c>
      <c r="AC268" s="3">
        <v>3</v>
      </c>
      <c r="AD268" s="3">
        <v>4</v>
      </c>
      <c r="AE268" s="3">
        <v>6</v>
      </c>
      <c r="AF268" s="4">
        <f t="shared" si="80"/>
        <v>96</v>
      </c>
      <c r="AG268" s="4">
        <f t="shared" si="81"/>
        <v>191</v>
      </c>
      <c r="AH268" s="4">
        <f t="shared" si="82"/>
        <v>319</v>
      </c>
      <c r="AI268" s="4">
        <f t="shared" si="83"/>
        <v>351</v>
      </c>
      <c r="AJ268" s="4">
        <f t="shared" si="84"/>
        <v>446</v>
      </c>
      <c r="AK268" s="4">
        <f t="shared" si="85"/>
        <v>159</v>
      </c>
      <c r="AM268" s="6">
        <f t="shared" si="86"/>
        <v>268</v>
      </c>
      <c r="AN268" s="6">
        <f t="shared" si="87"/>
        <v>536</v>
      </c>
      <c r="AO268" s="6">
        <f t="shared" si="88"/>
        <v>893</v>
      </c>
      <c r="AP268" s="6">
        <f t="shared" si="89"/>
        <v>982</v>
      </c>
      <c r="AQ268" s="6">
        <f t="shared" si="90"/>
        <v>1250</v>
      </c>
      <c r="AR268" s="6">
        <f t="shared" si="91"/>
        <v>446</v>
      </c>
      <c r="AT268" s="2" t="str">
        <f t="shared" si="79"/>
        <v>{4,100,96,268}</v>
      </c>
      <c r="AU268" s="2" t="str">
        <f t="shared" si="79"/>
        <v>{11,100,191,536}</v>
      </c>
      <c r="AV268" s="2" t="str">
        <f t="shared" si="79"/>
        <v>{5,100,319,893}</v>
      </c>
      <c r="AW268" s="2" t="str">
        <f t="shared" si="76"/>
        <v>{12,100,351,982}</v>
      </c>
      <c r="AX268" s="2" t="str">
        <f t="shared" si="76"/>
        <v>{6,100,446,1250}</v>
      </c>
      <c r="AY268" s="2" t="str">
        <f t="shared" si="76"/>
        <v>{7,100,159,446}</v>
      </c>
      <c r="AZ268" s="10" t="str">
        <f>主属性!J270</f>
        <v>{1,100,23,57}</v>
      </c>
      <c r="BA268" s="10" t="str">
        <f>主属性!K270</f>
        <v>{2,100,5,12}</v>
      </c>
      <c r="BB268" s="10" t="str">
        <f>主属性!L270</f>
        <v>{3,100,150,375}</v>
      </c>
      <c r="BC268" s="2">
        <v>263</v>
      </c>
      <c r="BD268" s="2" t="e">
        <f t="array" aca="1" ref="BD268" ca="1">[1]!LKnum(AT268:BB268)</f>
        <v>#NAME?</v>
      </c>
    </row>
    <row r="269" spans="1:56" x14ac:dyDescent="0.35">
      <c r="A269" s="7">
        <v>9.5652599564020196E-3</v>
      </c>
      <c r="B269" s="7">
        <v>1.9130519912804001E-2</v>
      </c>
      <c r="C269" s="7">
        <v>3.1884199854674E-2</v>
      </c>
      <c r="D269" s="7">
        <v>3.5072619840141997E-2</v>
      </c>
      <c r="E269" s="7">
        <v>4.46378797965441E-2</v>
      </c>
      <c r="F269" s="7">
        <v>1.5942099927337E-2</v>
      </c>
      <c r="G269" s="3"/>
      <c r="H269" s="8">
        <v>2.67827278779257E-2</v>
      </c>
      <c r="I269" s="8">
        <v>5.3565455755851303E-2</v>
      </c>
      <c r="J269" s="8">
        <v>8.9275759593087103E-2</v>
      </c>
      <c r="K269" s="8">
        <v>9.8203335552397505E-2</v>
      </c>
      <c r="L269" s="8">
        <v>0.12498606343032299</v>
      </c>
      <c r="M269" s="8">
        <v>4.4637879796543503E-2</v>
      </c>
      <c r="O269" s="2">
        <f t="shared" si="77"/>
        <v>96</v>
      </c>
      <c r="P269" s="2">
        <f t="shared" si="77"/>
        <v>191</v>
      </c>
      <c r="Q269" s="2">
        <f t="shared" si="77"/>
        <v>319</v>
      </c>
      <c r="R269" s="2">
        <f t="shared" si="74"/>
        <v>351</v>
      </c>
      <c r="S269" s="2">
        <f t="shared" si="74"/>
        <v>446</v>
      </c>
      <c r="T269" s="2">
        <f t="shared" si="74"/>
        <v>159</v>
      </c>
      <c r="V269" s="2">
        <f t="shared" si="78"/>
        <v>268</v>
      </c>
      <c r="W269" s="2">
        <f t="shared" si="78"/>
        <v>536</v>
      </c>
      <c r="X269" s="2">
        <f t="shared" si="78"/>
        <v>893</v>
      </c>
      <c r="Y269" s="2">
        <f t="shared" si="75"/>
        <v>982</v>
      </c>
      <c r="Z269" s="2">
        <f t="shared" si="75"/>
        <v>1250</v>
      </c>
      <c r="AA269" s="2">
        <f t="shared" si="75"/>
        <v>446</v>
      </c>
      <c r="AC269" s="3">
        <v>4</v>
      </c>
      <c r="AD269" s="3">
        <v>4</v>
      </c>
      <c r="AE269" s="3">
        <v>6</v>
      </c>
      <c r="AF269" s="4">
        <f t="shared" si="80"/>
        <v>96</v>
      </c>
      <c r="AG269" s="4">
        <f t="shared" si="81"/>
        <v>191</v>
      </c>
      <c r="AH269" s="4">
        <f t="shared" si="82"/>
        <v>319</v>
      </c>
      <c r="AI269" s="4">
        <f t="shared" si="83"/>
        <v>351</v>
      </c>
      <c r="AJ269" s="4">
        <f t="shared" si="84"/>
        <v>446</v>
      </c>
      <c r="AK269" s="4">
        <f t="shared" si="85"/>
        <v>159</v>
      </c>
      <c r="AM269" s="6">
        <f t="shared" si="86"/>
        <v>268</v>
      </c>
      <c r="AN269" s="6">
        <f t="shared" si="87"/>
        <v>536</v>
      </c>
      <c r="AO269" s="6">
        <f t="shared" si="88"/>
        <v>893</v>
      </c>
      <c r="AP269" s="6">
        <f t="shared" si="89"/>
        <v>982</v>
      </c>
      <c r="AQ269" s="6">
        <f t="shared" si="90"/>
        <v>1250</v>
      </c>
      <c r="AR269" s="6">
        <f t="shared" si="91"/>
        <v>446</v>
      </c>
      <c r="AT269" s="2" t="str">
        <f t="shared" si="79"/>
        <v>{4,100,96,268}</v>
      </c>
      <c r="AU269" s="2" t="str">
        <f t="shared" si="79"/>
        <v>{11,100,191,536}</v>
      </c>
      <c r="AV269" s="2" t="str">
        <f t="shared" si="79"/>
        <v>{5,100,319,893}</v>
      </c>
      <c r="AW269" s="2" t="str">
        <f t="shared" si="76"/>
        <v>{12,100,351,982}</v>
      </c>
      <c r="AX269" s="2" t="str">
        <f t="shared" si="76"/>
        <v>{6,100,446,1250}</v>
      </c>
      <c r="AY269" s="2" t="str">
        <f t="shared" si="76"/>
        <v>{7,100,159,446}</v>
      </c>
      <c r="AZ269" s="10" t="str">
        <f>主属性!J271</f>
        <v>{1,100,23,57}</v>
      </c>
      <c r="BA269" s="10" t="str">
        <f>主属性!K271</f>
        <v>{2,100,5,12}</v>
      </c>
      <c r="BB269" s="10" t="str">
        <f>主属性!L271</f>
        <v>{3,100,150,375}</v>
      </c>
      <c r="BC269" s="2">
        <v>264</v>
      </c>
      <c r="BD269" s="2" t="e">
        <f t="array" aca="1" ref="BD269" ca="1">[1]!LKnum(AT269:BB269)</f>
        <v>#NAME?</v>
      </c>
    </row>
    <row r="270" spans="1:56" x14ac:dyDescent="0.35">
      <c r="A270" s="7">
        <v>9.77769800763186E-3</v>
      </c>
      <c r="B270" s="7">
        <v>1.9555396015263699E-2</v>
      </c>
      <c r="C270" s="7">
        <v>3.25923266921068E-2</v>
      </c>
      <c r="D270" s="7">
        <v>3.5851559361318099E-2</v>
      </c>
      <c r="E270" s="7">
        <v>4.5629257368950002E-2</v>
      </c>
      <c r="F270" s="7">
        <v>1.62961633460534E-2</v>
      </c>
      <c r="G270" s="3"/>
      <c r="H270" s="8">
        <v>2.7377554421369198E-2</v>
      </c>
      <c r="I270" s="8">
        <v>5.4755108842738397E-2</v>
      </c>
      <c r="J270" s="8">
        <v>9.1258514737899005E-2</v>
      </c>
      <c r="K270" s="8">
        <v>0.100384366211691</v>
      </c>
      <c r="L270" s="8">
        <v>0.12776192063305999</v>
      </c>
      <c r="M270" s="8">
        <v>4.5629257368949502E-2</v>
      </c>
      <c r="O270" s="2">
        <f t="shared" si="77"/>
        <v>98</v>
      </c>
      <c r="P270" s="2">
        <f t="shared" si="77"/>
        <v>196</v>
      </c>
      <c r="Q270" s="2">
        <f t="shared" si="77"/>
        <v>326</v>
      </c>
      <c r="R270" s="2">
        <f t="shared" si="74"/>
        <v>359</v>
      </c>
      <c r="S270" s="2">
        <f t="shared" si="74"/>
        <v>456</v>
      </c>
      <c r="T270" s="2">
        <f t="shared" si="74"/>
        <v>163</v>
      </c>
      <c r="V270" s="2">
        <f t="shared" si="78"/>
        <v>274</v>
      </c>
      <c r="W270" s="2">
        <f t="shared" si="78"/>
        <v>548</v>
      </c>
      <c r="X270" s="2">
        <f t="shared" si="78"/>
        <v>913</v>
      </c>
      <c r="Y270" s="2">
        <f t="shared" si="75"/>
        <v>1004</v>
      </c>
      <c r="Z270" s="2">
        <f t="shared" si="75"/>
        <v>1278</v>
      </c>
      <c r="AA270" s="2">
        <f t="shared" si="75"/>
        <v>456</v>
      </c>
      <c r="AC270" s="3">
        <v>1</v>
      </c>
      <c r="AD270" s="3">
        <v>4</v>
      </c>
      <c r="AE270" s="3">
        <v>7</v>
      </c>
      <c r="AF270" s="4">
        <f t="shared" si="80"/>
        <v>98</v>
      </c>
      <c r="AG270" s="4">
        <f t="shared" si="81"/>
        <v>196</v>
      </c>
      <c r="AH270" s="4">
        <f t="shared" si="82"/>
        <v>326</v>
      </c>
      <c r="AI270" s="4">
        <f t="shared" si="83"/>
        <v>359</v>
      </c>
      <c r="AJ270" s="4">
        <f t="shared" si="84"/>
        <v>456</v>
      </c>
      <c r="AK270" s="4">
        <f t="shared" si="85"/>
        <v>163</v>
      </c>
      <c r="AM270" s="6">
        <f t="shared" si="86"/>
        <v>274</v>
      </c>
      <c r="AN270" s="6">
        <f t="shared" si="87"/>
        <v>548</v>
      </c>
      <c r="AO270" s="6">
        <f t="shared" si="88"/>
        <v>913</v>
      </c>
      <c r="AP270" s="6">
        <f t="shared" si="89"/>
        <v>1004</v>
      </c>
      <c r="AQ270" s="6">
        <f t="shared" si="90"/>
        <v>1278</v>
      </c>
      <c r="AR270" s="6">
        <f t="shared" si="91"/>
        <v>456</v>
      </c>
      <c r="AT270" s="2" t="str">
        <f t="shared" si="79"/>
        <v>{4,100,98,274}</v>
      </c>
      <c r="AU270" s="2" t="str">
        <f t="shared" si="79"/>
        <v>{11,100,196,548}</v>
      </c>
      <c r="AV270" s="2" t="str">
        <f t="shared" si="79"/>
        <v>{5,100,326,913}</v>
      </c>
      <c r="AW270" s="2" t="str">
        <f t="shared" si="76"/>
        <v>{12,100,359,1004}</v>
      </c>
      <c r="AX270" s="2" t="str">
        <f t="shared" si="76"/>
        <v>{6,100,456,1278}</v>
      </c>
      <c r="AY270" s="2" t="str">
        <f t="shared" si="76"/>
        <v>{7,100,163,456}</v>
      </c>
      <c r="AZ270" s="10" t="str">
        <f>主属性!J272</f>
        <v>{1,100,30,75}</v>
      </c>
      <c r="BA270" s="10" t="str">
        <f>主属性!K272</f>
        <v>{2,100,6,15}</v>
      </c>
      <c r="BB270" s="10" t="str">
        <f>主属性!L272</f>
        <v>{3,100,189,472}</v>
      </c>
      <c r="BC270" s="2">
        <v>265</v>
      </c>
      <c r="BD270" s="2" t="e">
        <f t="array" aca="1" ref="BD270" ca="1">[1]!LKnum(AT270:BB270)</f>
        <v>#NAME?</v>
      </c>
    </row>
    <row r="271" spans="1:56" x14ac:dyDescent="0.35">
      <c r="A271" s="7">
        <v>9.77769800763186E-3</v>
      </c>
      <c r="B271" s="7">
        <v>1.9555396015263699E-2</v>
      </c>
      <c r="C271" s="7">
        <v>3.25923266921068E-2</v>
      </c>
      <c r="D271" s="7">
        <v>3.5851559361318099E-2</v>
      </c>
      <c r="E271" s="7">
        <v>4.5629257368950002E-2</v>
      </c>
      <c r="F271" s="7">
        <v>1.62961633460534E-2</v>
      </c>
      <c r="G271" s="3"/>
      <c r="H271" s="8">
        <v>2.7377554421369198E-2</v>
      </c>
      <c r="I271" s="8">
        <v>5.4755108842738397E-2</v>
      </c>
      <c r="J271" s="8">
        <v>9.1258514737899005E-2</v>
      </c>
      <c r="K271" s="8">
        <v>0.100384366211691</v>
      </c>
      <c r="L271" s="8">
        <v>0.12776192063305999</v>
      </c>
      <c r="M271" s="8">
        <v>4.5629257368949502E-2</v>
      </c>
      <c r="O271" s="2">
        <f t="shared" si="77"/>
        <v>98</v>
      </c>
      <c r="P271" s="2">
        <f t="shared" si="77"/>
        <v>196</v>
      </c>
      <c r="Q271" s="2">
        <f t="shared" si="77"/>
        <v>326</v>
      </c>
      <c r="R271" s="2">
        <f t="shared" si="74"/>
        <v>359</v>
      </c>
      <c r="S271" s="2">
        <f t="shared" si="74"/>
        <v>456</v>
      </c>
      <c r="T271" s="2">
        <f t="shared" si="74"/>
        <v>163</v>
      </c>
      <c r="V271" s="2">
        <f t="shared" si="78"/>
        <v>274</v>
      </c>
      <c r="W271" s="2">
        <f t="shared" si="78"/>
        <v>548</v>
      </c>
      <c r="X271" s="2">
        <f t="shared" si="78"/>
        <v>913</v>
      </c>
      <c r="Y271" s="2">
        <f t="shared" si="75"/>
        <v>1004</v>
      </c>
      <c r="Z271" s="2">
        <f t="shared" si="75"/>
        <v>1278</v>
      </c>
      <c r="AA271" s="2">
        <f t="shared" si="75"/>
        <v>456</v>
      </c>
      <c r="AC271" s="3">
        <v>2</v>
      </c>
      <c r="AD271" s="3">
        <v>4</v>
      </c>
      <c r="AE271" s="3">
        <v>7</v>
      </c>
      <c r="AF271" s="4">
        <f t="shared" si="80"/>
        <v>98</v>
      </c>
      <c r="AG271" s="4">
        <f t="shared" si="81"/>
        <v>196</v>
      </c>
      <c r="AH271" s="4">
        <f t="shared" si="82"/>
        <v>326</v>
      </c>
      <c r="AI271" s="4">
        <f t="shared" si="83"/>
        <v>359</v>
      </c>
      <c r="AJ271" s="4">
        <f t="shared" si="84"/>
        <v>456</v>
      </c>
      <c r="AK271" s="4">
        <f t="shared" si="85"/>
        <v>163</v>
      </c>
      <c r="AM271" s="6">
        <f t="shared" si="86"/>
        <v>274</v>
      </c>
      <c r="AN271" s="6">
        <f t="shared" si="87"/>
        <v>548</v>
      </c>
      <c r="AO271" s="6">
        <f t="shared" si="88"/>
        <v>913</v>
      </c>
      <c r="AP271" s="6">
        <f t="shared" si="89"/>
        <v>1004</v>
      </c>
      <c r="AQ271" s="6">
        <f t="shared" si="90"/>
        <v>1278</v>
      </c>
      <c r="AR271" s="6">
        <f t="shared" si="91"/>
        <v>456</v>
      </c>
      <c r="AT271" s="2" t="str">
        <f t="shared" si="79"/>
        <v>{4,100,98,274}</v>
      </c>
      <c r="AU271" s="2" t="str">
        <f t="shared" si="79"/>
        <v>{11,100,196,548}</v>
      </c>
      <c r="AV271" s="2" t="str">
        <f t="shared" si="79"/>
        <v>{5,100,326,913}</v>
      </c>
      <c r="AW271" s="2" t="str">
        <f t="shared" si="76"/>
        <v>{12,100,359,1004}</v>
      </c>
      <c r="AX271" s="2" t="str">
        <f t="shared" si="76"/>
        <v>{6,100,456,1278}</v>
      </c>
      <c r="AY271" s="2" t="str">
        <f t="shared" si="76"/>
        <v>{7,100,163,456}</v>
      </c>
      <c r="AZ271" s="10" t="str">
        <f>主属性!J273</f>
        <v>{1,100,30,75}</v>
      </c>
      <c r="BA271" s="10" t="str">
        <f>主属性!K273</f>
        <v>{2,100,6,15}</v>
      </c>
      <c r="BB271" s="10" t="str">
        <f>主属性!L273</f>
        <v>{3,100,189,472}</v>
      </c>
      <c r="BC271" s="2">
        <v>266</v>
      </c>
      <c r="BD271" s="2" t="e">
        <f t="array" aca="1" ref="BD271" ca="1">[1]!LKnum(AT271:BB271)</f>
        <v>#NAME?</v>
      </c>
    </row>
    <row r="272" spans="1:56" x14ac:dyDescent="0.35">
      <c r="A272" s="7">
        <v>9.77769800763186E-3</v>
      </c>
      <c r="B272" s="7">
        <v>1.9555396015263699E-2</v>
      </c>
      <c r="C272" s="7">
        <v>3.25923266921068E-2</v>
      </c>
      <c r="D272" s="7">
        <v>3.5851559361318099E-2</v>
      </c>
      <c r="E272" s="7">
        <v>4.5629257368950002E-2</v>
      </c>
      <c r="F272" s="7">
        <v>1.62961633460534E-2</v>
      </c>
      <c r="G272" s="3"/>
      <c r="H272" s="8">
        <v>2.7377554421369198E-2</v>
      </c>
      <c r="I272" s="8">
        <v>5.4755108842738397E-2</v>
      </c>
      <c r="J272" s="8">
        <v>9.1258514737899005E-2</v>
      </c>
      <c r="K272" s="8">
        <v>0.100384366211691</v>
      </c>
      <c r="L272" s="8">
        <v>0.12776192063305999</v>
      </c>
      <c r="M272" s="8">
        <v>4.5629257368949502E-2</v>
      </c>
      <c r="O272" s="2">
        <f t="shared" si="77"/>
        <v>98</v>
      </c>
      <c r="P272" s="2">
        <f t="shared" si="77"/>
        <v>196</v>
      </c>
      <c r="Q272" s="2">
        <f t="shared" si="77"/>
        <v>326</v>
      </c>
      <c r="R272" s="2">
        <f t="shared" si="74"/>
        <v>359</v>
      </c>
      <c r="S272" s="2">
        <f t="shared" si="74"/>
        <v>456</v>
      </c>
      <c r="T272" s="2">
        <f t="shared" si="74"/>
        <v>163</v>
      </c>
      <c r="V272" s="2">
        <f t="shared" si="78"/>
        <v>274</v>
      </c>
      <c r="W272" s="2">
        <f t="shared" si="78"/>
        <v>548</v>
      </c>
      <c r="X272" s="2">
        <f t="shared" si="78"/>
        <v>913</v>
      </c>
      <c r="Y272" s="2">
        <f t="shared" si="75"/>
        <v>1004</v>
      </c>
      <c r="Z272" s="2">
        <f t="shared" si="75"/>
        <v>1278</v>
      </c>
      <c r="AA272" s="2">
        <f t="shared" si="75"/>
        <v>456</v>
      </c>
      <c r="AC272" s="3">
        <v>3</v>
      </c>
      <c r="AD272" s="3">
        <v>4</v>
      </c>
      <c r="AE272" s="3">
        <v>7</v>
      </c>
      <c r="AF272" s="4">
        <f t="shared" si="80"/>
        <v>98</v>
      </c>
      <c r="AG272" s="4">
        <f t="shared" si="81"/>
        <v>196</v>
      </c>
      <c r="AH272" s="4">
        <f t="shared" si="82"/>
        <v>326</v>
      </c>
      <c r="AI272" s="4">
        <f t="shared" si="83"/>
        <v>359</v>
      </c>
      <c r="AJ272" s="4">
        <f t="shared" si="84"/>
        <v>456</v>
      </c>
      <c r="AK272" s="4">
        <f t="shared" si="85"/>
        <v>163</v>
      </c>
      <c r="AM272" s="6">
        <f t="shared" si="86"/>
        <v>274</v>
      </c>
      <c r="AN272" s="6">
        <f t="shared" si="87"/>
        <v>548</v>
      </c>
      <c r="AO272" s="6">
        <f t="shared" si="88"/>
        <v>913</v>
      </c>
      <c r="AP272" s="6">
        <f t="shared" si="89"/>
        <v>1004</v>
      </c>
      <c r="AQ272" s="6">
        <f t="shared" si="90"/>
        <v>1278</v>
      </c>
      <c r="AR272" s="6">
        <f t="shared" si="91"/>
        <v>456</v>
      </c>
      <c r="AT272" s="2" t="str">
        <f t="shared" si="79"/>
        <v>{4,100,98,274}</v>
      </c>
      <c r="AU272" s="2" t="str">
        <f t="shared" si="79"/>
        <v>{11,100,196,548}</v>
      </c>
      <c r="AV272" s="2" t="str">
        <f t="shared" si="79"/>
        <v>{5,100,326,913}</v>
      </c>
      <c r="AW272" s="2" t="str">
        <f t="shared" si="76"/>
        <v>{12,100,359,1004}</v>
      </c>
      <c r="AX272" s="2" t="str">
        <f t="shared" si="76"/>
        <v>{6,100,456,1278}</v>
      </c>
      <c r="AY272" s="2" t="str">
        <f t="shared" si="76"/>
        <v>{7,100,163,456}</v>
      </c>
      <c r="AZ272" s="10" t="str">
        <f>主属性!J274</f>
        <v>{1,100,30,75}</v>
      </c>
      <c r="BA272" s="10" t="str">
        <f>主属性!K274</f>
        <v>{2,100,6,15}</v>
      </c>
      <c r="BB272" s="10" t="str">
        <f>主属性!L274</f>
        <v>{3,100,189,472}</v>
      </c>
      <c r="BC272" s="2">
        <v>267</v>
      </c>
      <c r="BD272" s="2" t="e">
        <f t="array" aca="1" ref="BD272" ca="1">[1]!LKnum(AT272:BB272)</f>
        <v>#NAME?</v>
      </c>
    </row>
    <row r="273" spans="1:56" x14ac:dyDescent="0.35">
      <c r="A273" s="7">
        <v>9.77769800763186E-3</v>
      </c>
      <c r="B273" s="7">
        <v>1.9555396015263699E-2</v>
      </c>
      <c r="C273" s="7">
        <v>3.25923266921068E-2</v>
      </c>
      <c r="D273" s="7">
        <v>3.5851559361318099E-2</v>
      </c>
      <c r="E273" s="7">
        <v>4.5629257368950002E-2</v>
      </c>
      <c r="F273" s="7">
        <v>1.62961633460534E-2</v>
      </c>
      <c r="G273" s="3"/>
      <c r="H273" s="8">
        <v>2.7377554421369198E-2</v>
      </c>
      <c r="I273" s="8">
        <v>5.4755108842738397E-2</v>
      </c>
      <c r="J273" s="8">
        <v>9.1258514737899005E-2</v>
      </c>
      <c r="K273" s="8">
        <v>0.100384366211691</v>
      </c>
      <c r="L273" s="8">
        <v>0.12776192063305999</v>
      </c>
      <c r="M273" s="8">
        <v>4.5629257368949502E-2</v>
      </c>
      <c r="O273" s="2">
        <f t="shared" si="77"/>
        <v>98</v>
      </c>
      <c r="P273" s="2">
        <f t="shared" si="77"/>
        <v>196</v>
      </c>
      <c r="Q273" s="2">
        <f t="shared" si="77"/>
        <v>326</v>
      </c>
      <c r="R273" s="2">
        <f t="shared" si="74"/>
        <v>359</v>
      </c>
      <c r="S273" s="2">
        <f t="shared" si="74"/>
        <v>456</v>
      </c>
      <c r="T273" s="2">
        <f t="shared" si="74"/>
        <v>163</v>
      </c>
      <c r="V273" s="2">
        <f t="shared" si="78"/>
        <v>274</v>
      </c>
      <c r="W273" s="2">
        <f t="shared" si="78"/>
        <v>548</v>
      </c>
      <c r="X273" s="2">
        <f t="shared" si="78"/>
        <v>913</v>
      </c>
      <c r="Y273" s="2">
        <f t="shared" si="75"/>
        <v>1004</v>
      </c>
      <c r="Z273" s="2">
        <f t="shared" si="75"/>
        <v>1278</v>
      </c>
      <c r="AA273" s="2">
        <f t="shared" si="75"/>
        <v>456</v>
      </c>
      <c r="AC273" s="3">
        <v>4</v>
      </c>
      <c r="AD273" s="3">
        <v>4</v>
      </c>
      <c r="AE273" s="3">
        <v>7</v>
      </c>
      <c r="AF273" s="4">
        <f t="shared" si="80"/>
        <v>98</v>
      </c>
      <c r="AG273" s="4">
        <f t="shared" si="81"/>
        <v>196</v>
      </c>
      <c r="AH273" s="4">
        <f t="shared" si="82"/>
        <v>326</v>
      </c>
      <c r="AI273" s="4">
        <f t="shared" si="83"/>
        <v>359</v>
      </c>
      <c r="AJ273" s="4">
        <f t="shared" si="84"/>
        <v>456</v>
      </c>
      <c r="AK273" s="4">
        <f t="shared" si="85"/>
        <v>163</v>
      </c>
      <c r="AM273" s="6">
        <f t="shared" si="86"/>
        <v>274</v>
      </c>
      <c r="AN273" s="6">
        <f t="shared" si="87"/>
        <v>548</v>
      </c>
      <c r="AO273" s="6">
        <f t="shared" si="88"/>
        <v>913</v>
      </c>
      <c r="AP273" s="6">
        <f t="shared" si="89"/>
        <v>1004</v>
      </c>
      <c r="AQ273" s="6">
        <f t="shared" si="90"/>
        <v>1278</v>
      </c>
      <c r="AR273" s="6">
        <f t="shared" si="91"/>
        <v>456</v>
      </c>
      <c r="AT273" s="2" t="str">
        <f t="shared" si="79"/>
        <v>{4,100,98,274}</v>
      </c>
      <c r="AU273" s="2" t="str">
        <f t="shared" si="79"/>
        <v>{11,100,196,548}</v>
      </c>
      <c r="AV273" s="2" t="str">
        <f t="shared" si="79"/>
        <v>{5,100,326,913}</v>
      </c>
      <c r="AW273" s="2" t="str">
        <f t="shared" si="76"/>
        <v>{12,100,359,1004}</v>
      </c>
      <c r="AX273" s="2" t="str">
        <f t="shared" si="76"/>
        <v>{6,100,456,1278}</v>
      </c>
      <c r="AY273" s="2" t="str">
        <f t="shared" si="76"/>
        <v>{7,100,163,456}</v>
      </c>
      <c r="AZ273" s="10" t="str">
        <f>主属性!J275</f>
        <v>{1,100,30,75}</v>
      </c>
      <c r="BA273" s="10" t="str">
        <f>主属性!K275</f>
        <v>{2,100,6,15}</v>
      </c>
      <c r="BB273" s="10" t="str">
        <f>主属性!L275</f>
        <v>{3,100,189,472}</v>
      </c>
      <c r="BC273" s="2">
        <v>268</v>
      </c>
      <c r="BD273" s="2" t="e">
        <f t="array" aca="1" ref="BD273" ca="1">[1]!LKnum(AT273:BB273)</f>
        <v>#NAME?</v>
      </c>
    </row>
    <row r="274" spans="1:56" x14ac:dyDescent="0.35">
      <c r="A274" s="7">
        <v>9.9924682478560404E-3</v>
      </c>
      <c r="B274" s="7">
        <v>1.9984936495712102E-2</v>
      </c>
      <c r="C274" s="7">
        <v>3.3308227492854003E-2</v>
      </c>
      <c r="D274" s="7">
        <v>3.6639050242140099E-2</v>
      </c>
      <c r="E274" s="7">
        <v>4.66315184899962E-2</v>
      </c>
      <c r="F274" s="7">
        <v>1.6654113746427002E-2</v>
      </c>
      <c r="G274" s="3"/>
      <c r="H274" s="8">
        <v>2.7978911093996899E-2</v>
      </c>
      <c r="I274" s="8">
        <v>5.5957822187993798E-2</v>
      </c>
      <c r="J274" s="8">
        <v>9.3263036979991304E-2</v>
      </c>
      <c r="K274" s="8">
        <v>0.102589340677992</v>
      </c>
      <c r="L274" s="8">
        <v>0.130568251771989</v>
      </c>
      <c r="M274" s="8">
        <v>4.6631518489995603E-2</v>
      </c>
      <c r="O274" s="2">
        <f t="shared" si="77"/>
        <v>100</v>
      </c>
      <c r="P274" s="2">
        <f t="shared" si="77"/>
        <v>200</v>
      </c>
      <c r="Q274" s="2">
        <f t="shared" si="77"/>
        <v>333</v>
      </c>
      <c r="R274" s="2">
        <f t="shared" si="74"/>
        <v>366</v>
      </c>
      <c r="S274" s="2">
        <f t="shared" si="74"/>
        <v>466</v>
      </c>
      <c r="T274" s="2">
        <f t="shared" si="74"/>
        <v>167</v>
      </c>
      <c r="V274" s="2">
        <f t="shared" si="78"/>
        <v>280</v>
      </c>
      <c r="W274" s="2">
        <f t="shared" si="78"/>
        <v>560</v>
      </c>
      <c r="X274" s="2">
        <f t="shared" si="78"/>
        <v>933</v>
      </c>
      <c r="Y274" s="2">
        <f t="shared" si="75"/>
        <v>1026</v>
      </c>
      <c r="Z274" s="2">
        <f t="shared" si="75"/>
        <v>1306</v>
      </c>
      <c r="AA274" s="2">
        <f t="shared" si="75"/>
        <v>466</v>
      </c>
      <c r="AC274" s="3">
        <v>1</v>
      </c>
      <c r="AD274" s="3">
        <v>4</v>
      </c>
      <c r="AE274" s="3">
        <v>8</v>
      </c>
      <c r="AF274" s="4">
        <f t="shared" si="80"/>
        <v>100</v>
      </c>
      <c r="AG274" s="4">
        <f t="shared" si="81"/>
        <v>200</v>
      </c>
      <c r="AH274" s="4">
        <f t="shared" si="82"/>
        <v>333</v>
      </c>
      <c r="AI274" s="4">
        <f t="shared" si="83"/>
        <v>366</v>
      </c>
      <c r="AJ274" s="4">
        <f t="shared" si="84"/>
        <v>466</v>
      </c>
      <c r="AK274" s="4">
        <f t="shared" si="85"/>
        <v>167</v>
      </c>
      <c r="AM274" s="6">
        <f t="shared" si="86"/>
        <v>280</v>
      </c>
      <c r="AN274" s="6">
        <f t="shared" si="87"/>
        <v>560</v>
      </c>
      <c r="AO274" s="6">
        <f t="shared" si="88"/>
        <v>933</v>
      </c>
      <c r="AP274" s="6">
        <f t="shared" si="89"/>
        <v>1026</v>
      </c>
      <c r="AQ274" s="6">
        <f t="shared" si="90"/>
        <v>1306</v>
      </c>
      <c r="AR274" s="6">
        <f t="shared" si="91"/>
        <v>466</v>
      </c>
      <c r="AT274" s="2" t="str">
        <f t="shared" si="79"/>
        <v>{4,100,100,280}</v>
      </c>
      <c r="AU274" s="2" t="str">
        <f t="shared" si="79"/>
        <v>{11,100,200,560}</v>
      </c>
      <c r="AV274" s="2" t="str">
        <f t="shared" si="79"/>
        <v>{5,100,333,933}</v>
      </c>
      <c r="AW274" s="2" t="str">
        <f t="shared" si="76"/>
        <v>{12,100,366,1026}</v>
      </c>
      <c r="AX274" s="2" t="str">
        <f t="shared" si="76"/>
        <v>{6,100,466,1306}</v>
      </c>
      <c r="AY274" s="2" t="str">
        <f t="shared" si="76"/>
        <v>{7,100,167,466}</v>
      </c>
      <c r="AZ274" s="10" t="str">
        <f>主属性!J276</f>
        <v>{1,100,38,95}</v>
      </c>
      <c r="BA274" s="10" t="str">
        <f>主属性!K276</f>
        <v>{2,100,8,20}</v>
      </c>
      <c r="BB274" s="10" t="str">
        <f>主属性!L276</f>
        <v>{3,100,242,605}</v>
      </c>
      <c r="BC274" s="2">
        <v>269</v>
      </c>
      <c r="BD274" s="2" t="e">
        <f t="array" aca="1" ref="BD274" ca="1">[1]!LKnum(AT274:BB274)</f>
        <v>#NAME?</v>
      </c>
    </row>
    <row r="275" spans="1:56" x14ac:dyDescent="0.35">
      <c r="A275" s="7">
        <v>9.9924682478560404E-3</v>
      </c>
      <c r="B275" s="7">
        <v>1.9984936495712102E-2</v>
      </c>
      <c r="C275" s="7">
        <v>3.3308227492854003E-2</v>
      </c>
      <c r="D275" s="7">
        <v>3.6639050242140099E-2</v>
      </c>
      <c r="E275" s="7">
        <v>4.66315184899962E-2</v>
      </c>
      <c r="F275" s="7">
        <v>1.6654113746427002E-2</v>
      </c>
      <c r="G275" s="3"/>
      <c r="H275" s="8">
        <v>2.7978911093996899E-2</v>
      </c>
      <c r="I275" s="8">
        <v>5.5957822187993798E-2</v>
      </c>
      <c r="J275" s="8">
        <v>9.3263036979991304E-2</v>
      </c>
      <c r="K275" s="8">
        <v>0.102589340677992</v>
      </c>
      <c r="L275" s="8">
        <v>0.130568251771989</v>
      </c>
      <c r="M275" s="8">
        <v>4.6631518489995603E-2</v>
      </c>
      <c r="O275" s="2">
        <f t="shared" si="77"/>
        <v>100</v>
      </c>
      <c r="P275" s="2">
        <f t="shared" si="77"/>
        <v>200</v>
      </c>
      <c r="Q275" s="2">
        <f t="shared" si="77"/>
        <v>333</v>
      </c>
      <c r="R275" s="2">
        <f t="shared" si="77"/>
        <v>366</v>
      </c>
      <c r="S275" s="2">
        <f t="shared" si="77"/>
        <v>466</v>
      </c>
      <c r="T275" s="2">
        <f t="shared" si="77"/>
        <v>167</v>
      </c>
      <c r="V275" s="2">
        <f t="shared" si="78"/>
        <v>280</v>
      </c>
      <c r="W275" s="2">
        <f t="shared" si="78"/>
        <v>560</v>
      </c>
      <c r="X275" s="2">
        <f t="shared" si="78"/>
        <v>933</v>
      </c>
      <c r="Y275" s="2">
        <f t="shared" si="78"/>
        <v>1026</v>
      </c>
      <c r="Z275" s="2">
        <f t="shared" si="78"/>
        <v>1306</v>
      </c>
      <c r="AA275" s="2">
        <f t="shared" si="78"/>
        <v>466</v>
      </c>
      <c r="AC275" s="3">
        <v>2</v>
      </c>
      <c r="AD275" s="3">
        <v>4</v>
      </c>
      <c r="AE275" s="3">
        <v>8</v>
      </c>
      <c r="AF275" s="4">
        <f t="shared" si="80"/>
        <v>100</v>
      </c>
      <c r="AG275" s="4">
        <f t="shared" si="81"/>
        <v>200</v>
      </c>
      <c r="AH275" s="4">
        <f t="shared" si="82"/>
        <v>333</v>
      </c>
      <c r="AI275" s="4">
        <f t="shared" si="83"/>
        <v>366</v>
      </c>
      <c r="AJ275" s="4">
        <f t="shared" si="84"/>
        <v>466</v>
      </c>
      <c r="AK275" s="4">
        <f t="shared" si="85"/>
        <v>167</v>
      </c>
      <c r="AM275" s="6">
        <f t="shared" si="86"/>
        <v>280</v>
      </c>
      <c r="AN275" s="6">
        <f t="shared" si="87"/>
        <v>560</v>
      </c>
      <c r="AO275" s="6">
        <f t="shared" si="88"/>
        <v>933</v>
      </c>
      <c r="AP275" s="6">
        <f t="shared" si="89"/>
        <v>1026</v>
      </c>
      <c r="AQ275" s="6">
        <f t="shared" si="90"/>
        <v>1306</v>
      </c>
      <c r="AR275" s="6">
        <f t="shared" si="91"/>
        <v>466</v>
      </c>
      <c r="AT275" s="2" t="str">
        <f t="shared" si="79"/>
        <v>{4,100,100,280}</v>
      </c>
      <c r="AU275" s="2" t="str">
        <f t="shared" si="79"/>
        <v>{11,100,200,560}</v>
      </c>
      <c r="AV275" s="2" t="str">
        <f t="shared" si="79"/>
        <v>{5,100,333,933}</v>
      </c>
      <c r="AW275" s="2" t="str">
        <f t="shared" si="79"/>
        <v>{12,100,366,1026}</v>
      </c>
      <c r="AX275" s="2" t="str">
        <f t="shared" si="79"/>
        <v>{6,100,466,1306}</v>
      </c>
      <c r="AY275" s="2" t="str">
        <f t="shared" si="79"/>
        <v>{7,100,167,466}</v>
      </c>
      <c r="AZ275" s="10" t="str">
        <f>主属性!J277</f>
        <v>{1,100,38,95}</v>
      </c>
      <c r="BA275" s="10" t="str">
        <f>主属性!K277</f>
        <v>{2,100,8,20}</v>
      </c>
      <c r="BB275" s="10" t="str">
        <f>主属性!L277</f>
        <v>{3,100,242,605}</v>
      </c>
      <c r="BC275" s="2">
        <v>270</v>
      </c>
      <c r="BD275" s="2" t="e">
        <f t="array" aca="1" ref="BD275" ca="1">[1]!LKnum(AT275:BB275)</f>
        <v>#NAME?</v>
      </c>
    </row>
    <row r="276" spans="1:56" x14ac:dyDescent="0.35">
      <c r="A276" s="7">
        <v>9.9924682478560404E-3</v>
      </c>
      <c r="B276" s="7">
        <v>1.9984936495712102E-2</v>
      </c>
      <c r="C276" s="7">
        <v>3.3308227492854003E-2</v>
      </c>
      <c r="D276" s="7">
        <v>3.6639050242140099E-2</v>
      </c>
      <c r="E276" s="7">
        <v>4.66315184899962E-2</v>
      </c>
      <c r="F276" s="7">
        <v>1.6654113746427002E-2</v>
      </c>
      <c r="G276" s="3"/>
      <c r="H276" s="8">
        <v>2.7978911093996899E-2</v>
      </c>
      <c r="I276" s="8">
        <v>5.5957822187993798E-2</v>
      </c>
      <c r="J276" s="8">
        <v>9.3263036979991304E-2</v>
      </c>
      <c r="K276" s="8">
        <v>0.102589340677992</v>
      </c>
      <c r="L276" s="8">
        <v>0.130568251771989</v>
      </c>
      <c r="M276" s="8">
        <v>4.6631518489995603E-2</v>
      </c>
      <c r="O276" s="2">
        <f t="shared" ref="O276:T318" si="92">ROUND(A276*10000,0)</f>
        <v>100</v>
      </c>
      <c r="P276" s="2">
        <f t="shared" si="92"/>
        <v>200</v>
      </c>
      <c r="Q276" s="2">
        <f t="shared" si="92"/>
        <v>333</v>
      </c>
      <c r="R276" s="2">
        <f t="shared" si="92"/>
        <v>366</v>
      </c>
      <c r="S276" s="2">
        <f t="shared" si="92"/>
        <v>466</v>
      </c>
      <c r="T276" s="2">
        <f t="shared" si="92"/>
        <v>167</v>
      </c>
      <c r="V276" s="2">
        <f t="shared" ref="V276:AA318" si="93">ROUND(H276*10000,0)</f>
        <v>280</v>
      </c>
      <c r="W276" s="2">
        <f t="shared" si="93"/>
        <v>560</v>
      </c>
      <c r="X276" s="2">
        <f t="shared" si="93"/>
        <v>933</v>
      </c>
      <c r="Y276" s="2">
        <f t="shared" si="93"/>
        <v>1026</v>
      </c>
      <c r="Z276" s="2">
        <f t="shared" si="93"/>
        <v>1306</v>
      </c>
      <c r="AA276" s="2">
        <f t="shared" si="93"/>
        <v>466</v>
      </c>
      <c r="AC276" s="3">
        <v>3</v>
      </c>
      <c r="AD276" s="3">
        <v>4</v>
      </c>
      <c r="AE276" s="3">
        <v>8</v>
      </c>
      <c r="AF276" s="4">
        <f t="shared" si="80"/>
        <v>100</v>
      </c>
      <c r="AG276" s="4">
        <f t="shared" si="81"/>
        <v>200</v>
      </c>
      <c r="AH276" s="4">
        <f t="shared" si="82"/>
        <v>333</v>
      </c>
      <c r="AI276" s="4">
        <f t="shared" si="83"/>
        <v>366</v>
      </c>
      <c r="AJ276" s="4">
        <f t="shared" si="84"/>
        <v>466</v>
      </c>
      <c r="AK276" s="4">
        <f t="shared" si="85"/>
        <v>167</v>
      </c>
      <c r="AM276" s="6">
        <f t="shared" si="86"/>
        <v>280</v>
      </c>
      <c r="AN276" s="6">
        <f t="shared" si="87"/>
        <v>560</v>
      </c>
      <c r="AO276" s="6">
        <f t="shared" si="88"/>
        <v>933</v>
      </c>
      <c r="AP276" s="6">
        <f t="shared" si="89"/>
        <v>1026</v>
      </c>
      <c r="AQ276" s="6">
        <f t="shared" si="90"/>
        <v>1306</v>
      </c>
      <c r="AR276" s="6">
        <f t="shared" si="91"/>
        <v>466</v>
      </c>
      <c r="AT276" s="2" t="str">
        <f t="shared" ref="AT276:AY318" si="94">$AF$1&amp;AF$5&amp;$AG$1&amp;$AJ$1&amp;$AG$1&amp;AF276&amp;$AG$1&amp;AM276&amp;$AI$1</f>
        <v>{4,100,100,280}</v>
      </c>
      <c r="AU276" s="2" t="str">
        <f t="shared" si="94"/>
        <v>{11,100,200,560}</v>
      </c>
      <c r="AV276" s="2" t="str">
        <f t="shared" si="94"/>
        <v>{5,100,333,933}</v>
      </c>
      <c r="AW276" s="2" t="str">
        <f t="shared" si="94"/>
        <v>{12,100,366,1026}</v>
      </c>
      <c r="AX276" s="2" t="str">
        <f t="shared" si="94"/>
        <v>{6,100,466,1306}</v>
      </c>
      <c r="AY276" s="2" t="str">
        <f t="shared" si="94"/>
        <v>{7,100,167,466}</v>
      </c>
      <c r="AZ276" s="10" t="str">
        <f>主属性!J278</f>
        <v>{1,100,38,95}</v>
      </c>
      <c r="BA276" s="10" t="str">
        <f>主属性!K278</f>
        <v>{2,100,8,20}</v>
      </c>
      <c r="BB276" s="10" t="str">
        <f>主属性!L278</f>
        <v>{3,100,242,605}</v>
      </c>
      <c r="BC276" s="2">
        <v>271</v>
      </c>
      <c r="BD276" s="2" t="e">
        <f t="array" aca="1" ref="BD276" ca="1">[1]!LKnum(AT276:BB276)</f>
        <v>#NAME?</v>
      </c>
    </row>
    <row r="277" spans="1:56" x14ac:dyDescent="0.35">
      <c r="A277" s="7">
        <v>9.9924682478560404E-3</v>
      </c>
      <c r="B277" s="7">
        <v>1.9984936495712102E-2</v>
      </c>
      <c r="C277" s="7">
        <v>3.3308227492854003E-2</v>
      </c>
      <c r="D277" s="7">
        <v>3.6639050242140099E-2</v>
      </c>
      <c r="E277" s="7">
        <v>4.66315184899962E-2</v>
      </c>
      <c r="F277" s="7">
        <v>1.6654113746427002E-2</v>
      </c>
      <c r="G277" s="3"/>
      <c r="H277" s="8">
        <v>2.7978911093996899E-2</v>
      </c>
      <c r="I277" s="8">
        <v>5.5957822187993798E-2</v>
      </c>
      <c r="J277" s="8">
        <v>9.3263036979991304E-2</v>
      </c>
      <c r="K277" s="8">
        <v>0.102589340677992</v>
      </c>
      <c r="L277" s="8">
        <v>0.130568251771989</v>
      </c>
      <c r="M277" s="8">
        <v>4.6631518489995603E-2</v>
      </c>
      <c r="O277" s="2">
        <f t="shared" si="92"/>
        <v>100</v>
      </c>
      <c r="P277" s="2">
        <f t="shared" si="92"/>
        <v>200</v>
      </c>
      <c r="Q277" s="2">
        <f t="shared" si="92"/>
        <v>333</v>
      </c>
      <c r="R277" s="2">
        <f t="shared" si="92"/>
        <v>366</v>
      </c>
      <c r="S277" s="2">
        <f t="shared" si="92"/>
        <v>466</v>
      </c>
      <c r="T277" s="2">
        <f t="shared" si="92"/>
        <v>167</v>
      </c>
      <c r="V277" s="2">
        <f t="shared" si="93"/>
        <v>280</v>
      </c>
      <c r="W277" s="2">
        <f t="shared" si="93"/>
        <v>560</v>
      </c>
      <c r="X277" s="2">
        <f t="shared" si="93"/>
        <v>933</v>
      </c>
      <c r="Y277" s="2">
        <f t="shared" si="93"/>
        <v>1026</v>
      </c>
      <c r="Z277" s="2">
        <f t="shared" si="93"/>
        <v>1306</v>
      </c>
      <c r="AA277" s="2">
        <f t="shared" si="93"/>
        <v>466</v>
      </c>
      <c r="AC277" s="3">
        <v>4</v>
      </c>
      <c r="AD277" s="3">
        <v>4</v>
      </c>
      <c r="AE277" s="3">
        <v>8</v>
      </c>
      <c r="AF277" s="4">
        <f t="shared" si="80"/>
        <v>100</v>
      </c>
      <c r="AG277" s="4">
        <f t="shared" si="81"/>
        <v>200</v>
      </c>
      <c r="AH277" s="4">
        <f t="shared" si="82"/>
        <v>333</v>
      </c>
      <c r="AI277" s="4">
        <f t="shared" si="83"/>
        <v>366</v>
      </c>
      <c r="AJ277" s="4">
        <f t="shared" si="84"/>
        <v>466</v>
      </c>
      <c r="AK277" s="4">
        <f t="shared" si="85"/>
        <v>167</v>
      </c>
      <c r="AM277" s="6">
        <f t="shared" si="86"/>
        <v>280</v>
      </c>
      <c r="AN277" s="6">
        <f t="shared" si="87"/>
        <v>560</v>
      </c>
      <c r="AO277" s="6">
        <f t="shared" si="88"/>
        <v>933</v>
      </c>
      <c r="AP277" s="6">
        <f t="shared" si="89"/>
        <v>1026</v>
      </c>
      <c r="AQ277" s="6">
        <f t="shared" si="90"/>
        <v>1306</v>
      </c>
      <c r="AR277" s="6">
        <f t="shared" si="91"/>
        <v>466</v>
      </c>
      <c r="AT277" s="2" t="str">
        <f t="shared" si="94"/>
        <v>{4,100,100,280}</v>
      </c>
      <c r="AU277" s="2" t="str">
        <f t="shared" si="94"/>
        <v>{11,100,200,560}</v>
      </c>
      <c r="AV277" s="2" t="str">
        <f t="shared" si="94"/>
        <v>{5,100,333,933}</v>
      </c>
      <c r="AW277" s="2" t="str">
        <f t="shared" si="94"/>
        <v>{12,100,366,1026}</v>
      </c>
      <c r="AX277" s="2" t="str">
        <f t="shared" si="94"/>
        <v>{6,100,466,1306}</v>
      </c>
      <c r="AY277" s="2" t="str">
        <f t="shared" si="94"/>
        <v>{7,100,167,466}</v>
      </c>
      <c r="AZ277" s="10" t="str">
        <f>主属性!J279</f>
        <v>{1,100,38,95}</v>
      </c>
      <c r="BA277" s="10" t="str">
        <f>主属性!K279</f>
        <v>{2,100,8,20}</v>
      </c>
      <c r="BB277" s="10" t="str">
        <f>主属性!L279</f>
        <v>{3,100,242,605}</v>
      </c>
      <c r="BC277" s="2">
        <v>272</v>
      </c>
      <c r="BD277" s="2" t="e">
        <f t="array" aca="1" ref="BD277" ca="1">[1]!LKnum(AT277:BB277)</f>
        <v>#NAME?</v>
      </c>
    </row>
    <row r="278" spans="1:56" x14ac:dyDescent="0.35">
      <c r="A278" s="7">
        <v>1.02095706770745E-2</v>
      </c>
      <c r="B278" s="7">
        <v>2.0419141354149101E-2</v>
      </c>
      <c r="C278" s="7">
        <v>3.40319022569157E-2</v>
      </c>
      <c r="D278" s="7">
        <v>3.7435092482607901E-2</v>
      </c>
      <c r="E278" s="7">
        <v>4.7644663159682597E-2</v>
      </c>
      <c r="F278" s="7">
        <v>1.7015951128457898E-2</v>
      </c>
      <c r="G278" s="3"/>
      <c r="H278" s="8">
        <v>2.8586797895808699E-2</v>
      </c>
      <c r="I278" s="8">
        <v>5.7173595791617397E-2</v>
      </c>
      <c r="J278" s="8">
        <v>9.5289326319364001E-2</v>
      </c>
      <c r="K278" s="8">
        <v>0.10481825895130201</v>
      </c>
      <c r="L278" s="8">
        <v>0.13340505684711099</v>
      </c>
      <c r="M278" s="8">
        <v>4.7644663159682001E-2</v>
      </c>
      <c r="O278" s="2">
        <f t="shared" si="92"/>
        <v>102</v>
      </c>
      <c r="P278" s="2">
        <f t="shared" si="92"/>
        <v>204</v>
      </c>
      <c r="Q278" s="2">
        <f t="shared" si="92"/>
        <v>340</v>
      </c>
      <c r="R278" s="2">
        <f t="shared" si="92"/>
        <v>374</v>
      </c>
      <c r="S278" s="2">
        <f t="shared" si="92"/>
        <v>476</v>
      </c>
      <c r="T278" s="2">
        <f t="shared" si="92"/>
        <v>170</v>
      </c>
      <c r="V278" s="2">
        <f t="shared" si="93"/>
        <v>286</v>
      </c>
      <c r="W278" s="2">
        <f t="shared" si="93"/>
        <v>572</v>
      </c>
      <c r="X278" s="2">
        <f t="shared" si="93"/>
        <v>953</v>
      </c>
      <c r="Y278" s="2">
        <f t="shared" si="93"/>
        <v>1048</v>
      </c>
      <c r="Z278" s="2">
        <f t="shared" si="93"/>
        <v>1334</v>
      </c>
      <c r="AA278" s="2">
        <f t="shared" si="93"/>
        <v>476</v>
      </c>
      <c r="AC278" s="3">
        <v>1</v>
      </c>
      <c r="AD278" s="3">
        <v>4</v>
      </c>
      <c r="AE278" s="3">
        <v>9</v>
      </c>
      <c r="AF278" s="4">
        <f t="shared" si="80"/>
        <v>102</v>
      </c>
      <c r="AG278" s="4">
        <f t="shared" si="81"/>
        <v>204</v>
      </c>
      <c r="AH278" s="4">
        <f t="shared" si="82"/>
        <v>340</v>
      </c>
      <c r="AI278" s="4">
        <f t="shared" si="83"/>
        <v>374</v>
      </c>
      <c r="AJ278" s="4">
        <f t="shared" si="84"/>
        <v>476</v>
      </c>
      <c r="AK278" s="4">
        <f t="shared" si="85"/>
        <v>170</v>
      </c>
      <c r="AM278" s="6">
        <f t="shared" si="86"/>
        <v>286</v>
      </c>
      <c r="AN278" s="6">
        <f t="shared" si="87"/>
        <v>572</v>
      </c>
      <c r="AO278" s="6">
        <f t="shared" si="88"/>
        <v>953</v>
      </c>
      <c r="AP278" s="6">
        <f t="shared" si="89"/>
        <v>1048</v>
      </c>
      <c r="AQ278" s="6">
        <f t="shared" si="90"/>
        <v>1334</v>
      </c>
      <c r="AR278" s="6">
        <f t="shared" si="91"/>
        <v>476</v>
      </c>
      <c r="AT278" s="2" t="str">
        <f t="shared" si="94"/>
        <v>{4,100,102,286}</v>
      </c>
      <c r="AU278" s="2" t="str">
        <f t="shared" si="94"/>
        <v>{11,100,204,572}</v>
      </c>
      <c r="AV278" s="2" t="str">
        <f t="shared" si="94"/>
        <v>{5,100,340,953}</v>
      </c>
      <c r="AW278" s="2" t="str">
        <f t="shared" si="94"/>
        <v>{12,100,374,1048}</v>
      </c>
      <c r="AX278" s="2" t="str">
        <f t="shared" si="94"/>
        <v>{6,100,476,1334}</v>
      </c>
      <c r="AY278" s="2" t="str">
        <f t="shared" si="94"/>
        <v>{7,100,170,476}</v>
      </c>
      <c r="AZ278" s="10" t="str">
        <f>主属性!J280</f>
        <v>{1,100,49,122}</v>
      </c>
      <c r="BA278" s="10" t="str">
        <f>主属性!K280</f>
        <v>{2,100,11,27}</v>
      </c>
      <c r="BB278" s="10" t="str">
        <f>主属性!L280</f>
        <v>{3,100,311,777}</v>
      </c>
      <c r="BC278" s="2">
        <v>273</v>
      </c>
      <c r="BD278" s="2" t="e">
        <f t="array" aca="1" ref="BD278" ca="1">[1]!LKnum(AT278:BB278)</f>
        <v>#NAME?</v>
      </c>
    </row>
    <row r="279" spans="1:56" x14ac:dyDescent="0.35">
      <c r="A279" s="7">
        <v>1.02095706770745E-2</v>
      </c>
      <c r="B279" s="7">
        <v>2.0419141354149101E-2</v>
      </c>
      <c r="C279" s="7">
        <v>3.40319022569157E-2</v>
      </c>
      <c r="D279" s="7">
        <v>3.7435092482607901E-2</v>
      </c>
      <c r="E279" s="7">
        <v>4.7644663159682597E-2</v>
      </c>
      <c r="F279" s="7">
        <v>1.7015951128457898E-2</v>
      </c>
      <c r="G279" s="3"/>
      <c r="H279" s="8">
        <v>2.8586797895808699E-2</v>
      </c>
      <c r="I279" s="8">
        <v>5.7173595791617397E-2</v>
      </c>
      <c r="J279" s="8">
        <v>9.5289326319364001E-2</v>
      </c>
      <c r="K279" s="8">
        <v>0.10481825895130201</v>
      </c>
      <c r="L279" s="8">
        <v>0.13340505684711099</v>
      </c>
      <c r="M279" s="8">
        <v>4.7644663159682001E-2</v>
      </c>
      <c r="O279" s="2">
        <f t="shared" si="92"/>
        <v>102</v>
      </c>
      <c r="P279" s="2">
        <f t="shared" si="92"/>
        <v>204</v>
      </c>
      <c r="Q279" s="2">
        <f t="shared" si="92"/>
        <v>340</v>
      </c>
      <c r="R279" s="2">
        <f t="shared" si="92"/>
        <v>374</v>
      </c>
      <c r="S279" s="2">
        <f t="shared" si="92"/>
        <v>476</v>
      </c>
      <c r="T279" s="2">
        <f t="shared" si="92"/>
        <v>170</v>
      </c>
      <c r="V279" s="2">
        <f t="shared" si="93"/>
        <v>286</v>
      </c>
      <c r="W279" s="2">
        <f t="shared" si="93"/>
        <v>572</v>
      </c>
      <c r="X279" s="2">
        <f t="shared" si="93"/>
        <v>953</v>
      </c>
      <c r="Y279" s="2">
        <f t="shared" si="93"/>
        <v>1048</v>
      </c>
      <c r="Z279" s="2">
        <f t="shared" si="93"/>
        <v>1334</v>
      </c>
      <c r="AA279" s="2">
        <f t="shared" si="93"/>
        <v>476</v>
      </c>
      <c r="AC279" s="3">
        <v>2</v>
      </c>
      <c r="AD279" s="3">
        <v>4</v>
      </c>
      <c r="AE279" s="3">
        <v>9</v>
      </c>
      <c r="AF279" s="4">
        <f t="shared" si="80"/>
        <v>102</v>
      </c>
      <c r="AG279" s="4">
        <f t="shared" si="81"/>
        <v>204</v>
      </c>
      <c r="AH279" s="4">
        <f t="shared" si="82"/>
        <v>340</v>
      </c>
      <c r="AI279" s="4">
        <f t="shared" si="83"/>
        <v>374</v>
      </c>
      <c r="AJ279" s="4">
        <f t="shared" si="84"/>
        <v>476</v>
      </c>
      <c r="AK279" s="4">
        <f t="shared" si="85"/>
        <v>170</v>
      </c>
      <c r="AM279" s="6">
        <f t="shared" si="86"/>
        <v>286</v>
      </c>
      <c r="AN279" s="6">
        <f t="shared" si="87"/>
        <v>572</v>
      </c>
      <c r="AO279" s="6">
        <f t="shared" si="88"/>
        <v>953</v>
      </c>
      <c r="AP279" s="6">
        <f t="shared" si="89"/>
        <v>1048</v>
      </c>
      <c r="AQ279" s="6">
        <f t="shared" si="90"/>
        <v>1334</v>
      </c>
      <c r="AR279" s="6">
        <f t="shared" si="91"/>
        <v>476</v>
      </c>
      <c r="AT279" s="2" t="str">
        <f t="shared" si="94"/>
        <v>{4,100,102,286}</v>
      </c>
      <c r="AU279" s="2" t="str">
        <f t="shared" si="94"/>
        <v>{11,100,204,572}</v>
      </c>
      <c r="AV279" s="2" t="str">
        <f t="shared" si="94"/>
        <v>{5,100,340,953}</v>
      </c>
      <c r="AW279" s="2" t="str">
        <f t="shared" si="94"/>
        <v>{12,100,374,1048}</v>
      </c>
      <c r="AX279" s="2" t="str">
        <f t="shared" si="94"/>
        <v>{6,100,476,1334}</v>
      </c>
      <c r="AY279" s="2" t="str">
        <f t="shared" si="94"/>
        <v>{7,100,170,476}</v>
      </c>
      <c r="AZ279" s="10" t="str">
        <f>主属性!J281</f>
        <v>{1,100,49,122}</v>
      </c>
      <c r="BA279" s="10" t="str">
        <f>主属性!K281</f>
        <v>{2,100,11,27}</v>
      </c>
      <c r="BB279" s="10" t="str">
        <f>主属性!L281</f>
        <v>{3,100,311,777}</v>
      </c>
      <c r="BC279" s="2">
        <v>274</v>
      </c>
      <c r="BD279" s="2" t="e">
        <f t="array" aca="1" ref="BD279" ca="1">[1]!LKnum(AT279:BB279)</f>
        <v>#NAME?</v>
      </c>
    </row>
    <row r="280" spans="1:56" x14ac:dyDescent="0.35">
      <c r="A280" s="7">
        <v>1.02095706770745E-2</v>
      </c>
      <c r="B280" s="7">
        <v>2.0419141354149101E-2</v>
      </c>
      <c r="C280" s="7">
        <v>3.40319022569157E-2</v>
      </c>
      <c r="D280" s="7">
        <v>3.7435092482607901E-2</v>
      </c>
      <c r="E280" s="7">
        <v>4.7644663159682597E-2</v>
      </c>
      <c r="F280" s="7">
        <v>1.7015951128457898E-2</v>
      </c>
      <c r="G280" s="3"/>
      <c r="H280" s="8">
        <v>2.8586797895808699E-2</v>
      </c>
      <c r="I280" s="8">
        <v>5.7173595791617397E-2</v>
      </c>
      <c r="J280" s="8">
        <v>9.5289326319364001E-2</v>
      </c>
      <c r="K280" s="8">
        <v>0.10481825895130201</v>
      </c>
      <c r="L280" s="8">
        <v>0.13340505684711099</v>
      </c>
      <c r="M280" s="8">
        <v>4.7644663159682001E-2</v>
      </c>
      <c r="O280" s="2">
        <f t="shared" si="92"/>
        <v>102</v>
      </c>
      <c r="P280" s="2">
        <f t="shared" si="92"/>
        <v>204</v>
      </c>
      <c r="Q280" s="2">
        <f t="shared" si="92"/>
        <v>340</v>
      </c>
      <c r="R280" s="2">
        <f t="shared" si="92"/>
        <v>374</v>
      </c>
      <c r="S280" s="2">
        <f t="shared" si="92"/>
        <v>476</v>
      </c>
      <c r="T280" s="2">
        <f t="shared" si="92"/>
        <v>170</v>
      </c>
      <c r="V280" s="2">
        <f t="shared" si="93"/>
        <v>286</v>
      </c>
      <c r="W280" s="2">
        <f t="shared" si="93"/>
        <v>572</v>
      </c>
      <c r="X280" s="2">
        <f t="shared" si="93"/>
        <v>953</v>
      </c>
      <c r="Y280" s="2">
        <f t="shared" si="93"/>
        <v>1048</v>
      </c>
      <c r="Z280" s="2">
        <f t="shared" si="93"/>
        <v>1334</v>
      </c>
      <c r="AA280" s="2">
        <f t="shared" si="93"/>
        <v>476</v>
      </c>
      <c r="AC280" s="3">
        <v>3</v>
      </c>
      <c r="AD280" s="3">
        <v>4</v>
      </c>
      <c r="AE280" s="3">
        <v>9</v>
      </c>
      <c r="AF280" s="4">
        <f t="shared" si="80"/>
        <v>102</v>
      </c>
      <c r="AG280" s="4">
        <f t="shared" si="81"/>
        <v>204</v>
      </c>
      <c r="AH280" s="4">
        <f t="shared" si="82"/>
        <v>340</v>
      </c>
      <c r="AI280" s="4">
        <f t="shared" si="83"/>
        <v>374</v>
      </c>
      <c r="AJ280" s="4">
        <f t="shared" si="84"/>
        <v>476</v>
      </c>
      <c r="AK280" s="4">
        <f t="shared" si="85"/>
        <v>170</v>
      </c>
      <c r="AM280" s="6">
        <f t="shared" si="86"/>
        <v>286</v>
      </c>
      <c r="AN280" s="6">
        <f t="shared" si="87"/>
        <v>572</v>
      </c>
      <c r="AO280" s="6">
        <f t="shared" si="88"/>
        <v>953</v>
      </c>
      <c r="AP280" s="6">
        <f t="shared" si="89"/>
        <v>1048</v>
      </c>
      <c r="AQ280" s="6">
        <f t="shared" si="90"/>
        <v>1334</v>
      </c>
      <c r="AR280" s="6">
        <f t="shared" si="91"/>
        <v>476</v>
      </c>
      <c r="AT280" s="2" t="str">
        <f t="shared" si="94"/>
        <v>{4,100,102,286}</v>
      </c>
      <c r="AU280" s="2" t="str">
        <f t="shared" si="94"/>
        <v>{11,100,204,572}</v>
      </c>
      <c r="AV280" s="2" t="str">
        <f t="shared" si="94"/>
        <v>{5,100,340,953}</v>
      </c>
      <c r="AW280" s="2" t="str">
        <f t="shared" si="94"/>
        <v>{12,100,374,1048}</v>
      </c>
      <c r="AX280" s="2" t="str">
        <f t="shared" si="94"/>
        <v>{6,100,476,1334}</v>
      </c>
      <c r="AY280" s="2" t="str">
        <f t="shared" si="94"/>
        <v>{7,100,170,476}</v>
      </c>
      <c r="AZ280" s="10" t="str">
        <f>主属性!J282</f>
        <v>{1,100,49,122}</v>
      </c>
      <c r="BA280" s="10" t="str">
        <f>主属性!K282</f>
        <v>{2,100,11,27}</v>
      </c>
      <c r="BB280" s="10" t="str">
        <f>主属性!L282</f>
        <v>{3,100,311,777}</v>
      </c>
      <c r="BC280" s="2">
        <v>275</v>
      </c>
      <c r="BD280" s="2" t="e">
        <f t="array" aca="1" ref="BD280" ca="1">[1]!LKnum(AT280:BB280)</f>
        <v>#NAME?</v>
      </c>
    </row>
    <row r="281" spans="1:56" x14ac:dyDescent="0.35">
      <c r="A281" s="7">
        <v>1.02095706770745E-2</v>
      </c>
      <c r="B281" s="7">
        <v>2.0419141354149101E-2</v>
      </c>
      <c r="C281" s="7">
        <v>3.40319022569157E-2</v>
      </c>
      <c r="D281" s="7">
        <v>3.7435092482607901E-2</v>
      </c>
      <c r="E281" s="7">
        <v>4.7644663159682597E-2</v>
      </c>
      <c r="F281" s="7">
        <v>1.7015951128457898E-2</v>
      </c>
      <c r="G281" s="3"/>
      <c r="H281" s="8">
        <v>2.8586797895808699E-2</v>
      </c>
      <c r="I281" s="8">
        <v>5.7173595791617397E-2</v>
      </c>
      <c r="J281" s="8">
        <v>9.5289326319364001E-2</v>
      </c>
      <c r="K281" s="8">
        <v>0.10481825895130201</v>
      </c>
      <c r="L281" s="8">
        <v>0.13340505684711099</v>
      </c>
      <c r="M281" s="8">
        <v>4.7644663159682001E-2</v>
      </c>
      <c r="O281" s="2">
        <f t="shared" si="92"/>
        <v>102</v>
      </c>
      <c r="P281" s="2">
        <f t="shared" si="92"/>
        <v>204</v>
      </c>
      <c r="Q281" s="2">
        <f t="shared" si="92"/>
        <v>340</v>
      </c>
      <c r="R281" s="2">
        <f t="shared" si="92"/>
        <v>374</v>
      </c>
      <c r="S281" s="2">
        <f t="shared" si="92"/>
        <v>476</v>
      </c>
      <c r="T281" s="2">
        <f t="shared" si="92"/>
        <v>170</v>
      </c>
      <c r="V281" s="2">
        <f t="shared" si="93"/>
        <v>286</v>
      </c>
      <c r="W281" s="2">
        <f t="shared" si="93"/>
        <v>572</v>
      </c>
      <c r="X281" s="2">
        <f t="shared" si="93"/>
        <v>953</v>
      </c>
      <c r="Y281" s="2">
        <f t="shared" si="93"/>
        <v>1048</v>
      </c>
      <c r="Z281" s="2">
        <f t="shared" si="93"/>
        <v>1334</v>
      </c>
      <c r="AA281" s="2">
        <f t="shared" si="93"/>
        <v>476</v>
      </c>
      <c r="AC281" s="3">
        <v>4</v>
      </c>
      <c r="AD281" s="3">
        <v>4</v>
      </c>
      <c r="AE281" s="3">
        <v>9</v>
      </c>
      <c r="AF281" s="4">
        <f t="shared" si="80"/>
        <v>102</v>
      </c>
      <c r="AG281" s="4">
        <f t="shared" si="81"/>
        <v>204</v>
      </c>
      <c r="AH281" s="4">
        <f t="shared" si="82"/>
        <v>340</v>
      </c>
      <c r="AI281" s="4">
        <f t="shared" si="83"/>
        <v>374</v>
      </c>
      <c r="AJ281" s="4">
        <f t="shared" si="84"/>
        <v>476</v>
      </c>
      <c r="AK281" s="4">
        <f t="shared" si="85"/>
        <v>170</v>
      </c>
      <c r="AM281" s="6">
        <f t="shared" si="86"/>
        <v>286</v>
      </c>
      <c r="AN281" s="6">
        <f t="shared" si="87"/>
        <v>572</v>
      </c>
      <c r="AO281" s="6">
        <f t="shared" si="88"/>
        <v>953</v>
      </c>
      <c r="AP281" s="6">
        <f t="shared" si="89"/>
        <v>1048</v>
      </c>
      <c r="AQ281" s="6">
        <f t="shared" si="90"/>
        <v>1334</v>
      </c>
      <c r="AR281" s="6">
        <f t="shared" si="91"/>
        <v>476</v>
      </c>
      <c r="AT281" s="2" t="str">
        <f t="shared" si="94"/>
        <v>{4,100,102,286}</v>
      </c>
      <c r="AU281" s="2" t="str">
        <f t="shared" si="94"/>
        <v>{11,100,204,572}</v>
      </c>
      <c r="AV281" s="2" t="str">
        <f t="shared" si="94"/>
        <v>{5,100,340,953}</v>
      </c>
      <c r="AW281" s="2" t="str">
        <f t="shared" si="94"/>
        <v>{12,100,374,1048}</v>
      </c>
      <c r="AX281" s="2" t="str">
        <f t="shared" si="94"/>
        <v>{6,100,476,1334}</v>
      </c>
      <c r="AY281" s="2" t="str">
        <f t="shared" si="94"/>
        <v>{7,100,170,476}</v>
      </c>
      <c r="AZ281" s="10" t="str">
        <f>主属性!J283</f>
        <v>{1,100,49,122}</v>
      </c>
      <c r="BA281" s="10" t="str">
        <f>主属性!K283</f>
        <v>{2,100,11,27}</v>
      </c>
      <c r="BB281" s="10" t="str">
        <f>主属性!L283</f>
        <v>{3,100,311,777}</v>
      </c>
      <c r="BC281" s="2">
        <v>276</v>
      </c>
      <c r="BD281" s="2" t="e">
        <f t="array" aca="1" ref="BD281" ca="1">[1]!LKnum(AT281:BB281)</f>
        <v>#NAME?</v>
      </c>
    </row>
    <row r="282" spans="1:56" x14ac:dyDescent="0.35">
      <c r="A282" s="7">
        <v>1.0411685202347899E-2</v>
      </c>
      <c r="B282" s="7">
        <v>2.0823370404695798E-2</v>
      </c>
      <c r="C282" s="7">
        <v>3.4705617341160198E-2</v>
      </c>
      <c r="D282" s="7">
        <v>3.81761790752769E-2</v>
      </c>
      <c r="E282" s="7">
        <v>4.8587864277624897E-2</v>
      </c>
      <c r="F282" s="7">
        <v>1.7352808670580099E-2</v>
      </c>
      <c r="G282" s="3"/>
      <c r="H282" s="8">
        <v>2.9152718566574101E-2</v>
      </c>
      <c r="I282" s="8">
        <v>5.8305437133148202E-2</v>
      </c>
      <c r="J282" s="8">
        <v>9.7175728555248697E-2</v>
      </c>
      <c r="K282" s="8">
        <v>0.10689330141077499</v>
      </c>
      <c r="L282" s="8">
        <v>0.13604601997735</v>
      </c>
      <c r="M282" s="8">
        <v>4.85878642776243E-2</v>
      </c>
      <c r="O282" s="2">
        <f t="shared" si="92"/>
        <v>104</v>
      </c>
      <c r="P282" s="2">
        <f t="shared" si="92"/>
        <v>208</v>
      </c>
      <c r="Q282" s="2">
        <f t="shared" si="92"/>
        <v>347</v>
      </c>
      <c r="R282" s="2">
        <f t="shared" si="92"/>
        <v>382</v>
      </c>
      <c r="S282" s="2">
        <f t="shared" si="92"/>
        <v>486</v>
      </c>
      <c r="T282" s="2">
        <f t="shared" si="92"/>
        <v>174</v>
      </c>
      <c r="V282" s="2">
        <f t="shared" si="93"/>
        <v>292</v>
      </c>
      <c r="W282" s="2">
        <f t="shared" si="93"/>
        <v>583</v>
      </c>
      <c r="X282" s="2">
        <f t="shared" si="93"/>
        <v>972</v>
      </c>
      <c r="Y282" s="2">
        <f t="shared" si="93"/>
        <v>1069</v>
      </c>
      <c r="Z282" s="2">
        <f t="shared" si="93"/>
        <v>1360</v>
      </c>
      <c r="AA282" s="2">
        <f t="shared" si="93"/>
        <v>486</v>
      </c>
      <c r="AC282" s="3">
        <v>1</v>
      </c>
      <c r="AD282" s="3">
        <v>4</v>
      </c>
      <c r="AE282" s="3">
        <v>10</v>
      </c>
      <c r="AF282" s="4">
        <f t="shared" si="80"/>
        <v>104</v>
      </c>
      <c r="AG282" s="4">
        <f t="shared" si="81"/>
        <v>208</v>
      </c>
      <c r="AH282" s="4">
        <f t="shared" si="82"/>
        <v>347</v>
      </c>
      <c r="AI282" s="4">
        <f t="shared" si="83"/>
        <v>382</v>
      </c>
      <c r="AJ282" s="4">
        <f t="shared" si="84"/>
        <v>486</v>
      </c>
      <c r="AK282" s="4">
        <f t="shared" si="85"/>
        <v>174</v>
      </c>
      <c r="AM282" s="6">
        <f t="shared" si="86"/>
        <v>292</v>
      </c>
      <c r="AN282" s="6">
        <f t="shared" si="87"/>
        <v>583</v>
      </c>
      <c r="AO282" s="6">
        <f t="shared" si="88"/>
        <v>972</v>
      </c>
      <c r="AP282" s="6">
        <f t="shared" si="89"/>
        <v>1069</v>
      </c>
      <c r="AQ282" s="6">
        <f t="shared" si="90"/>
        <v>1360</v>
      </c>
      <c r="AR282" s="6">
        <f t="shared" si="91"/>
        <v>486</v>
      </c>
      <c r="AT282" s="2" t="str">
        <f t="shared" si="94"/>
        <v>{4,100,104,292}</v>
      </c>
      <c r="AU282" s="2" t="str">
        <f t="shared" si="94"/>
        <v>{11,100,208,583}</v>
      </c>
      <c r="AV282" s="2" t="str">
        <f t="shared" si="94"/>
        <v>{5,100,347,972}</v>
      </c>
      <c r="AW282" s="2" t="str">
        <f t="shared" si="94"/>
        <v>{12,100,382,1069}</v>
      </c>
      <c r="AX282" s="2" t="str">
        <f t="shared" si="94"/>
        <v>{6,100,486,1360}</v>
      </c>
      <c r="AY282" s="2" t="str">
        <f t="shared" si="94"/>
        <v>{7,100,174,486}</v>
      </c>
      <c r="AZ282" s="10" t="str">
        <f>主属性!J284</f>
        <v>{1,100,64,160}</v>
      </c>
      <c r="BA282" s="10" t="str">
        <f>主属性!K284</f>
        <v>{2,100,14,35}</v>
      </c>
      <c r="BB282" s="10" t="str">
        <f>主属性!L284</f>
        <v>{3,100,404,1010}</v>
      </c>
      <c r="BC282" s="2">
        <v>277</v>
      </c>
      <c r="BD282" s="2" t="e">
        <f t="array" aca="1" ref="BD282" ca="1">[1]!LKnum(AT282:BB282)</f>
        <v>#NAME?</v>
      </c>
    </row>
    <row r="283" spans="1:56" x14ac:dyDescent="0.35">
      <c r="A283" s="7">
        <v>1.0411685202347899E-2</v>
      </c>
      <c r="B283" s="7">
        <v>2.0823370404695798E-2</v>
      </c>
      <c r="C283" s="7">
        <v>3.4705617341160198E-2</v>
      </c>
      <c r="D283" s="7">
        <v>3.81761790752769E-2</v>
      </c>
      <c r="E283" s="7">
        <v>4.8587864277624897E-2</v>
      </c>
      <c r="F283" s="7">
        <v>1.7352808670580099E-2</v>
      </c>
      <c r="G283" s="3"/>
      <c r="H283" s="8">
        <v>2.9152718566574101E-2</v>
      </c>
      <c r="I283" s="8">
        <v>5.8305437133148202E-2</v>
      </c>
      <c r="J283" s="8">
        <v>9.7175728555248697E-2</v>
      </c>
      <c r="K283" s="8">
        <v>0.10689330141077499</v>
      </c>
      <c r="L283" s="8">
        <v>0.13604601997735</v>
      </c>
      <c r="M283" s="8">
        <v>4.85878642776243E-2</v>
      </c>
      <c r="O283" s="2">
        <f t="shared" si="92"/>
        <v>104</v>
      </c>
      <c r="P283" s="2">
        <f t="shared" si="92"/>
        <v>208</v>
      </c>
      <c r="Q283" s="2">
        <f t="shared" si="92"/>
        <v>347</v>
      </c>
      <c r="R283" s="2">
        <f t="shared" si="92"/>
        <v>382</v>
      </c>
      <c r="S283" s="2">
        <f t="shared" si="92"/>
        <v>486</v>
      </c>
      <c r="T283" s="2">
        <f t="shared" si="92"/>
        <v>174</v>
      </c>
      <c r="V283" s="2">
        <f t="shared" si="93"/>
        <v>292</v>
      </c>
      <c r="W283" s="2">
        <f t="shared" si="93"/>
        <v>583</v>
      </c>
      <c r="X283" s="2">
        <f t="shared" si="93"/>
        <v>972</v>
      </c>
      <c r="Y283" s="2">
        <f t="shared" si="93"/>
        <v>1069</v>
      </c>
      <c r="Z283" s="2">
        <f t="shared" si="93"/>
        <v>1360</v>
      </c>
      <c r="AA283" s="2">
        <f t="shared" si="93"/>
        <v>486</v>
      </c>
      <c r="AC283" s="3">
        <v>2</v>
      </c>
      <c r="AD283" s="3">
        <v>4</v>
      </c>
      <c r="AE283" s="3">
        <v>10</v>
      </c>
      <c r="AF283" s="4">
        <f t="shared" si="80"/>
        <v>104</v>
      </c>
      <c r="AG283" s="4">
        <f t="shared" si="81"/>
        <v>208</v>
      </c>
      <c r="AH283" s="4">
        <f t="shared" si="82"/>
        <v>347</v>
      </c>
      <c r="AI283" s="4">
        <f t="shared" si="83"/>
        <v>382</v>
      </c>
      <c r="AJ283" s="4">
        <f t="shared" si="84"/>
        <v>486</v>
      </c>
      <c r="AK283" s="4">
        <f t="shared" si="85"/>
        <v>174</v>
      </c>
      <c r="AM283" s="6">
        <f t="shared" si="86"/>
        <v>292</v>
      </c>
      <c r="AN283" s="6">
        <f t="shared" si="87"/>
        <v>583</v>
      </c>
      <c r="AO283" s="6">
        <f t="shared" si="88"/>
        <v>972</v>
      </c>
      <c r="AP283" s="6">
        <f t="shared" si="89"/>
        <v>1069</v>
      </c>
      <c r="AQ283" s="6">
        <f t="shared" si="90"/>
        <v>1360</v>
      </c>
      <c r="AR283" s="6">
        <f t="shared" si="91"/>
        <v>486</v>
      </c>
      <c r="AT283" s="2" t="str">
        <f t="shared" si="94"/>
        <v>{4,100,104,292}</v>
      </c>
      <c r="AU283" s="2" t="str">
        <f t="shared" si="94"/>
        <v>{11,100,208,583}</v>
      </c>
      <c r="AV283" s="2" t="str">
        <f t="shared" si="94"/>
        <v>{5,100,347,972}</v>
      </c>
      <c r="AW283" s="2" t="str">
        <f t="shared" si="94"/>
        <v>{12,100,382,1069}</v>
      </c>
      <c r="AX283" s="2" t="str">
        <f t="shared" si="94"/>
        <v>{6,100,486,1360}</v>
      </c>
      <c r="AY283" s="2" t="str">
        <f t="shared" si="94"/>
        <v>{7,100,174,486}</v>
      </c>
      <c r="AZ283" s="10" t="str">
        <f>主属性!J285</f>
        <v>{1,100,64,160}</v>
      </c>
      <c r="BA283" s="10" t="str">
        <f>主属性!K285</f>
        <v>{2,100,14,35}</v>
      </c>
      <c r="BB283" s="10" t="str">
        <f>主属性!L285</f>
        <v>{3,100,404,1010}</v>
      </c>
      <c r="BC283" s="2">
        <v>278</v>
      </c>
      <c r="BD283" s="2" t="e">
        <f t="array" aca="1" ref="BD283" ca="1">[1]!LKnum(AT283:BB283)</f>
        <v>#NAME?</v>
      </c>
    </row>
    <row r="284" spans="1:56" x14ac:dyDescent="0.35">
      <c r="A284" s="7">
        <v>1.0411685202347899E-2</v>
      </c>
      <c r="B284" s="7">
        <v>2.0823370404695798E-2</v>
      </c>
      <c r="C284" s="7">
        <v>3.4705617341160198E-2</v>
      </c>
      <c r="D284" s="7">
        <v>3.81761790752769E-2</v>
      </c>
      <c r="E284" s="7">
        <v>4.8587864277624897E-2</v>
      </c>
      <c r="F284" s="7">
        <v>1.7352808670580099E-2</v>
      </c>
      <c r="G284" s="3"/>
      <c r="H284" s="8">
        <v>2.9152718566574101E-2</v>
      </c>
      <c r="I284" s="8">
        <v>5.8305437133148202E-2</v>
      </c>
      <c r="J284" s="8">
        <v>9.7175728555248697E-2</v>
      </c>
      <c r="K284" s="8">
        <v>0.10689330141077499</v>
      </c>
      <c r="L284" s="8">
        <v>0.13604601997735</v>
      </c>
      <c r="M284" s="8">
        <v>4.85878642776243E-2</v>
      </c>
      <c r="O284" s="2">
        <f t="shared" si="92"/>
        <v>104</v>
      </c>
      <c r="P284" s="2">
        <f t="shared" si="92"/>
        <v>208</v>
      </c>
      <c r="Q284" s="2">
        <f t="shared" si="92"/>
        <v>347</v>
      </c>
      <c r="R284" s="2">
        <f t="shared" si="92"/>
        <v>382</v>
      </c>
      <c r="S284" s="2">
        <f t="shared" si="92"/>
        <v>486</v>
      </c>
      <c r="T284" s="2">
        <f t="shared" si="92"/>
        <v>174</v>
      </c>
      <c r="V284" s="2">
        <f t="shared" si="93"/>
        <v>292</v>
      </c>
      <c r="W284" s="2">
        <f t="shared" si="93"/>
        <v>583</v>
      </c>
      <c r="X284" s="2">
        <f t="shared" si="93"/>
        <v>972</v>
      </c>
      <c r="Y284" s="2">
        <f t="shared" si="93"/>
        <v>1069</v>
      </c>
      <c r="Z284" s="2">
        <f t="shared" si="93"/>
        <v>1360</v>
      </c>
      <c r="AA284" s="2">
        <f t="shared" si="93"/>
        <v>486</v>
      </c>
      <c r="AC284" s="3">
        <v>3</v>
      </c>
      <c r="AD284" s="3">
        <v>4</v>
      </c>
      <c r="AE284" s="3">
        <v>10</v>
      </c>
      <c r="AF284" s="4">
        <f t="shared" si="80"/>
        <v>104</v>
      </c>
      <c r="AG284" s="4">
        <f t="shared" si="81"/>
        <v>208</v>
      </c>
      <c r="AH284" s="4">
        <f t="shared" si="82"/>
        <v>347</v>
      </c>
      <c r="AI284" s="4">
        <f t="shared" si="83"/>
        <v>382</v>
      </c>
      <c r="AJ284" s="4">
        <f t="shared" si="84"/>
        <v>486</v>
      </c>
      <c r="AK284" s="4">
        <f t="shared" si="85"/>
        <v>174</v>
      </c>
      <c r="AM284" s="6">
        <f t="shared" si="86"/>
        <v>292</v>
      </c>
      <c r="AN284" s="6">
        <f t="shared" si="87"/>
        <v>583</v>
      </c>
      <c r="AO284" s="6">
        <f t="shared" si="88"/>
        <v>972</v>
      </c>
      <c r="AP284" s="6">
        <f t="shared" si="89"/>
        <v>1069</v>
      </c>
      <c r="AQ284" s="6">
        <f t="shared" si="90"/>
        <v>1360</v>
      </c>
      <c r="AR284" s="6">
        <f t="shared" si="91"/>
        <v>486</v>
      </c>
      <c r="AT284" s="2" t="str">
        <f t="shared" si="94"/>
        <v>{4,100,104,292}</v>
      </c>
      <c r="AU284" s="2" t="str">
        <f t="shared" si="94"/>
        <v>{11,100,208,583}</v>
      </c>
      <c r="AV284" s="2" t="str">
        <f t="shared" si="94"/>
        <v>{5,100,347,972}</v>
      </c>
      <c r="AW284" s="2" t="str">
        <f t="shared" si="94"/>
        <v>{12,100,382,1069}</v>
      </c>
      <c r="AX284" s="2" t="str">
        <f t="shared" si="94"/>
        <v>{6,100,486,1360}</v>
      </c>
      <c r="AY284" s="2" t="str">
        <f t="shared" si="94"/>
        <v>{7,100,174,486}</v>
      </c>
      <c r="AZ284" s="10" t="str">
        <f>主属性!J286</f>
        <v>{1,100,64,160}</v>
      </c>
      <c r="BA284" s="10" t="str">
        <f>主属性!K286</f>
        <v>{2,100,14,35}</v>
      </c>
      <c r="BB284" s="10" t="str">
        <f>主属性!L286</f>
        <v>{3,100,404,1010}</v>
      </c>
      <c r="BC284" s="2">
        <v>279</v>
      </c>
      <c r="BD284" s="2" t="e">
        <f t="array" aca="1" ref="BD284" ca="1">[1]!LKnum(AT284:BB284)</f>
        <v>#NAME?</v>
      </c>
    </row>
    <row r="285" spans="1:56" x14ac:dyDescent="0.35">
      <c r="A285" s="7">
        <v>1.0411685202347899E-2</v>
      </c>
      <c r="B285" s="7">
        <v>2.0823370404695798E-2</v>
      </c>
      <c r="C285" s="7">
        <v>3.4705617341160198E-2</v>
      </c>
      <c r="D285" s="7">
        <v>3.81761790752769E-2</v>
      </c>
      <c r="E285" s="7">
        <v>4.8587864277624897E-2</v>
      </c>
      <c r="F285" s="7">
        <v>1.7352808670580099E-2</v>
      </c>
      <c r="G285" s="3"/>
      <c r="H285" s="8">
        <v>2.9152718566574101E-2</v>
      </c>
      <c r="I285" s="8">
        <v>5.8305437133148202E-2</v>
      </c>
      <c r="J285" s="8">
        <v>9.7175728555248697E-2</v>
      </c>
      <c r="K285" s="8">
        <v>0.10689330141077499</v>
      </c>
      <c r="L285" s="8">
        <v>0.13604601997735</v>
      </c>
      <c r="M285" s="8">
        <v>4.85878642776243E-2</v>
      </c>
      <c r="O285" s="2">
        <f t="shared" si="92"/>
        <v>104</v>
      </c>
      <c r="P285" s="2">
        <f t="shared" si="92"/>
        <v>208</v>
      </c>
      <c r="Q285" s="2">
        <f t="shared" si="92"/>
        <v>347</v>
      </c>
      <c r="R285" s="2">
        <f t="shared" si="92"/>
        <v>382</v>
      </c>
      <c r="S285" s="2">
        <f t="shared" si="92"/>
        <v>486</v>
      </c>
      <c r="T285" s="2">
        <f t="shared" si="92"/>
        <v>174</v>
      </c>
      <c r="V285" s="2">
        <f t="shared" si="93"/>
        <v>292</v>
      </c>
      <c r="W285" s="2">
        <f t="shared" si="93"/>
        <v>583</v>
      </c>
      <c r="X285" s="2">
        <f t="shared" si="93"/>
        <v>972</v>
      </c>
      <c r="Y285" s="2">
        <f t="shared" si="93"/>
        <v>1069</v>
      </c>
      <c r="Z285" s="2">
        <f t="shared" si="93"/>
        <v>1360</v>
      </c>
      <c r="AA285" s="2">
        <f t="shared" si="93"/>
        <v>486</v>
      </c>
      <c r="AC285" s="3">
        <v>4</v>
      </c>
      <c r="AD285" s="3">
        <v>4</v>
      </c>
      <c r="AE285" s="3">
        <v>10</v>
      </c>
      <c r="AF285" s="4">
        <f t="shared" si="80"/>
        <v>104</v>
      </c>
      <c r="AG285" s="4">
        <f t="shared" si="81"/>
        <v>208</v>
      </c>
      <c r="AH285" s="4">
        <f t="shared" si="82"/>
        <v>347</v>
      </c>
      <c r="AI285" s="4">
        <f t="shared" si="83"/>
        <v>382</v>
      </c>
      <c r="AJ285" s="4">
        <f t="shared" si="84"/>
        <v>486</v>
      </c>
      <c r="AK285" s="4">
        <f t="shared" si="85"/>
        <v>174</v>
      </c>
      <c r="AM285" s="6">
        <f t="shared" si="86"/>
        <v>292</v>
      </c>
      <c r="AN285" s="6">
        <f t="shared" si="87"/>
        <v>583</v>
      </c>
      <c r="AO285" s="6">
        <f t="shared" si="88"/>
        <v>972</v>
      </c>
      <c r="AP285" s="6">
        <f t="shared" si="89"/>
        <v>1069</v>
      </c>
      <c r="AQ285" s="6">
        <f t="shared" si="90"/>
        <v>1360</v>
      </c>
      <c r="AR285" s="6">
        <f t="shared" si="91"/>
        <v>486</v>
      </c>
      <c r="AT285" s="2" t="str">
        <f t="shared" si="94"/>
        <v>{4,100,104,292}</v>
      </c>
      <c r="AU285" s="2" t="str">
        <f t="shared" si="94"/>
        <v>{11,100,208,583}</v>
      </c>
      <c r="AV285" s="2" t="str">
        <f t="shared" si="94"/>
        <v>{5,100,347,972}</v>
      </c>
      <c r="AW285" s="2" t="str">
        <f t="shared" si="94"/>
        <v>{12,100,382,1069}</v>
      </c>
      <c r="AX285" s="2" t="str">
        <f t="shared" si="94"/>
        <v>{6,100,486,1360}</v>
      </c>
      <c r="AY285" s="2" t="str">
        <f t="shared" si="94"/>
        <v>{7,100,174,486}</v>
      </c>
      <c r="AZ285" s="10" t="str">
        <f>主属性!J287</f>
        <v>{1,100,64,160}</v>
      </c>
      <c r="BA285" s="10" t="str">
        <f>主属性!K287</f>
        <v>{2,100,14,35}</v>
      </c>
      <c r="BB285" s="10" t="str">
        <f>主属性!L287</f>
        <v>{3,100,404,1010}</v>
      </c>
      <c r="BC285" s="2">
        <v>280</v>
      </c>
      <c r="BD285" s="2" t="e">
        <f t="array" aca="1" ref="BD285" ca="1">[1]!LKnum(AT285:BB285)</f>
        <v>#NAME?</v>
      </c>
    </row>
    <row r="286" spans="1:56" x14ac:dyDescent="0.35">
      <c r="A286" s="7">
        <v>1.0609939759036201E-2</v>
      </c>
      <c r="B286" s="7">
        <v>2.1219879518072401E-2</v>
      </c>
      <c r="C286" s="7">
        <v>3.5366465863454599E-2</v>
      </c>
      <c r="D286" s="7">
        <v>3.89031124498007E-2</v>
      </c>
      <c r="E286" s="7">
        <v>4.9513052208836998E-2</v>
      </c>
      <c r="F286" s="7">
        <v>1.76832329317273E-2</v>
      </c>
      <c r="G286" s="3"/>
      <c r="H286" s="8">
        <v>2.97078313253013E-2</v>
      </c>
      <c r="I286" s="8">
        <v>5.9415662650602601E-2</v>
      </c>
      <c r="J286" s="8">
        <v>9.9026104417672706E-2</v>
      </c>
      <c r="K286" s="8">
        <v>0.108928714859442</v>
      </c>
      <c r="L286" s="8">
        <v>0.138636546184743</v>
      </c>
      <c r="M286" s="8">
        <v>4.9513052208836401E-2</v>
      </c>
      <c r="O286" s="2">
        <f t="shared" si="92"/>
        <v>106</v>
      </c>
      <c r="P286" s="2">
        <f t="shared" si="92"/>
        <v>212</v>
      </c>
      <c r="Q286" s="2">
        <f t="shared" si="92"/>
        <v>354</v>
      </c>
      <c r="R286" s="2">
        <f t="shared" si="92"/>
        <v>389</v>
      </c>
      <c r="S286" s="2">
        <f t="shared" si="92"/>
        <v>495</v>
      </c>
      <c r="T286" s="2">
        <f t="shared" si="92"/>
        <v>177</v>
      </c>
      <c r="V286" s="2">
        <f t="shared" si="93"/>
        <v>297</v>
      </c>
      <c r="W286" s="2">
        <f t="shared" si="93"/>
        <v>594</v>
      </c>
      <c r="X286" s="2">
        <f t="shared" si="93"/>
        <v>990</v>
      </c>
      <c r="Y286" s="2">
        <f t="shared" si="93"/>
        <v>1089</v>
      </c>
      <c r="Z286" s="2">
        <f t="shared" si="93"/>
        <v>1386</v>
      </c>
      <c r="AA286" s="2">
        <f t="shared" si="93"/>
        <v>495</v>
      </c>
      <c r="AC286" s="3">
        <v>1</v>
      </c>
      <c r="AD286" s="3">
        <v>4</v>
      </c>
      <c r="AE286" s="3">
        <v>11</v>
      </c>
      <c r="AF286" s="4">
        <f t="shared" si="80"/>
        <v>106</v>
      </c>
      <c r="AG286" s="4">
        <f t="shared" si="81"/>
        <v>212</v>
      </c>
      <c r="AH286" s="4">
        <f t="shared" si="82"/>
        <v>354</v>
      </c>
      <c r="AI286" s="4">
        <f t="shared" si="83"/>
        <v>389</v>
      </c>
      <c r="AJ286" s="4">
        <f t="shared" si="84"/>
        <v>495</v>
      </c>
      <c r="AK286" s="4">
        <f t="shared" si="85"/>
        <v>177</v>
      </c>
      <c r="AM286" s="6">
        <f t="shared" si="86"/>
        <v>297</v>
      </c>
      <c r="AN286" s="6">
        <f t="shared" si="87"/>
        <v>594</v>
      </c>
      <c r="AO286" s="6">
        <f t="shared" si="88"/>
        <v>990</v>
      </c>
      <c r="AP286" s="6">
        <f t="shared" si="89"/>
        <v>1089</v>
      </c>
      <c r="AQ286" s="6">
        <f t="shared" si="90"/>
        <v>1386</v>
      </c>
      <c r="AR286" s="6">
        <f t="shared" si="91"/>
        <v>495</v>
      </c>
      <c r="AT286" s="2" t="str">
        <f t="shared" si="94"/>
        <v>{4,100,106,297}</v>
      </c>
      <c r="AU286" s="2" t="str">
        <f t="shared" si="94"/>
        <v>{11,100,212,594}</v>
      </c>
      <c r="AV286" s="2" t="str">
        <f t="shared" si="94"/>
        <v>{5,100,354,990}</v>
      </c>
      <c r="AW286" s="2" t="str">
        <f t="shared" si="94"/>
        <v>{12,100,389,1089}</v>
      </c>
      <c r="AX286" s="2" t="str">
        <f t="shared" si="94"/>
        <v>{6,100,495,1386}</v>
      </c>
      <c r="AY286" s="2" t="str">
        <f t="shared" si="94"/>
        <v>{7,100,177,495}</v>
      </c>
      <c r="AZ286" s="10" t="str">
        <f>主属性!J288</f>
        <v>{1,100,84,210}</v>
      </c>
      <c r="BA286" s="10" t="str">
        <f>主属性!K288</f>
        <v>{2,100,18,45}</v>
      </c>
      <c r="BB286" s="10" t="str">
        <f>主属性!L288</f>
        <v>{3,100,526,1315}</v>
      </c>
      <c r="BC286" s="2">
        <v>281</v>
      </c>
      <c r="BD286" s="2" t="e">
        <f t="array" aca="1" ref="BD286" ca="1">[1]!LKnum(AT286:BB286)</f>
        <v>#NAME?</v>
      </c>
    </row>
    <row r="287" spans="1:56" x14ac:dyDescent="0.35">
      <c r="A287" s="7">
        <v>1.0609939759036201E-2</v>
      </c>
      <c r="B287" s="7">
        <v>2.1219879518072401E-2</v>
      </c>
      <c r="C287" s="7">
        <v>3.5366465863454599E-2</v>
      </c>
      <c r="D287" s="7">
        <v>3.89031124498007E-2</v>
      </c>
      <c r="E287" s="7">
        <v>4.9513052208836998E-2</v>
      </c>
      <c r="F287" s="7">
        <v>1.76832329317273E-2</v>
      </c>
      <c r="G287" s="3"/>
      <c r="H287" s="8">
        <v>2.97078313253013E-2</v>
      </c>
      <c r="I287" s="8">
        <v>5.9415662650602601E-2</v>
      </c>
      <c r="J287" s="8">
        <v>9.9026104417672706E-2</v>
      </c>
      <c r="K287" s="8">
        <v>0.108928714859442</v>
      </c>
      <c r="L287" s="8">
        <v>0.138636546184743</v>
      </c>
      <c r="M287" s="8">
        <v>4.9513052208836401E-2</v>
      </c>
      <c r="O287" s="2">
        <f t="shared" si="92"/>
        <v>106</v>
      </c>
      <c r="P287" s="2">
        <f t="shared" si="92"/>
        <v>212</v>
      </c>
      <c r="Q287" s="2">
        <f t="shared" si="92"/>
        <v>354</v>
      </c>
      <c r="R287" s="2">
        <f t="shared" si="92"/>
        <v>389</v>
      </c>
      <c r="S287" s="2">
        <f t="shared" si="92"/>
        <v>495</v>
      </c>
      <c r="T287" s="2">
        <f t="shared" si="92"/>
        <v>177</v>
      </c>
      <c r="V287" s="2">
        <f t="shared" si="93"/>
        <v>297</v>
      </c>
      <c r="W287" s="2">
        <f t="shared" si="93"/>
        <v>594</v>
      </c>
      <c r="X287" s="2">
        <f t="shared" si="93"/>
        <v>990</v>
      </c>
      <c r="Y287" s="2">
        <f t="shared" si="93"/>
        <v>1089</v>
      </c>
      <c r="Z287" s="2">
        <f t="shared" si="93"/>
        <v>1386</v>
      </c>
      <c r="AA287" s="2">
        <f t="shared" si="93"/>
        <v>495</v>
      </c>
      <c r="AC287" s="3">
        <v>2</v>
      </c>
      <c r="AD287" s="3">
        <v>4</v>
      </c>
      <c r="AE287" s="3">
        <v>11</v>
      </c>
      <c r="AF287" s="4">
        <f t="shared" si="80"/>
        <v>106</v>
      </c>
      <c r="AG287" s="4">
        <f t="shared" si="81"/>
        <v>212</v>
      </c>
      <c r="AH287" s="4">
        <f t="shared" si="82"/>
        <v>354</v>
      </c>
      <c r="AI287" s="4">
        <f t="shared" si="83"/>
        <v>389</v>
      </c>
      <c r="AJ287" s="4">
        <f t="shared" si="84"/>
        <v>495</v>
      </c>
      <c r="AK287" s="4">
        <f t="shared" si="85"/>
        <v>177</v>
      </c>
      <c r="AM287" s="6">
        <f t="shared" si="86"/>
        <v>297</v>
      </c>
      <c r="AN287" s="6">
        <f t="shared" si="87"/>
        <v>594</v>
      </c>
      <c r="AO287" s="6">
        <f t="shared" si="88"/>
        <v>990</v>
      </c>
      <c r="AP287" s="6">
        <f t="shared" si="89"/>
        <v>1089</v>
      </c>
      <c r="AQ287" s="6">
        <f t="shared" si="90"/>
        <v>1386</v>
      </c>
      <c r="AR287" s="6">
        <f t="shared" si="91"/>
        <v>495</v>
      </c>
      <c r="AT287" s="2" t="str">
        <f t="shared" si="94"/>
        <v>{4,100,106,297}</v>
      </c>
      <c r="AU287" s="2" t="str">
        <f t="shared" si="94"/>
        <v>{11,100,212,594}</v>
      </c>
      <c r="AV287" s="2" t="str">
        <f t="shared" si="94"/>
        <v>{5,100,354,990}</v>
      </c>
      <c r="AW287" s="2" t="str">
        <f t="shared" si="94"/>
        <v>{12,100,389,1089}</v>
      </c>
      <c r="AX287" s="2" t="str">
        <f t="shared" si="94"/>
        <v>{6,100,495,1386}</v>
      </c>
      <c r="AY287" s="2" t="str">
        <f t="shared" si="94"/>
        <v>{7,100,177,495}</v>
      </c>
      <c r="AZ287" s="10" t="str">
        <f>主属性!J289</f>
        <v>{1,100,84,210}</v>
      </c>
      <c r="BA287" s="10" t="str">
        <f>主属性!K289</f>
        <v>{2,100,18,45}</v>
      </c>
      <c r="BB287" s="10" t="str">
        <f>主属性!L289</f>
        <v>{3,100,526,1315}</v>
      </c>
      <c r="BC287" s="2">
        <v>282</v>
      </c>
      <c r="BD287" s="2" t="e">
        <f t="array" aca="1" ref="BD287" ca="1">[1]!LKnum(AT287:BB287)</f>
        <v>#NAME?</v>
      </c>
    </row>
    <row r="288" spans="1:56" x14ac:dyDescent="0.35">
      <c r="A288" s="7">
        <v>1.0609939759036201E-2</v>
      </c>
      <c r="B288" s="7">
        <v>2.1219879518072401E-2</v>
      </c>
      <c r="C288" s="7">
        <v>3.5366465863454599E-2</v>
      </c>
      <c r="D288" s="7">
        <v>3.89031124498007E-2</v>
      </c>
      <c r="E288" s="7">
        <v>4.9513052208836998E-2</v>
      </c>
      <c r="F288" s="7">
        <v>1.76832329317273E-2</v>
      </c>
      <c r="G288" s="3"/>
      <c r="H288" s="8">
        <v>2.97078313253013E-2</v>
      </c>
      <c r="I288" s="8">
        <v>5.9415662650602601E-2</v>
      </c>
      <c r="J288" s="8">
        <v>9.9026104417672706E-2</v>
      </c>
      <c r="K288" s="8">
        <v>0.108928714859442</v>
      </c>
      <c r="L288" s="8">
        <v>0.138636546184743</v>
      </c>
      <c r="M288" s="8">
        <v>4.9513052208836401E-2</v>
      </c>
      <c r="O288" s="2">
        <f t="shared" si="92"/>
        <v>106</v>
      </c>
      <c r="P288" s="2">
        <f t="shared" si="92"/>
        <v>212</v>
      </c>
      <c r="Q288" s="2">
        <f t="shared" si="92"/>
        <v>354</v>
      </c>
      <c r="R288" s="2">
        <f t="shared" si="92"/>
        <v>389</v>
      </c>
      <c r="S288" s="2">
        <f t="shared" si="92"/>
        <v>495</v>
      </c>
      <c r="T288" s="2">
        <f t="shared" si="92"/>
        <v>177</v>
      </c>
      <c r="V288" s="2">
        <f t="shared" si="93"/>
        <v>297</v>
      </c>
      <c r="W288" s="2">
        <f t="shared" si="93"/>
        <v>594</v>
      </c>
      <c r="X288" s="2">
        <f t="shared" si="93"/>
        <v>990</v>
      </c>
      <c r="Y288" s="2">
        <f t="shared" si="93"/>
        <v>1089</v>
      </c>
      <c r="Z288" s="2">
        <f t="shared" si="93"/>
        <v>1386</v>
      </c>
      <c r="AA288" s="2">
        <f t="shared" si="93"/>
        <v>495</v>
      </c>
      <c r="AC288" s="3">
        <v>3</v>
      </c>
      <c r="AD288" s="3">
        <v>4</v>
      </c>
      <c r="AE288" s="3">
        <v>11</v>
      </c>
      <c r="AF288" s="4">
        <f t="shared" si="80"/>
        <v>106</v>
      </c>
      <c r="AG288" s="4">
        <f t="shared" si="81"/>
        <v>212</v>
      </c>
      <c r="AH288" s="4">
        <f t="shared" si="82"/>
        <v>354</v>
      </c>
      <c r="AI288" s="4">
        <f t="shared" si="83"/>
        <v>389</v>
      </c>
      <c r="AJ288" s="4">
        <f t="shared" si="84"/>
        <v>495</v>
      </c>
      <c r="AK288" s="4">
        <f t="shared" si="85"/>
        <v>177</v>
      </c>
      <c r="AM288" s="6">
        <f t="shared" si="86"/>
        <v>297</v>
      </c>
      <c r="AN288" s="6">
        <f t="shared" si="87"/>
        <v>594</v>
      </c>
      <c r="AO288" s="6">
        <f t="shared" si="88"/>
        <v>990</v>
      </c>
      <c r="AP288" s="6">
        <f t="shared" si="89"/>
        <v>1089</v>
      </c>
      <c r="AQ288" s="6">
        <f t="shared" si="90"/>
        <v>1386</v>
      </c>
      <c r="AR288" s="6">
        <f t="shared" si="91"/>
        <v>495</v>
      </c>
      <c r="AT288" s="2" t="str">
        <f t="shared" si="94"/>
        <v>{4,100,106,297}</v>
      </c>
      <c r="AU288" s="2" t="str">
        <f t="shared" si="94"/>
        <v>{11,100,212,594}</v>
      </c>
      <c r="AV288" s="2" t="str">
        <f t="shared" si="94"/>
        <v>{5,100,354,990}</v>
      </c>
      <c r="AW288" s="2" t="str">
        <f t="shared" si="94"/>
        <v>{12,100,389,1089}</v>
      </c>
      <c r="AX288" s="2" t="str">
        <f t="shared" si="94"/>
        <v>{6,100,495,1386}</v>
      </c>
      <c r="AY288" s="2" t="str">
        <f t="shared" si="94"/>
        <v>{7,100,177,495}</v>
      </c>
      <c r="AZ288" s="10" t="str">
        <f>主属性!J290</f>
        <v>{1,100,84,210}</v>
      </c>
      <c r="BA288" s="10" t="str">
        <f>主属性!K290</f>
        <v>{2,100,18,45}</v>
      </c>
      <c r="BB288" s="10" t="str">
        <f>主属性!L290</f>
        <v>{3,100,526,1315}</v>
      </c>
      <c r="BC288" s="2">
        <v>283</v>
      </c>
      <c r="BD288" s="2" t="e">
        <f t="array" aca="1" ref="BD288" ca="1">[1]!LKnum(AT288:BB288)</f>
        <v>#NAME?</v>
      </c>
    </row>
    <row r="289" spans="1:56" x14ac:dyDescent="0.35">
      <c r="A289" s="7">
        <v>1.0609939759036201E-2</v>
      </c>
      <c r="B289" s="7">
        <v>2.1219879518072401E-2</v>
      </c>
      <c r="C289" s="7">
        <v>3.5366465863454599E-2</v>
      </c>
      <c r="D289" s="7">
        <v>3.89031124498007E-2</v>
      </c>
      <c r="E289" s="7">
        <v>4.9513052208836998E-2</v>
      </c>
      <c r="F289" s="7">
        <v>1.76832329317273E-2</v>
      </c>
      <c r="G289" s="3"/>
      <c r="H289" s="8">
        <v>2.97078313253013E-2</v>
      </c>
      <c r="I289" s="8">
        <v>5.9415662650602601E-2</v>
      </c>
      <c r="J289" s="8">
        <v>9.9026104417672706E-2</v>
      </c>
      <c r="K289" s="8">
        <v>0.108928714859442</v>
      </c>
      <c r="L289" s="8">
        <v>0.138636546184743</v>
      </c>
      <c r="M289" s="8">
        <v>4.9513052208836401E-2</v>
      </c>
      <c r="O289" s="2">
        <f t="shared" si="92"/>
        <v>106</v>
      </c>
      <c r="P289" s="2">
        <f t="shared" si="92"/>
        <v>212</v>
      </c>
      <c r="Q289" s="2">
        <f t="shared" si="92"/>
        <v>354</v>
      </c>
      <c r="R289" s="2">
        <f t="shared" si="92"/>
        <v>389</v>
      </c>
      <c r="S289" s="2">
        <f t="shared" si="92"/>
        <v>495</v>
      </c>
      <c r="T289" s="2">
        <f t="shared" si="92"/>
        <v>177</v>
      </c>
      <c r="V289" s="2">
        <f t="shared" si="93"/>
        <v>297</v>
      </c>
      <c r="W289" s="2">
        <f t="shared" si="93"/>
        <v>594</v>
      </c>
      <c r="X289" s="2">
        <f t="shared" si="93"/>
        <v>990</v>
      </c>
      <c r="Y289" s="2">
        <f t="shared" si="93"/>
        <v>1089</v>
      </c>
      <c r="Z289" s="2">
        <f t="shared" si="93"/>
        <v>1386</v>
      </c>
      <c r="AA289" s="2">
        <f t="shared" si="93"/>
        <v>495</v>
      </c>
      <c r="AC289" s="3">
        <v>4</v>
      </c>
      <c r="AD289" s="3">
        <v>4</v>
      </c>
      <c r="AE289" s="3">
        <v>11</v>
      </c>
      <c r="AF289" s="4">
        <f t="shared" si="80"/>
        <v>106</v>
      </c>
      <c r="AG289" s="4">
        <f t="shared" si="81"/>
        <v>212</v>
      </c>
      <c r="AH289" s="4">
        <f t="shared" si="82"/>
        <v>354</v>
      </c>
      <c r="AI289" s="4">
        <f t="shared" si="83"/>
        <v>389</v>
      </c>
      <c r="AJ289" s="4">
        <f t="shared" si="84"/>
        <v>495</v>
      </c>
      <c r="AK289" s="4">
        <f t="shared" si="85"/>
        <v>177</v>
      </c>
      <c r="AM289" s="6">
        <f t="shared" si="86"/>
        <v>297</v>
      </c>
      <c r="AN289" s="6">
        <f t="shared" si="87"/>
        <v>594</v>
      </c>
      <c r="AO289" s="6">
        <f t="shared" si="88"/>
        <v>990</v>
      </c>
      <c r="AP289" s="6">
        <f t="shared" si="89"/>
        <v>1089</v>
      </c>
      <c r="AQ289" s="6">
        <f t="shared" si="90"/>
        <v>1386</v>
      </c>
      <c r="AR289" s="6">
        <f t="shared" si="91"/>
        <v>495</v>
      </c>
      <c r="AT289" s="2" t="str">
        <f t="shared" si="94"/>
        <v>{4,100,106,297}</v>
      </c>
      <c r="AU289" s="2" t="str">
        <f t="shared" si="94"/>
        <v>{11,100,212,594}</v>
      </c>
      <c r="AV289" s="2" t="str">
        <f t="shared" si="94"/>
        <v>{5,100,354,990}</v>
      </c>
      <c r="AW289" s="2" t="str">
        <f t="shared" si="94"/>
        <v>{12,100,389,1089}</v>
      </c>
      <c r="AX289" s="2" t="str">
        <f t="shared" si="94"/>
        <v>{6,100,495,1386}</v>
      </c>
      <c r="AY289" s="2" t="str">
        <f t="shared" si="94"/>
        <v>{7,100,177,495}</v>
      </c>
      <c r="AZ289" s="10" t="str">
        <f>主属性!J291</f>
        <v>{1,100,84,210}</v>
      </c>
      <c r="BA289" s="10" t="str">
        <f>主属性!K291</f>
        <v>{2,100,18,45}</v>
      </c>
      <c r="BB289" s="10" t="str">
        <f>主属性!L291</f>
        <v>{3,100,526,1315}</v>
      </c>
      <c r="BC289" s="2">
        <v>284</v>
      </c>
      <c r="BD289" s="2" t="e">
        <f t="array" aca="1" ref="BD289" ca="1">[1]!LKnum(AT289:BB289)</f>
        <v>#NAME?</v>
      </c>
    </row>
    <row r="290" spans="1:56" x14ac:dyDescent="0.35">
      <c r="A290" s="7">
        <v>1.0810047883843101E-2</v>
      </c>
      <c r="B290" s="7">
        <v>2.1620095767686202E-2</v>
      </c>
      <c r="C290" s="7">
        <v>3.6033492946144302E-2</v>
      </c>
      <c r="D290" s="7">
        <v>3.9636842240759397E-2</v>
      </c>
      <c r="E290" s="7">
        <v>5.04468901246026E-2</v>
      </c>
      <c r="F290" s="7">
        <v>1.8016746473072099E-2</v>
      </c>
      <c r="G290" s="3"/>
      <c r="H290" s="8">
        <v>3.02681340747607E-2</v>
      </c>
      <c r="I290" s="8">
        <v>6.0536268149521399E-2</v>
      </c>
      <c r="J290" s="8">
        <v>0.10089378024920399</v>
      </c>
      <c r="K290" s="8">
        <v>0.110983158274126</v>
      </c>
      <c r="L290" s="8">
        <v>0.141251292348887</v>
      </c>
      <c r="M290" s="8">
        <v>5.0446890124601997E-2</v>
      </c>
      <c r="O290" s="2">
        <f t="shared" si="92"/>
        <v>108</v>
      </c>
      <c r="P290" s="2">
        <f t="shared" si="92"/>
        <v>216</v>
      </c>
      <c r="Q290" s="2">
        <f t="shared" si="92"/>
        <v>360</v>
      </c>
      <c r="R290" s="2">
        <f t="shared" si="92"/>
        <v>396</v>
      </c>
      <c r="S290" s="2">
        <f t="shared" si="92"/>
        <v>504</v>
      </c>
      <c r="T290" s="2">
        <f t="shared" si="92"/>
        <v>180</v>
      </c>
      <c r="V290" s="2">
        <f t="shared" si="93"/>
        <v>303</v>
      </c>
      <c r="W290" s="2">
        <f t="shared" si="93"/>
        <v>605</v>
      </c>
      <c r="X290" s="2">
        <f t="shared" si="93"/>
        <v>1009</v>
      </c>
      <c r="Y290" s="2">
        <f t="shared" si="93"/>
        <v>1110</v>
      </c>
      <c r="Z290" s="2">
        <f t="shared" si="93"/>
        <v>1413</v>
      </c>
      <c r="AA290" s="2">
        <f t="shared" si="93"/>
        <v>504</v>
      </c>
      <c r="AC290" s="3">
        <v>1</v>
      </c>
      <c r="AD290" s="3">
        <v>4</v>
      </c>
      <c r="AE290" s="3">
        <v>12</v>
      </c>
      <c r="AF290" s="4">
        <f t="shared" si="80"/>
        <v>108</v>
      </c>
      <c r="AG290" s="4">
        <f t="shared" si="81"/>
        <v>216</v>
      </c>
      <c r="AH290" s="4">
        <f t="shared" si="82"/>
        <v>360</v>
      </c>
      <c r="AI290" s="4">
        <f t="shared" si="83"/>
        <v>396</v>
      </c>
      <c r="AJ290" s="4">
        <f t="shared" si="84"/>
        <v>504</v>
      </c>
      <c r="AK290" s="4">
        <f t="shared" si="85"/>
        <v>180</v>
      </c>
      <c r="AM290" s="6">
        <f t="shared" si="86"/>
        <v>303</v>
      </c>
      <c r="AN290" s="6">
        <f t="shared" si="87"/>
        <v>605</v>
      </c>
      <c r="AO290" s="6">
        <f t="shared" si="88"/>
        <v>1009</v>
      </c>
      <c r="AP290" s="6">
        <f t="shared" si="89"/>
        <v>1110</v>
      </c>
      <c r="AQ290" s="6">
        <f t="shared" si="90"/>
        <v>1413</v>
      </c>
      <c r="AR290" s="6">
        <f t="shared" si="91"/>
        <v>504</v>
      </c>
      <c r="AT290" s="2" t="str">
        <f t="shared" si="94"/>
        <v>{4,100,108,303}</v>
      </c>
      <c r="AU290" s="2" t="str">
        <f t="shared" si="94"/>
        <v>{11,100,216,605}</v>
      </c>
      <c r="AV290" s="2" t="str">
        <f t="shared" si="94"/>
        <v>{5,100,360,1009}</v>
      </c>
      <c r="AW290" s="2" t="str">
        <f t="shared" si="94"/>
        <v>{12,100,396,1110}</v>
      </c>
      <c r="AX290" s="2" t="str">
        <f t="shared" si="94"/>
        <v>{6,100,504,1413}</v>
      </c>
      <c r="AY290" s="2" t="str">
        <f t="shared" si="94"/>
        <v>{7,100,180,504}</v>
      </c>
      <c r="AZ290" s="10" t="str">
        <f>主属性!J292</f>
        <v>{1,100,109,272}</v>
      </c>
      <c r="BA290" s="10" t="str">
        <f>主属性!K292</f>
        <v>{2,100,24,60}</v>
      </c>
      <c r="BB290" s="10" t="str">
        <f>主属性!L292</f>
        <v>{3,100,683,1707}</v>
      </c>
      <c r="BC290" s="2">
        <v>285</v>
      </c>
      <c r="BD290" s="2" t="e">
        <f t="array" aca="1" ref="BD290" ca="1">[1]!LKnum(AT290:BB290)</f>
        <v>#NAME?</v>
      </c>
    </row>
    <row r="291" spans="1:56" x14ac:dyDescent="0.35">
      <c r="A291" s="7">
        <v>1.0810047883843101E-2</v>
      </c>
      <c r="B291" s="7">
        <v>2.1620095767686202E-2</v>
      </c>
      <c r="C291" s="7">
        <v>3.6033492946144302E-2</v>
      </c>
      <c r="D291" s="7">
        <v>3.9636842240759397E-2</v>
      </c>
      <c r="E291" s="7">
        <v>5.04468901246026E-2</v>
      </c>
      <c r="F291" s="7">
        <v>1.8016746473072099E-2</v>
      </c>
      <c r="G291" s="3"/>
      <c r="H291" s="8">
        <v>3.02681340747607E-2</v>
      </c>
      <c r="I291" s="8">
        <v>6.0536268149521399E-2</v>
      </c>
      <c r="J291" s="8">
        <v>0.10089378024920399</v>
      </c>
      <c r="K291" s="8">
        <v>0.110983158274126</v>
      </c>
      <c r="L291" s="8">
        <v>0.141251292348887</v>
      </c>
      <c r="M291" s="8">
        <v>5.0446890124601997E-2</v>
      </c>
      <c r="O291" s="2">
        <f t="shared" si="92"/>
        <v>108</v>
      </c>
      <c r="P291" s="2">
        <f t="shared" si="92"/>
        <v>216</v>
      </c>
      <c r="Q291" s="2">
        <f t="shared" si="92"/>
        <v>360</v>
      </c>
      <c r="R291" s="2">
        <f t="shared" si="92"/>
        <v>396</v>
      </c>
      <c r="S291" s="2">
        <f t="shared" si="92"/>
        <v>504</v>
      </c>
      <c r="T291" s="2">
        <f t="shared" si="92"/>
        <v>180</v>
      </c>
      <c r="V291" s="2">
        <f t="shared" si="93"/>
        <v>303</v>
      </c>
      <c r="W291" s="2">
        <f t="shared" si="93"/>
        <v>605</v>
      </c>
      <c r="X291" s="2">
        <f t="shared" si="93"/>
        <v>1009</v>
      </c>
      <c r="Y291" s="2">
        <f t="shared" si="93"/>
        <v>1110</v>
      </c>
      <c r="Z291" s="2">
        <f t="shared" si="93"/>
        <v>1413</v>
      </c>
      <c r="AA291" s="2">
        <f t="shared" si="93"/>
        <v>504</v>
      </c>
      <c r="AC291" s="3">
        <v>2</v>
      </c>
      <c r="AD291" s="3">
        <v>4</v>
      </c>
      <c r="AE291" s="3">
        <v>12</v>
      </c>
      <c r="AF291" s="4">
        <f t="shared" si="80"/>
        <v>108</v>
      </c>
      <c r="AG291" s="4">
        <f t="shared" si="81"/>
        <v>216</v>
      </c>
      <c r="AH291" s="4">
        <f t="shared" si="82"/>
        <v>360</v>
      </c>
      <c r="AI291" s="4">
        <f t="shared" si="83"/>
        <v>396</v>
      </c>
      <c r="AJ291" s="4">
        <f t="shared" si="84"/>
        <v>504</v>
      </c>
      <c r="AK291" s="4">
        <f t="shared" si="85"/>
        <v>180</v>
      </c>
      <c r="AM291" s="6">
        <f t="shared" si="86"/>
        <v>303</v>
      </c>
      <c r="AN291" s="6">
        <f t="shared" si="87"/>
        <v>605</v>
      </c>
      <c r="AO291" s="6">
        <f t="shared" si="88"/>
        <v>1009</v>
      </c>
      <c r="AP291" s="6">
        <f t="shared" si="89"/>
        <v>1110</v>
      </c>
      <c r="AQ291" s="6">
        <f t="shared" si="90"/>
        <v>1413</v>
      </c>
      <c r="AR291" s="6">
        <f t="shared" si="91"/>
        <v>504</v>
      </c>
      <c r="AT291" s="2" t="str">
        <f t="shared" si="94"/>
        <v>{4,100,108,303}</v>
      </c>
      <c r="AU291" s="2" t="str">
        <f t="shared" si="94"/>
        <v>{11,100,216,605}</v>
      </c>
      <c r="AV291" s="2" t="str">
        <f t="shared" si="94"/>
        <v>{5,100,360,1009}</v>
      </c>
      <c r="AW291" s="2" t="str">
        <f t="shared" si="94"/>
        <v>{12,100,396,1110}</v>
      </c>
      <c r="AX291" s="2" t="str">
        <f t="shared" si="94"/>
        <v>{6,100,504,1413}</v>
      </c>
      <c r="AY291" s="2" t="str">
        <f t="shared" si="94"/>
        <v>{7,100,180,504}</v>
      </c>
      <c r="AZ291" s="10" t="str">
        <f>主属性!J293</f>
        <v>{1,100,109,272}</v>
      </c>
      <c r="BA291" s="10" t="str">
        <f>主属性!K293</f>
        <v>{2,100,24,60}</v>
      </c>
      <c r="BB291" s="10" t="str">
        <f>主属性!L293</f>
        <v>{3,100,683,1707}</v>
      </c>
      <c r="BC291" s="2">
        <v>286</v>
      </c>
      <c r="BD291" s="2" t="e">
        <f t="array" aca="1" ref="BD291" ca="1">[1]!LKnum(AT291:BB291)</f>
        <v>#NAME?</v>
      </c>
    </row>
    <row r="292" spans="1:56" x14ac:dyDescent="0.35">
      <c r="A292" s="7">
        <v>1.0810047883843101E-2</v>
      </c>
      <c r="B292" s="7">
        <v>2.1620095767686202E-2</v>
      </c>
      <c r="C292" s="7">
        <v>3.6033492946144302E-2</v>
      </c>
      <c r="D292" s="7">
        <v>3.9636842240759397E-2</v>
      </c>
      <c r="E292" s="7">
        <v>5.04468901246026E-2</v>
      </c>
      <c r="F292" s="7">
        <v>1.8016746473072099E-2</v>
      </c>
      <c r="G292" s="3"/>
      <c r="H292" s="8">
        <v>3.02681340747607E-2</v>
      </c>
      <c r="I292" s="8">
        <v>6.0536268149521399E-2</v>
      </c>
      <c r="J292" s="8">
        <v>0.10089378024920399</v>
      </c>
      <c r="K292" s="8">
        <v>0.110983158274126</v>
      </c>
      <c r="L292" s="8">
        <v>0.141251292348887</v>
      </c>
      <c r="M292" s="8">
        <v>5.0446890124601997E-2</v>
      </c>
      <c r="O292" s="2">
        <f t="shared" si="92"/>
        <v>108</v>
      </c>
      <c r="P292" s="2">
        <f t="shared" si="92"/>
        <v>216</v>
      </c>
      <c r="Q292" s="2">
        <f t="shared" si="92"/>
        <v>360</v>
      </c>
      <c r="R292" s="2">
        <f t="shared" si="92"/>
        <v>396</v>
      </c>
      <c r="S292" s="2">
        <f t="shared" si="92"/>
        <v>504</v>
      </c>
      <c r="T292" s="2">
        <f t="shared" si="92"/>
        <v>180</v>
      </c>
      <c r="V292" s="2">
        <f t="shared" si="93"/>
        <v>303</v>
      </c>
      <c r="W292" s="2">
        <f t="shared" si="93"/>
        <v>605</v>
      </c>
      <c r="X292" s="2">
        <f t="shared" si="93"/>
        <v>1009</v>
      </c>
      <c r="Y292" s="2">
        <f t="shared" si="93"/>
        <v>1110</v>
      </c>
      <c r="Z292" s="2">
        <f t="shared" si="93"/>
        <v>1413</v>
      </c>
      <c r="AA292" s="2">
        <f t="shared" si="93"/>
        <v>504</v>
      </c>
      <c r="AC292" s="3">
        <v>3</v>
      </c>
      <c r="AD292" s="3">
        <v>4</v>
      </c>
      <c r="AE292" s="3">
        <v>12</v>
      </c>
      <c r="AF292" s="4">
        <f t="shared" si="80"/>
        <v>108</v>
      </c>
      <c r="AG292" s="4">
        <f t="shared" si="81"/>
        <v>216</v>
      </c>
      <c r="AH292" s="4">
        <f t="shared" si="82"/>
        <v>360</v>
      </c>
      <c r="AI292" s="4">
        <f t="shared" si="83"/>
        <v>396</v>
      </c>
      <c r="AJ292" s="4">
        <f t="shared" si="84"/>
        <v>504</v>
      </c>
      <c r="AK292" s="4">
        <f t="shared" si="85"/>
        <v>180</v>
      </c>
      <c r="AM292" s="6">
        <f t="shared" si="86"/>
        <v>303</v>
      </c>
      <c r="AN292" s="6">
        <f t="shared" si="87"/>
        <v>605</v>
      </c>
      <c r="AO292" s="6">
        <f t="shared" si="88"/>
        <v>1009</v>
      </c>
      <c r="AP292" s="6">
        <f t="shared" si="89"/>
        <v>1110</v>
      </c>
      <c r="AQ292" s="6">
        <f t="shared" si="90"/>
        <v>1413</v>
      </c>
      <c r="AR292" s="6">
        <f t="shared" si="91"/>
        <v>504</v>
      </c>
      <c r="AT292" s="2" t="str">
        <f t="shared" si="94"/>
        <v>{4,100,108,303}</v>
      </c>
      <c r="AU292" s="2" t="str">
        <f t="shared" si="94"/>
        <v>{11,100,216,605}</v>
      </c>
      <c r="AV292" s="2" t="str">
        <f t="shared" si="94"/>
        <v>{5,100,360,1009}</v>
      </c>
      <c r="AW292" s="2" t="str">
        <f t="shared" si="94"/>
        <v>{12,100,396,1110}</v>
      </c>
      <c r="AX292" s="2" t="str">
        <f t="shared" si="94"/>
        <v>{6,100,504,1413}</v>
      </c>
      <c r="AY292" s="2" t="str">
        <f t="shared" si="94"/>
        <v>{7,100,180,504}</v>
      </c>
      <c r="AZ292" s="10" t="str">
        <f>主属性!J294</f>
        <v>{1,100,109,272}</v>
      </c>
      <c r="BA292" s="10" t="str">
        <f>主属性!K294</f>
        <v>{2,100,24,60}</v>
      </c>
      <c r="BB292" s="10" t="str">
        <f>主属性!L294</f>
        <v>{3,100,683,1707}</v>
      </c>
      <c r="BC292" s="2">
        <v>287</v>
      </c>
      <c r="BD292" s="2" t="e">
        <f t="array" aca="1" ref="BD292" ca="1">[1]!LKnum(AT292:BB292)</f>
        <v>#NAME?</v>
      </c>
    </row>
    <row r="293" spans="1:56" x14ac:dyDescent="0.35">
      <c r="A293" s="7">
        <v>1.0810047883843101E-2</v>
      </c>
      <c r="B293" s="7">
        <v>2.1620095767686202E-2</v>
      </c>
      <c r="C293" s="7">
        <v>3.6033492946144302E-2</v>
      </c>
      <c r="D293" s="7">
        <v>3.9636842240759397E-2</v>
      </c>
      <c r="E293" s="7">
        <v>5.04468901246026E-2</v>
      </c>
      <c r="F293" s="7">
        <v>1.8016746473072099E-2</v>
      </c>
      <c r="G293" s="3"/>
      <c r="H293" s="8">
        <v>3.02681340747607E-2</v>
      </c>
      <c r="I293" s="8">
        <v>6.0536268149521399E-2</v>
      </c>
      <c r="J293" s="8">
        <v>0.10089378024920399</v>
      </c>
      <c r="K293" s="8">
        <v>0.110983158274126</v>
      </c>
      <c r="L293" s="8">
        <v>0.141251292348887</v>
      </c>
      <c r="M293" s="8">
        <v>5.0446890124601997E-2</v>
      </c>
      <c r="O293" s="2">
        <f t="shared" si="92"/>
        <v>108</v>
      </c>
      <c r="P293" s="2">
        <f t="shared" si="92"/>
        <v>216</v>
      </c>
      <c r="Q293" s="2">
        <f t="shared" si="92"/>
        <v>360</v>
      </c>
      <c r="R293" s="2">
        <f t="shared" si="92"/>
        <v>396</v>
      </c>
      <c r="S293" s="2">
        <f t="shared" si="92"/>
        <v>504</v>
      </c>
      <c r="T293" s="2">
        <f t="shared" si="92"/>
        <v>180</v>
      </c>
      <c r="V293" s="2">
        <f t="shared" si="93"/>
        <v>303</v>
      </c>
      <c r="W293" s="2">
        <f t="shared" si="93"/>
        <v>605</v>
      </c>
      <c r="X293" s="2">
        <f t="shared" si="93"/>
        <v>1009</v>
      </c>
      <c r="Y293" s="2">
        <f t="shared" si="93"/>
        <v>1110</v>
      </c>
      <c r="Z293" s="2">
        <f t="shared" si="93"/>
        <v>1413</v>
      </c>
      <c r="AA293" s="2">
        <f t="shared" si="93"/>
        <v>504</v>
      </c>
      <c r="AC293" s="3">
        <v>4</v>
      </c>
      <c r="AD293" s="3">
        <v>4</v>
      </c>
      <c r="AE293" s="3">
        <v>12</v>
      </c>
      <c r="AF293" s="4">
        <f t="shared" si="80"/>
        <v>108</v>
      </c>
      <c r="AG293" s="4">
        <f t="shared" si="81"/>
        <v>216</v>
      </c>
      <c r="AH293" s="4">
        <f t="shared" si="82"/>
        <v>360</v>
      </c>
      <c r="AI293" s="4">
        <f t="shared" si="83"/>
        <v>396</v>
      </c>
      <c r="AJ293" s="4">
        <f t="shared" si="84"/>
        <v>504</v>
      </c>
      <c r="AK293" s="4">
        <f t="shared" si="85"/>
        <v>180</v>
      </c>
      <c r="AM293" s="6">
        <f t="shared" si="86"/>
        <v>303</v>
      </c>
      <c r="AN293" s="6">
        <f t="shared" si="87"/>
        <v>605</v>
      </c>
      <c r="AO293" s="6">
        <f t="shared" si="88"/>
        <v>1009</v>
      </c>
      <c r="AP293" s="6">
        <f t="shared" si="89"/>
        <v>1110</v>
      </c>
      <c r="AQ293" s="6">
        <f t="shared" si="90"/>
        <v>1413</v>
      </c>
      <c r="AR293" s="6">
        <f t="shared" si="91"/>
        <v>504</v>
      </c>
      <c r="AT293" s="2" t="str">
        <f t="shared" si="94"/>
        <v>{4,100,108,303}</v>
      </c>
      <c r="AU293" s="2" t="str">
        <f t="shared" si="94"/>
        <v>{11,100,216,605}</v>
      </c>
      <c r="AV293" s="2" t="str">
        <f t="shared" si="94"/>
        <v>{5,100,360,1009}</v>
      </c>
      <c r="AW293" s="2" t="str">
        <f t="shared" si="94"/>
        <v>{12,100,396,1110}</v>
      </c>
      <c r="AX293" s="2" t="str">
        <f t="shared" si="94"/>
        <v>{6,100,504,1413}</v>
      </c>
      <c r="AY293" s="2" t="str">
        <f t="shared" si="94"/>
        <v>{7,100,180,504}</v>
      </c>
      <c r="AZ293" s="10" t="str">
        <f>主属性!J295</f>
        <v>{1,100,109,272}</v>
      </c>
      <c r="BA293" s="10" t="str">
        <f>主属性!K295</f>
        <v>{2,100,24,60}</v>
      </c>
      <c r="BB293" s="10" t="str">
        <f>主属性!L295</f>
        <v>{3,100,683,1707}</v>
      </c>
      <c r="BC293" s="2">
        <v>288</v>
      </c>
      <c r="BD293" s="2" t="e">
        <f t="array" aca="1" ref="BD293" ca="1">[1]!LKnum(AT293:BB293)</f>
        <v>#NAME?</v>
      </c>
    </row>
    <row r="294" spans="1:56" x14ac:dyDescent="0.35">
      <c r="A294" s="7">
        <v>1.10120095767686E-2</v>
      </c>
      <c r="B294" s="7">
        <v>2.20240191535373E-2</v>
      </c>
      <c r="C294" s="7">
        <v>3.6706698589229501E-2</v>
      </c>
      <c r="D294" s="7">
        <v>4.0377368448153102E-2</v>
      </c>
      <c r="E294" s="7">
        <v>5.1389378024921897E-2</v>
      </c>
      <c r="F294" s="7">
        <v>1.8353349294614699E-2</v>
      </c>
      <c r="G294" s="3"/>
      <c r="H294" s="8">
        <v>3.0833626814952199E-2</v>
      </c>
      <c r="I294" s="8">
        <v>6.1667253629904398E-2</v>
      </c>
      <c r="J294" s="8">
        <v>0.102778756049842</v>
      </c>
      <c r="K294" s="8">
        <v>0.113056631654829</v>
      </c>
      <c r="L294" s="8">
        <v>0.14389025846978101</v>
      </c>
      <c r="M294" s="8">
        <v>5.1389378024921203E-2</v>
      </c>
      <c r="O294" s="2">
        <f t="shared" si="92"/>
        <v>110</v>
      </c>
      <c r="P294" s="2">
        <f t="shared" si="92"/>
        <v>220</v>
      </c>
      <c r="Q294" s="2">
        <f t="shared" si="92"/>
        <v>367</v>
      </c>
      <c r="R294" s="2">
        <f t="shared" si="92"/>
        <v>404</v>
      </c>
      <c r="S294" s="2">
        <f t="shared" si="92"/>
        <v>514</v>
      </c>
      <c r="T294" s="2">
        <f t="shared" si="92"/>
        <v>184</v>
      </c>
      <c r="V294" s="2">
        <f t="shared" si="93"/>
        <v>308</v>
      </c>
      <c r="W294" s="2">
        <f t="shared" si="93"/>
        <v>617</v>
      </c>
      <c r="X294" s="2">
        <f t="shared" si="93"/>
        <v>1028</v>
      </c>
      <c r="Y294" s="2">
        <f t="shared" si="93"/>
        <v>1131</v>
      </c>
      <c r="Z294" s="2">
        <f t="shared" si="93"/>
        <v>1439</v>
      </c>
      <c r="AA294" s="2">
        <f t="shared" si="93"/>
        <v>514</v>
      </c>
      <c r="AC294" s="3">
        <v>1</v>
      </c>
      <c r="AD294" s="3">
        <v>4</v>
      </c>
      <c r="AE294" s="3">
        <v>13</v>
      </c>
      <c r="AF294" s="4">
        <f t="shared" si="80"/>
        <v>110</v>
      </c>
      <c r="AG294" s="4">
        <f t="shared" si="81"/>
        <v>220</v>
      </c>
      <c r="AH294" s="4">
        <f t="shared" si="82"/>
        <v>367</v>
      </c>
      <c r="AI294" s="4">
        <f t="shared" si="83"/>
        <v>404</v>
      </c>
      <c r="AJ294" s="4">
        <f t="shared" si="84"/>
        <v>514</v>
      </c>
      <c r="AK294" s="4">
        <f t="shared" si="85"/>
        <v>184</v>
      </c>
      <c r="AM294" s="6">
        <f t="shared" si="86"/>
        <v>308</v>
      </c>
      <c r="AN294" s="6">
        <f t="shared" si="87"/>
        <v>617</v>
      </c>
      <c r="AO294" s="6">
        <f t="shared" si="88"/>
        <v>1028</v>
      </c>
      <c r="AP294" s="6">
        <f t="shared" si="89"/>
        <v>1131</v>
      </c>
      <c r="AQ294" s="6">
        <f t="shared" si="90"/>
        <v>1439</v>
      </c>
      <c r="AR294" s="6">
        <f t="shared" si="91"/>
        <v>514</v>
      </c>
      <c r="AT294" s="2" t="str">
        <f t="shared" si="94"/>
        <v>{4,100,110,308}</v>
      </c>
      <c r="AU294" s="2" t="str">
        <f t="shared" si="94"/>
        <v>{11,100,220,617}</v>
      </c>
      <c r="AV294" s="2" t="str">
        <f t="shared" si="94"/>
        <v>{5,100,367,1028}</v>
      </c>
      <c r="AW294" s="2" t="str">
        <f t="shared" si="94"/>
        <v>{12,100,404,1131}</v>
      </c>
      <c r="AX294" s="2" t="str">
        <f t="shared" si="94"/>
        <v>{6,100,514,1439}</v>
      </c>
      <c r="AY294" s="2" t="str">
        <f t="shared" si="94"/>
        <v>{7,100,184,514}</v>
      </c>
      <c r="AZ294" s="10" t="str">
        <f>主属性!J296</f>
        <v>{1,100,141,352}</v>
      </c>
      <c r="BA294" s="10" t="str">
        <f>主属性!K296</f>
        <v>{2,100,31,77}</v>
      </c>
      <c r="BB294" s="10" t="str">
        <f>主属性!L296</f>
        <v>{3,100,886,2215}</v>
      </c>
      <c r="BC294" s="2">
        <v>289</v>
      </c>
      <c r="BD294" s="2" t="e">
        <f t="array" aca="1" ref="BD294" ca="1">[1]!LKnum(AT294:BB294)</f>
        <v>#NAME?</v>
      </c>
    </row>
    <row r="295" spans="1:56" x14ac:dyDescent="0.35">
      <c r="A295" s="7">
        <v>1.10120095767686E-2</v>
      </c>
      <c r="B295" s="7">
        <v>2.20240191535373E-2</v>
      </c>
      <c r="C295" s="7">
        <v>3.6706698589229501E-2</v>
      </c>
      <c r="D295" s="7">
        <v>4.0377368448153102E-2</v>
      </c>
      <c r="E295" s="7">
        <v>5.1389378024921897E-2</v>
      </c>
      <c r="F295" s="7">
        <v>1.8353349294614699E-2</v>
      </c>
      <c r="G295" s="3"/>
      <c r="H295" s="8">
        <v>3.0833626814952199E-2</v>
      </c>
      <c r="I295" s="8">
        <v>6.1667253629904398E-2</v>
      </c>
      <c r="J295" s="8">
        <v>0.102778756049842</v>
      </c>
      <c r="K295" s="8">
        <v>0.113056631654829</v>
      </c>
      <c r="L295" s="8">
        <v>0.14389025846978101</v>
      </c>
      <c r="M295" s="8">
        <v>5.1389378024921203E-2</v>
      </c>
      <c r="O295" s="2">
        <f t="shared" si="92"/>
        <v>110</v>
      </c>
      <c r="P295" s="2">
        <f t="shared" si="92"/>
        <v>220</v>
      </c>
      <c r="Q295" s="2">
        <f t="shared" si="92"/>
        <v>367</v>
      </c>
      <c r="R295" s="2">
        <f t="shared" si="92"/>
        <v>404</v>
      </c>
      <c r="S295" s="2">
        <f t="shared" si="92"/>
        <v>514</v>
      </c>
      <c r="T295" s="2">
        <f t="shared" si="92"/>
        <v>184</v>
      </c>
      <c r="V295" s="2">
        <f t="shared" si="93"/>
        <v>308</v>
      </c>
      <c r="W295" s="2">
        <f t="shared" si="93"/>
        <v>617</v>
      </c>
      <c r="X295" s="2">
        <f t="shared" si="93"/>
        <v>1028</v>
      </c>
      <c r="Y295" s="2">
        <f t="shared" si="93"/>
        <v>1131</v>
      </c>
      <c r="Z295" s="2">
        <f t="shared" si="93"/>
        <v>1439</v>
      </c>
      <c r="AA295" s="2">
        <f t="shared" si="93"/>
        <v>514</v>
      </c>
      <c r="AC295" s="3">
        <v>2</v>
      </c>
      <c r="AD295" s="3">
        <v>4</v>
      </c>
      <c r="AE295" s="3">
        <v>13</v>
      </c>
      <c r="AF295" s="4">
        <f t="shared" si="80"/>
        <v>110</v>
      </c>
      <c r="AG295" s="4">
        <f t="shared" si="81"/>
        <v>220</v>
      </c>
      <c r="AH295" s="4">
        <f t="shared" si="82"/>
        <v>367</v>
      </c>
      <c r="AI295" s="4">
        <f t="shared" si="83"/>
        <v>404</v>
      </c>
      <c r="AJ295" s="4">
        <f t="shared" si="84"/>
        <v>514</v>
      </c>
      <c r="AK295" s="4">
        <f t="shared" si="85"/>
        <v>184</v>
      </c>
      <c r="AM295" s="6">
        <f t="shared" si="86"/>
        <v>308</v>
      </c>
      <c r="AN295" s="6">
        <f t="shared" si="87"/>
        <v>617</v>
      </c>
      <c r="AO295" s="6">
        <f t="shared" si="88"/>
        <v>1028</v>
      </c>
      <c r="AP295" s="6">
        <f t="shared" si="89"/>
        <v>1131</v>
      </c>
      <c r="AQ295" s="6">
        <f t="shared" si="90"/>
        <v>1439</v>
      </c>
      <c r="AR295" s="6">
        <f t="shared" si="91"/>
        <v>514</v>
      </c>
      <c r="AT295" s="2" t="str">
        <f t="shared" si="94"/>
        <v>{4,100,110,308}</v>
      </c>
      <c r="AU295" s="2" t="str">
        <f t="shared" si="94"/>
        <v>{11,100,220,617}</v>
      </c>
      <c r="AV295" s="2" t="str">
        <f t="shared" si="94"/>
        <v>{5,100,367,1028}</v>
      </c>
      <c r="AW295" s="2" t="str">
        <f t="shared" si="94"/>
        <v>{12,100,404,1131}</v>
      </c>
      <c r="AX295" s="2" t="str">
        <f t="shared" si="94"/>
        <v>{6,100,514,1439}</v>
      </c>
      <c r="AY295" s="2" t="str">
        <f t="shared" si="94"/>
        <v>{7,100,184,514}</v>
      </c>
      <c r="AZ295" s="10" t="str">
        <f>主属性!J297</f>
        <v>{1,100,141,352}</v>
      </c>
      <c r="BA295" s="10" t="str">
        <f>主属性!K297</f>
        <v>{2,100,31,77}</v>
      </c>
      <c r="BB295" s="10" t="str">
        <f>主属性!L297</f>
        <v>{3,100,886,2215}</v>
      </c>
      <c r="BC295" s="2">
        <v>290</v>
      </c>
      <c r="BD295" s="2" t="e">
        <f t="array" aca="1" ref="BD295" ca="1">[1]!LKnum(AT295:BB295)</f>
        <v>#NAME?</v>
      </c>
    </row>
    <row r="296" spans="1:56" x14ac:dyDescent="0.35">
      <c r="A296" s="7">
        <v>1.10120095767686E-2</v>
      </c>
      <c r="B296" s="7">
        <v>2.20240191535373E-2</v>
      </c>
      <c r="C296" s="7">
        <v>3.6706698589229501E-2</v>
      </c>
      <c r="D296" s="7">
        <v>4.0377368448153102E-2</v>
      </c>
      <c r="E296" s="7">
        <v>5.1389378024921897E-2</v>
      </c>
      <c r="F296" s="7">
        <v>1.8353349294614699E-2</v>
      </c>
      <c r="G296" s="3"/>
      <c r="H296" s="8">
        <v>3.0833626814952199E-2</v>
      </c>
      <c r="I296" s="8">
        <v>6.1667253629904398E-2</v>
      </c>
      <c r="J296" s="8">
        <v>0.102778756049842</v>
      </c>
      <c r="K296" s="8">
        <v>0.113056631654829</v>
      </c>
      <c r="L296" s="8">
        <v>0.14389025846978101</v>
      </c>
      <c r="M296" s="8">
        <v>5.1389378024921203E-2</v>
      </c>
      <c r="O296" s="2">
        <f t="shared" si="92"/>
        <v>110</v>
      </c>
      <c r="P296" s="2">
        <f t="shared" si="92"/>
        <v>220</v>
      </c>
      <c r="Q296" s="2">
        <f t="shared" si="92"/>
        <v>367</v>
      </c>
      <c r="R296" s="2">
        <f t="shared" si="92"/>
        <v>404</v>
      </c>
      <c r="S296" s="2">
        <f t="shared" si="92"/>
        <v>514</v>
      </c>
      <c r="T296" s="2">
        <f t="shared" si="92"/>
        <v>184</v>
      </c>
      <c r="V296" s="2">
        <f t="shared" si="93"/>
        <v>308</v>
      </c>
      <c r="W296" s="2">
        <f t="shared" si="93"/>
        <v>617</v>
      </c>
      <c r="X296" s="2">
        <f t="shared" si="93"/>
        <v>1028</v>
      </c>
      <c r="Y296" s="2">
        <f t="shared" si="93"/>
        <v>1131</v>
      </c>
      <c r="Z296" s="2">
        <f t="shared" si="93"/>
        <v>1439</v>
      </c>
      <c r="AA296" s="2">
        <f t="shared" si="93"/>
        <v>514</v>
      </c>
      <c r="AC296" s="3">
        <v>3</v>
      </c>
      <c r="AD296" s="3">
        <v>4</v>
      </c>
      <c r="AE296" s="3">
        <v>13</v>
      </c>
      <c r="AF296" s="4">
        <f t="shared" si="80"/>
        <v>110</v>
      </c>
      <c r="AG296" s="4">
        <f t="shared" si="81"/>
        <v>220</v>
      </c>
      <c r="AH296" s="4">
        <f t="shared" si="82"/>
        <v>367</v>
      </c>
      <c r="AI296" s="4">
        <f t="shared" si="83"/>
        <v>404</v>
      </c>
      <c r="AJ296" s="4">
        <f t="shared" si="84"/>
        <v>514</v>
      </c>
      <c r="AK296" s="4">
        <f t="shared" si="85"/>
        <v>184</v>
      </c>
      <c r="AM296" s="6">
        <f t="shared" si="86"/>
        <v>308</v>
      </c>
      <c r="AN296" s="6">
        <f t="shared" si="87"/>
        <v>617</v>
      </c>
      <c r="AO296" s="6">
        <f t="shared" si="88"/>
        <v>1028</v>
      </c>
      <c r="AP296" s="6">
        <f t="shared" si="89"/>
        <v>1131</v>
      </c>
      <c r="AQ296" s="6">
        <f t="shared" si="90"/>
        <v>1439</v>
      </c>
      <c r="AR296" s="6">
        <f t="shared" si="91"/>
        <v>514</v>
      </c>
      <c r="AT296" s="2" t="str">
        <f t="shared" si="94"/>
        <v>{4,100,110,308}</v>
      </c>
      <c r="AU296" s="2" t="str">
        <f t="shared" si="94"/>
        <v>{11,100,220,617}</v>
      </c>
      <c r="AV296" s="2" t="str">
        <f t="shared" si="94"/>
        <v>{5,100,367,1028}</v>
      </c>
      <c r="AW296" s="2" t="str">
        <f t="shared" si="94"/>
        <v>{12,100,404,1131}</v>
      </c>
      <c r="AX296" s="2" t="str">
        <f t="shared" si="94"/>
        <v>{6,100,514,1439}</v>
      </c>
      <c r="AY296" s="2" t="str">
        <f t="shared" si="94"/>
        <v>{7,100,184,514}</v>
      </c>
      <c r="AZ296" s="10" t="str">
        <f>主属性!J298</f>
        <v>{1,100,141,352}</v>
      </c>
      <c r="BA296" s="10" t="str">
        <f>主属性!K298</f>
        <v>{2,100,31,77}</v>
      </c>
      <c r="BB296" s="10" t="str">
        <f>主属性!L298</f>
        <v>{3,100,886,2215}</v>
      </c>
      <c r="BC296" s="2">
        <v>291</v>
      </c>
      <c r="BD296" s="2" t="e">
        <f t="array" aca="1" ref="BD296" ca="1">[1]!LKnum(AT296:BB296)</f>
        <v>#NAME?</v>
      </c>
    </row>
    <row r="297" spans="1:56" x14ac:dyDescent="0.35">
      <c r="A297" s="7">
        <v>1.10120095767686E-2</v>
      </c>
      <c r="B297" s="7">
        <v>2.20240191535373E-2</v>
      </c>
      <c r="C297" s="7">
        <v>3.6706698589229501E-2</v>
      </c>
      <c r="D297" s="7">
        <v>4.0377368448153102E-2</v>
      </c>
      <c r="E297" s="7">
        <v>5.1389378024921897E-2</v>
      </c>
      <c r="F297" s="7">
        <v>1.8353349294614699E-2</v>
      </c>
      <c r="G297" s="3"/>
      <c r="H297" s="8">
        <v>3.0833626814952199E-2</v>
      </c>
      <c r="I297" s="8">
        <v>6.1667253629904398E-2</v>
      </c>
      <c r="J297" s="8">
        <v>0.102778756049842</v>
      </c>
      <c r="K297" s="8">
        <v>0.113056631654829</v>
      </c>
      <c r="L297" s="8">
        <v>0.14389025846978101</v>
      </c>
      <c r="M297" s="8">
        <v>5.1389378024921203E-2</v>
      </c>
      <c r="O297" s="2">
        <f t="shared" si="92"/>
        <v>110</v>
      </c>
      <c r="P297" s="2">
        <f t="shared" si="92"/>
        <v>220</v>
      </c>
      <c r="Q297" s="2">
        <f t="shared" si="92"/>
        <v>367</v>
      </c>
      <c r="R297" s="2">
        <f t="shared" si="92"/>
        <v>404</v>
      </c>
      <c r="S297" s="2">
        <f t="shared" si="92"/>
        <v>514</v>
      </c>
      <c r="T297" s="2">
        <f t="shared" si="92"/>
        <v>184</v>
      </c>
      <c r="V297" s="2">
        <f t="shared" si="93"/>
        <v>308</v>
      </c>
      <c r="W297" s="2">
        <f t="shared" si="93"/>
        <v>617</v>
      </c>
      <c r="X297" s="2">
        <f t="shared" si="93"/>
        <v>1028</v>
      </c>
      <c r="Y297" s="2">
        <f t="shared" si="93"/>
        <v>1131</v>
      </c>
      <c r="Z297" s="2">
        <f t="shared" si="93"/>
        <v>1439</v>
      </c>
      <c r="AA297" s="2">
        <f t="shared" si="93"/>
        <v>514</v>
      </c>
      <c r="AC297" s="3">
        <v>4</v>
      </c>
      <c r="AD297" s="3">
        <v>4</v>
      </c>
      <c r="AE297" s="3">
        <v>13</v>
      </c>
      <c r="AF297" s="4">
        <f t="shared" si="80"/>
        <v>110</v>
      </c>
      <c r="AG297" s="4">
        <f t="shared" si="81"/>
        <v>220</v>
      </c>
      <c r="AH297" s="4">
        <f t="shared" si="82"/>
        <v>367</v>
      </c>
      <c r="AI297" s="4">
        <f t="shared" si="83"/>
        <v>404</v>
      </c>
      <c r="AJ297" s="4">
        <f t="shared" si="84"/>
        <v>514</v>
      </c>
      <c r="AK297" s="4">
        <f t="shared" si="85"/>
        <v>184</v>
      </c>
      <c r="AM297" s="6">
        <f t="shared" si="86"/>
        <v>308</v>
      </c>
      <c r="AN297" s="6">
        <f t="shared" si="87"/>
        <v>617</v>
      </c>
      <c r="AO297" s="6">
        <f t="shared" si="88"/>
        <v>1028</v>
      </c>
      <c r="AP297" s="6">
        <f t="shared" si="89"/>
        <v>1131</v>
      </c>
      <c r="AQ297" s="6">
        <f t="shared" si="90"/>
        <v>1439</v>
      </c>
      <c r="AR297" s="6">
        <f t="shared" si="91"/>
        <v>514</v>
      </c>
      <c r="AT297" s="2" t="str">
        <f t="shared" si="94"/>
        <v>{4,100,110,308}</v>
      </c>
      <c r="AU297" s="2" t="str">
        <f t="shared" si="94"/>
        <v>{11,100,220,617}</v>
      </c>
      <c r="AV297" s="2" t="str">
        <f t="shared" si="94"/>
        <v>{5,100,367,1028}</v>
      </c>
      <c r="AW297" s="2" t="str">
        <f t="shared" si="94"/>
        <v>{12,100,404,1131}</v>
      </c>
      <c r="AX297" s="2" t="str">
        <f t="shared" si="94"/>
        <v>{6,100,514,1439}</v>
      </c>
      <c r="AY297" s="2" t="str">
        <f t="shared" si="94"/>
        <v>{7,100,184,514}</v>
      </c>
      <c r="AZ297" s="10" t="str">
        <f>主属性!J299</f>
        <v>{1,100,141,352}</v>
      </c>
      <c r="BA297" s="10" t="str">
        <f>主属性!K299</f>
        <v>{2,100,31,77}</v>
      </c>
      <c r="BB297" s="10" t="str">
        <f>主属性!L299</f>
        <v>{3,100,886,2215}</v>
      </c>
      <c r="BC297" s="2">
        <v>292</v>
      </c>
      <c r="BD297" s="2" t="e">
        <f t="array" aca="1" ref="BD297" ca="1">[1]!LKnum(AT297:BB297)</f>
        <v>#NAME?</v>
      </c>
    </row>
    <row r="298" spans="1:56" x14ac:dyDescent="0.35">
      <c r="A298" s="7">
        <v>1.1215824837812799E-2</v>
      </c>
      <c r="B298" s="7">
        <v>2.2431649675625599E-2</v>
      </c>
      <c r="C298" s="7">
        <v>3.73860827927101E-2</v>
      </c>
      <c r="D298" s="7">
        <v>4.11246910719818E-2</v>
      </c>
      <c r="E298" s="7">
        <v>5.2340515909794702E-2</v>
      </c>
      <c r="F298" s="7">
        <v>1.8693041396355001E-2</v>
      </c>
      <c r="G298" s="3"/>
      <c r="H298" s="8">
        <v>3.1404309545875898E-2</v>
      </c>
      <c r="I298" s="8">
        <v>6.2808619091751797E-2</v>
      </c>
      <c r="J298" s="8">
        <v>0.104681031819588</v>
      </c>
      <c r="K298" s="8">
        <v>0.115149135001549</v>
      </c>
      <c r="L298" s="8">
        <v>0.146553444547425</v>
      </c>
      <c r="M298" s="8">
        <v>5.2340515909794098E-2</v>
      </c>
      <c r="O298" s="2">
        <f t="shared" si="92"/>
        <v>112</v>
      </c>
      <c r="P298" s="2">
        <f t="shared" si="92"/>
        <v>224</v>
      </c>
      <c r="Q298" s="2">
        <f t="shared" si="92"/>
        <v>374</v>
      </c>
      <c r="R298" s="2">
        <f t="shared" si="92"/>
        <v>411</v>
      </c>
      <c r="S298" s="2">
        <f t="shared" si="92"/>
        <v>523</v>
      </c>
      <c r="T298" s="2">
        <f t="shared" si="92"/>
        <v>187</v>
      </c>
      <c r="V298" s="2">
        <f t="shared" si="93"/>
        <v>314</v>
      </c>
      <c r="W298" s="2">
        <f t="shared" si="93"/>
        <v>628</v>
      </c>
      <c r="X298" s="2">
        <f t="shared" si="93"/>
        <v>1047</v>
      </c>
      <c r="Y298" s="2">
        <f t="shared" si="93"/>
        <v>1151</v>
      </c>
      <c r="Z298" s="2">
        <f t="shared" si="93"/>
        <v>1466</v>
      </c>
      <c r="AA298" s="2">
        <f t="shared" si="93"/>
        <v>523</v>
      </c>
      <c r="AC298" s="3">
        <v>1</v>
      </c>
      <c r="AD298" s="3">
        <v>4</v>
      </c>
      <c r="AE298" s="3">
        <v>14</v>
      </c>
      <c r="AF298" s="4">
        <f t="shared" si="80"/>
        <v>112</v>
      </c>
      <c r="AG298" s="4">
        <f t="shared" si="81"/>
        <v>224</v>
      </c>
      <c r="AH298" s="4">
        <f t="shared" si="82"/>
        <v>374</v>
      </c>
      <c r="AI298" s="4">
        <f t="shared" si="83"/>
        <v>411</v>
      </c>
      <c r="AJ298" s="4">
        <f t="shared" si="84"/>
        <v>523</v>
      </c>
      <c r="AK298" s="4">
        <f t="shared" si="85"/>
        <v>187</v>
      </c>
      <c r="AM298" s="6">
        <f t="shared" si="86"/>
        <v>314</v>
      </c>
      <c r="AN298" s="6">
        <f t="shared" si="87"/>
        <v>628</v>
      </c>
      <c r="AO298" s="6">
        <f t="shared" si="88"/>
        <v>1047</v>
      </c>
      <c r="AP298" s="6">
        <f t="shared" si="89"/>
        <v>1151</v>
      </c>
      <c r="AQ298" s="6">
        <f t="shared" si="90"/>
        <v>1466</v>
      </c>
      <c r="AR298" s="6">
        <f t="shared" si="91"/>
        <v>523</v>
      </c>
      <c r="AT298" s="2" t="str">
        <f t="shared" si="94"/>
        <v>{4,100,112,314}</v>
      </c>
      <c r="AU298" s="2" t="str">
        <f t="shared" si="94"/>
        <v>{11,100,224,628}</v>
      </c>
      <c r="AV298" s="2" t="str">
        <f t="shared" si="94"/>
        <v>{5,100,374,1047}</v>
      </c>
      <c r="AW298" s="2" t="str">
        <f t="shared" si="94"/>
        <v>{12,100,411,1151}</v>
      </c>
      <c r="AX298" s="2" t="str">
        <f t="shared" si="94"/>
        <v>{6,100,523,1466}</v>
      </c>
      <c r="AY298" s="2" t="str">
        <f t="shared" si="94"/>
        <v>{7,100,187,523}</v>
      </c>
      <c r="AZ298" s="10" t="str">
        <f>主属性!J300</f>
        <v>{1,100,183,457}</v>
      </c>
      <c r="BA298" s="10" t="str">
        <f>主属性!K300</f>
        <v>{2,100,40,100}</v>
      </c>
      <c r="BB298" s="10" t="str">
        <f>主属性!L300</f>
        <v>{3,100,1148,2870}</v>
      </c>
      <c r="BC298" s="2">
        <v>293</v>
      </c>
      <c r="BD298" s="2" t="e">
        <f t="array" aca="1" ref="BD298" ca="1">[1]!LKnum(AT298:BB298)</f>
        <v>#NAME?</v>
      </c>
    </row>
    <row r="299" spans="1:56" x14ac:dyDescent="0.35">
      <c r="A299" s="7">
        <v>1.1215824837812799E-2</v>
      </c>
      <c r="B299" s="7">
        <v>2.2431649675625599E-2</v>
      </c>
      <c r="C299" s="7">
        <v>3.73860827927101E-2</v>
      </c>
      <c r="D299" s="7">
        <v>4.11246910719818E-2</v>
      </c>
      <c r="E299" s="7">
        <v>5.2340515909794702E-2</v>
      </c>
      <c r="F299" s="7">
        <v>1.8693041396355001E-2</v>
      </c>
      <c r="G299" s="3"/>
      <c r="H299" s="8">
        <v>3.1404309545875898E-2</v>
      </c>
      <c r="I299" s="8">
        <v>6.2808619091751797E-2</v>
      </c>
      <c r="J299" s="8">
        <v>0.104681031819588</v>
      </c>
      <c r="K299" s="8">
        <v>0.115149135001549</v>
      </c>
      <c r="L299" s="8">
        <v>0.146553444547425</v>
      </c>
      <c r="M299" s="8">
        <v>5.2340515909794098E-2</v>
      </c>
      <c r="O299" s="2">
        <f t="shared" si="92"/>
        <v>112</v>
      </c>
      <c r="P299" s="2">
        <f t="shared" si="92"/>
        <v>224</v>
      </c>
      <c r="Q299" s="2">
        <f t="shared" si="92"/>
        <v>374</v>
      </c>
      <c r="R299" s="2">
        <f t="shared" si="92"/>
        <v>411</v>
      </c>
      <c r="S299" s="2">
        <f t="shared" si="92"/>
        <v>523</v>
      </c>
      <c r="T299" s="2">
        <f t="shared" si="92"/>
        <v>187</v>
      </c>
      <c r="V299" s="2">
        <f t="shared" si="93"/>
        <v>314</v>
      </c>
      <c r="W299" s="2">
        <f t="shared" si="93"/>
        <v>628</v>
      </c>
      <c r="X299" s="2">
        <f t="shared" si="93"/>
        <v>1047</v>
      </c>
      <c r="Y299" s="2">
        <f t="shared" si="93"/>
        <v>1151</v>
      </c>
      <c r="Z299" s="2">
        <f t="shared" si="93"/>
        <v>1466</v>
      </c>
      <c r="AA299" s="2">
        <f t="shared" si="93"/>
        <v>523</v>
      </c>
      <c r="AC299" s="3">
        <v>2</v>
      </c>
      <c r="AD299" s="3">
        <v>4</v>
      </c>
      <c r="AE299" s="3">
        <v>14</v>
      </c>
      <c r="AF299" s="4">
        <f t="shared" si="80"/>
        <v>112</v>
      </c>
      <c r="AG299" s="4">
        <f t="shared" si="81"/>
        <v>224</v>
      </c>
      <c r="AH299" s="4">
        <f t="shared" si="82"/>
        <v>374</v>
      </c>
      <c r="AI299" s="4">
        <f t="shared" si="83"/>
        <v>411</v>
      </c>
      <c r="AJ299" s="4">
        <f t="shared" si="84"/>
        <v>523</v>
      </c>
      <c r="AK299" s="4">
        <f t="shared" si="85"/>
        <v>187</v>
      </c>
      <c r="AM299" s="6">
        <f t="shared" si="86"/>
        <v>314</v>
      </c>
      <c r="AN299" s="6">
        <f t="shared" si="87"/>
        <v>628</v>
      </c>
      <c r="AO299" s="6">
        <f t="shared" si="88"/>
        <v>1047</v>
      </c>
      <c r="AP299" s="6">
        <f t="shared" si="89"/>
        <v>1151</v>
      </c>
      <c r="AQ299" s="6">
        <f t="shared" si="90"/>
        <v>1466</v>
      </c>
      <c r="AR299" s="6">
        <f t="shared" si="91"/>
        <v>523</v>
      </c>
      <c r="AT299" s="2" t="str">
        <f t="shared" si="94"/>
        <v>{4,100,112,314}</v>
      </c>
      <c r="AU299" s="2" t="str">
        <f t="shared" si="94"/>
        <v>{11,100,224,628}</v>
      </c>
      <c r="AV299" s="2" t="str">
        <f t="shared" si="94"/>
        <v>{5,100,374,1047}</v>
      </c>
      <c r="AW299" s="2" t="str">
        <f t="shared" si="94"/>
        <v>{12,100,411,1151}</v>
      </c>
      <c r="AX299" s="2" t="str">
        <f t="shared" si="94"/>
        <v>{6,100,523,1466}</v>
      </c>
      <c r="AY299" s="2" t="str">
        <f t="shared" si="94"/>
        <v>{7,100,187,523}</v>
      </c>
      <c r="AZ299" s="10" t="str">
        <f>主属性!J301</f>
        <v>{1,100,183,457}</v>
      </c>
      <c r="BA299" s="10" t="str">
        <f>主属性!K301</f>
        <v>{2,100,40,100}</v>
      </c>
      <c r="BB299" s="10" t="str">
        <f>主属性!L301</f>
        <v>{3,100,1148,2870}</v>
      </c>
      <c r="BC299" s="2">
        <v>294</v>
      </c>
      <c r="BD299" s="2" t="e">
        <f t="array" aca="1" ref="BD299" ca="1">[1]!LKnum(AT299:BB299)</f>
        <v>#NAME?</v>
      </c>
    </row>
    <row r="300" spans="1:56" x14ac:dyDescent="0.35">
      <c r="A300" s="7">
        <v>1.1215824837812799E-2</v>
      </c>
      <c r="B300" s="7">
        <v>2.2431649675625599E-2</v>
      </c>
      <c r="C300" s="7">
        <v>3.73860827927101E-2</v>
      </c>
      <c r="D300" s="7">
        <v>4.11246910719818E-2</v>
      </c>
      <c r="E300" s="7">
        <v>5.2340515909794702E-2</v>
      </c>
      <c r="F300" s="7">
        <v>1.8693041396355001E-2</v>
      </c>
      <c r="G300" s="3"/>
      <c r="H300" s="8">
        <v>3.1404309545875898E-2</v>
      </c>
      <c r="I300" s="8">
        <v>6.2808619091751797E-2</v>
      </c>
      <c r="J300" s="8">
        <v>0.104681031819588</v>
      </c>
      <c r="K300" s="8">
        <v>0.115149135001549</v>
      </c>
      <c r="L300" s="8">
        <v>0.146553444547425</v>
      </c>
      <c r="M300" s="8">
        <v>5.2340515909794098E-2</v>
      </c>
      <c r="O300" s="2">
        <f t="shared" si="92"/>
        <v>112</v>
      </c>
      <c r="P300" s="2">
        <f t="shared" si="92"/>
        <v>224</v>
      </c>
      <c r="Q300" s="2">
        <f t="shared" si="92"/>
        <v>374</v>
      </c>
      <c r="R300" s="2">
        <f t="shared" si="92"/>
        <v>411</v>
      </c>
      <c r="S300" s="2">
        <f t="shared" si="92"/>
        <v>523</v>
      </c>
      <c r="T300" s="2">
        <f t="shared" si="92"/>
        <v>187</v>
      </c>
      <c r="V300" s="2">
        <f t="shared" si="93"/>
        <v>314</v>
      </c>
      <c r="W300" s="2">
        <f t="shared" si="93"/>
        <v>628</v>
      </c>
      <c r="X300" s="2">
        <f t="shared" si="93"/>
        <v>1047</v>
      </c>
      <c r="Y300" s="2">
        <f t="shared" si="93"/>
        <v>1151</v>
      </c>
      <c r="Z300" s="2">
        <f t="shared" si="93"/>
        <v>1466</v>
      </c>
      <c r="AA300" s="2">
        <f t="shared" si="93"/>
        <v>523</v>
      </c>
      <c r="AC300" s="3">
        <v>3</v>
      </c>
      <c r="AD300" s="3">
        <v>4</v>
      </c>
      <c r="AE300" s="3">
        <v>14</v>
      </c>
      <c r="AF300" s="4">
        <f t="shared" si="80"/>
        <v>112</v>
      </c>
      <c r="AG300" s="4">
        <f t="shared" si="81"/>
        <v>224</v>
      </c>
      <c r="AH300" s="4">
        <f t="shared" si="82"/>
        <v>374</v>
      </c>
      <c r="AI300" s="4">
        <f t="shared" si="83"/>
        <v>411</v>
      </c>
      <c r="AJ300" s="4">
        <f t="shared" si="84"/>
        <v>523</v>
      </c>
      <c r="AK300" s="4">
        <f t="shared" si="85"/>
        <v>187</v>
      </c>
      <c r="AM300" s="6">
        <f t="shared" si="86"/>
        <v>314</v>
      </c>
      <c r="AN300" s="6">
        <f t="shared" si="87"/>
        <v>628</v>
      </c>
      <c r="AO300" s="6">
        <f t="shared" si="88"/>
        <v>1047</v>
      </c>
      <c r="AP300" s="6">
        <f t="shared" si="89"/>
        <v>1151</v>
      </c>
      <c r="AQ300" s="6">
        <f t="shared" si="90"/>
        <v>1466</v>
      </c>
      <c r="AR300" s="6">
        <f t="shared" si="91"/>
        <v>523</v>
      </c>
      <c r="AT300" s="2" t="str">
        <f t="shared" si="94"/>
        <v>{4,100,112,314}</v>
      </c>
      <c r="AU300" s="2" t="str">
        <f t="shared" si="94"/>
        <v>{11,100,224,628}</v>
      </c>
      <c r="AV300" s="2" t="str">
        <f t="shared" si="94"/>
        <v>{5,100,374,1047}</v>
      </c>
      <c r="AW300" s="2" t="str">
        <f t="shared" si="94"/>
        <v>{12,100,411,1151}</v>
      </c>
      <c r="AX300" s="2" t="str">
        <f t="shared" si="94"/>
        <v>{6,100,523,1466}</v>
      </c>
      <c r="AY300" s="2" t="str">
        <f t="shared" si="94"/>
        <v>{7,100,187,523}</v>
      </c>
      <c r="AZ300" s="10" t="str">
        <f>主属性!J302</f>
        <v>{1,100,183,457}</v>
      </c>
      <c r="BA300" s="10" t="str">
        <f>主属性!K302</f>
        <v>{2,100,40,100}</v>
      </c>
      <c r="BB300" s="10" t="str">
        <f>主属性!L302</f>
        <v>{3,100,1148,2870}</v>
      </c>
      <c r="BC300" s="2">
        <v>295</v>
      </c>
      <c r="BD300" s="2" t="e">
        <f t="array" aca="1" ref="BD300" ca="1">[1]!LKnum(AT300:BB300)</f>
        <v>#NAME?</v>
      </c>
    </row>
    <row r="301" spans="1:56" x14ac:dyDescent="0.35">
      <c r="A301" s="7">
        <v>1.1215824837812799E-2</v>
      </c>
      <c r="B301" s="7">
        <v>2.2431649675625599E-2</v>
      </c>
      <c r="C301" s="7">
        <v>3.73860827927101E-2</v>
      </c>
      <c r="D301" s="7">
        <v>4.11246910719818E-2</v>
      </c>
      <c r="E301" s="7">
        <v>5.2340515909794702E-2</v>
      </c>
      <c r="F301" s="7">
        <v>1.8693041396355001E-2</v>
      </c>
      <c r="G301" s="3"/>
      <c r="H301" s="8">
        <v>3.1404309545875898E-2</v>
      </c>
      <c r="I301" s="8">
        <v>6.2808619091751797E-2</v>
      </c>
      <c r="J301" s="8">
        <v>0.104681031819588</v>
      </c>
      <c r="K301" s="8">
        <v>0.115149135001549</v>
      </c>
      <c r="L301" s="8">
        <v>0.146553444547425</v>
      </c>
      <c r="M301" s="8">
        <v>5.2340515909794098E-2</v>
      </c>
      <c r="O301" s="2">
        <f t="shared" si="92"/>
        <v>112</v>
      </c>
      <c r="P301" s="2">
        <f t="shared" si="92"/>
        <v>224</v>
      </c>
      <c r="Q301" s="2">
        <f t="shared" si="92"/>
        <v>374</v>
      </c>
      <c r="R301" s="2">
        <f t="shared" si="92"/>
        <v>411</v>
      </c>
      <c r="S301" s="2">
        <f t="shared" si="92"/>
        <v>523</v>
      </c>
      <c r="T301" s="2">
        <f t="shared" si="92"/>
        <v>187</v>
      </c>
      <c r="V301" s="2">
        <f t="shared" si="93"/>
        <v>314</v>
      </c>
      <c r="W301" s="2">
        <f t="shared" si="93"/>
        <v>628</v>
      </c>
      <c r="X301" s="2">
        <f t="shared" si="93"/>
        <v>1047</v>
      </c>
      <c r="Y301" s="2">
        <f t="shared" si="93"/>
        <v>1151</v>
      </c>
      <c r="Z301" s="2">
        <f t="shared" si="93"/>
        <v>1466</v>
      </c>
      <c r="AA301" s="2">
        <f t="shared" si="93"/>
        <v>523</v>
      </c>
      <c r="AC301" s="3">
        <v>4</v>
      </c>
      <c r="AD301" s="3">
        <v>4</v>
      </c>
      <c r="AE301" s="3">
        <v>14</v>
      </c>
      <c r="AF301" s="4">
        <f t="shared" si="80"/>
        <v>112</v>
      </c>
      <c r="AG301" s="4">
        <f t="shared" si="81"/>
        <v>224</v>
      </c>
      <c r="AH301" s="4">
        <f t="shared" si="82"/>
        <v>374</v>
      </c>
      <c r="AI301" s="4">
        <f t="shared" si="83"/>
        <v>411</v>
      </c>
      <c r="AJ301" s="4">
        <f t="shared" si="84"/>
        <v>523</v>
      </c>
      <c r="AK301" s="4">
        <f t="shared" si="85"/>
        <v>187</v>
      </c>
      <c r="AM301" s="6">
        <f t="shared" si="86"/>
        <v>314</v>
      </c>
      <c r="AN301" s="6">
        <f t="shared" si="87"/>
        <v>628</v>
      </c>
      <c r="AO301" s="6">
        <f t="shared" si="88"/>
        <v>1047</v>
      </c>
      <c r="AP301" s="6">
        <f t="shared" si="89"/>
        <v>1151</v>
      </c>
      <c r="AQ301" s="6">
        <f t="shared" si="90"/>
        <v>1466</v>
      </c>
      <c r="AR301" s="6">
        <f t="shared" si="91"/>
        <v>523</v>
      </c>
      <c r="AT301" s="2" t="str">
        <f t="shared" si="94"/>
        <v>{4,100,112,314}</v>
      </c>
      <c r="AU301" s="2" t="str">
        <f t="shared" si="94"/>
        <v>{11,100,224,628}</v>
      </c>
      <c r="AV301" s="2" t="str">
        <f t="shared" si="94"/>
        <v>{5,100,374,1047}</v>
      </c>
      <c r="AW301" s="2" t="str">
        <f t="shared" si="94"/>
        <v>{12,100,411,1151}</v>
      </c>
      <c r="AX301" s="2" t="str">
        <f t="shared" si="94"/>
        <v>{6,100,523,1466}</v>
      </c>
      <c r="AY301" s="2" t="str">
        <f t="shared" si="94"/>
        <v>{7,100,187,523}</v>
      </c>
      <c r="AZ301" s="10" t="str">
        <f>主属性!J303</f>
        <v>{1,100,183,457}</v>
      </c>
      <c r="BA301" s="10" t="str">
        <f>主属性!K303</f>
        <v>{2,100,40,100}</v>
      </c>
      <c r="BB301" s="10" t="str">
        <f>主属性!L303</f>
        <v>{3,100,1148,2870}</v>
      </c>
      <c r="BC301" s="2">
        <v>296</v>
      </c>
      <c r="BD301" s="2" t="e">
        <f t="array" aca="1" ref="BD301" ca="1">[1]!LKnum(AT301:BB301)</f>
        <v>#NAME?</v>
      </c>
    </row>
    <row r="302" spans="1:56" x14ac:dyDescent="0.35">
      <c r="A302" s="7">
        <v>1.1421493666975599E-2</v>
      </c>
      <c r="B302" s="7">
        <v>2.2842987333951299E-2</v>
      </c>
      <c r="C302" s="7">
        <v>3.8071645556586098E-2</v>
      </c>
      <c r="D302" s="7">
        <v>4.1878810112245403E-2</v>
      </c>
      <c r="E302" s="7">
        <v>5.3300303779221202E-2</v>
      </c>
      <c r="F302" s="7">
        <v>1.9035822778293E-2</v>
      </c>
      <c r="G302" s="3"/>
      <c r="H302" s="8">
        <v>3.1980182267531798E-2</v>
      </c>
      <c r="I302" s="8">
        <v>6.3960364535063499E-2</v>
      </c>
      <c r="J302" s="8">
        <v>0.106600607558441</v>
      </c>
      <c r="K302" s="8">
        <v>0.117260668314287</v>
      </c>
      <c r="L302" s="8">
        <v>0.14924085058181899</v>
      </c>
      <c r="M302" s="8">
        <v>5.3300303779220501E-2</v>
      </c>
      <c r="O302" s="2">
        <f t="shared" si="92"/>
        <v>114</v>
      </c>
      <c r="P302" s="2">
        <f t="shared" si="92"/>
        <v>228</v>
      </c>
      <c r="Q302" s="2">
        <f t="shared" si="92"/>
        <v>381</v>
      </c>
      <c r="R302" s="2">
        <f t="shared" si="92"/>
        <v>419</v>
      </c>
      <c r="S302" s="2">
        <f t="shared" si="92"/>
        <v>533</v>
      </c>
      <c r="T302" s="2">
        <f t="shared" si="92"/>
        <v>190</v>
      </c>
      <c r="V302" s="2">
        <f t="shared" si="93"/>
        <v>320</v>
      </c>
      <c r="W302" s="2">
        <f t="shared" si="93"/>
        <v>640</v>
      </c>
      <c r="X302" s="2">
        <f t="shared" si="93"/>
        <v>1066</v>
      </c>
      <c r="Y302" s="2">
        <f t="shared" si="93"/>
        <v>1173</v>
      </c>
      <c r="Z302" s="2">
        <f t="shared" si="93"/>
        <v>1492</v>
      </c>
      <c r="AA302" s="2">
        <f t="shared" si="93"/>
        <v>533</v>
      </c>
      <c r="AC302" s="3">
        <v>1</v>
      </c>
      <c r="AD302" s="3">
        <v>4</v>
      </c>
      <c r="AE302" s="3">
        <v>15</v>
      </c>
      <c r="AF302" s="4">
        <f t="shared" si="80"/>
        <v>114</v>
      </c>
      <c r="AG302" s="4">
        <f t="shared" si="81"/>
        <v>228</v>
      </c>
      <c r="AH302" s="4">
        <f t="shared" si="82"/>
        <v>381</v>
      </c>
      <c r="AI302" s="4">
        <f t="shared" si="83"/>
        <v>419</v>
      </c>
      <c r="AJ302" s="4">
        <f t="shared" si="84"/>
        <v>533</v>
      </c>
      <c r="AK302" s="4">
        <f t="shared" si="85"/>
        <v>190</v>
      </c>
      <c r="AM302" s="6">
        <f t="shared" si="86"/>
        <v>320</v>
      </c>
      <c r="AN302" s="6">
        <f t="shared" si="87"/>
        <v>640</v>
      </c>
      <c r="AO302" s="6">
        <f t="shared" si="88"/>
        <v>1066</v>
      </c>
      <c r="AP302" s="6">
        <f t="shared" si="89"/>
        <v>1173</v>
      </c>
      <c r="AQ302" s="6">
        <f t="shared" si="90"/>
        <v>1492</v>
      </c>
      <c r="AR302" s="6">
        <f t="shared" si="91"/>
        <v>533</v>
      </c>
      <c r="AT302" s="2" t="str">
        <f t="shared" si="94"/>
        <v>{4,100,114,320}</v>
      </c>
      <c r="AU302" s="2" t="str">
        <f t="shared" si="94"/>
        <v>{11,100,228,640}</v>
      </c>
      <c r="AV302" s="2" t="str">
        <f t="shared" si="94"/>
        <v>{5,100,381,1066}</v>
      </c>
      <c r="AW302" s="2" t="str">
        <f t="shared" si="94"/>
        <v>{12,100,419,1173}</v>
      </c>
      <c r="AX302" s="2" t="str">
        <f t="shared" si="94"/>
        <v>{6,100,533,1492}</v>
      </c>
      <c r="AY302" s="2" t="str">
        <f t="shared" si="94"/>
        <v>{7,100,190,533}</v>
      </c>
      <c r="AZ302" s="10" t="str">
        <f>主属性!J304</f>
        <v>{1,100,237,592}</v>
      </c>
      <c r="BA302" s="10" t="str">
        <f>主属性!K304</f>
        <v>{2,100,52,130}</v>
      </c>
      <c r="BB302" s="10" t="str">
        <f>主属性!L304</f>
        <v>{3,100,1485,3712}</v>
      </c>
      <c r="BC302" s="2">
        <v>297</v>
      </c>
      <c r="BD302" s="2" t="e">
        <f t="array" aca="1" ref="BD302" ca="1">[1]!LKnum(AT302:BB302)</f>
        <v>#NAME?</v>
      </c>
    </row>
    <row r="303" spans="1:56" x14ac:dyDescent="0.35">
      <c r="A303" s="7">
        <v>1.1421493666975599E-2</v>
      </c>
      <c r="B303" s="7">
        <v>2.2842987333951299E-2</v>
      </c>
      <c r="C303" s="7">
        <v>3.8071645556586098E-2</v>
      </c>
      <c r="D303" s="7">
        <v>4.1878810112245403E-2</v>
      </c>
      <c r="E303" s="7">
        <v>5.3300303779221202E-2</v>
      </c>
      <c r="F303" s="7">
        <v>1.9035822778293E-2</v>
      </c>
      <c r="G303" s="3"/>
      <c r="H303" s="8">
        <v>3.1980182267531798E-2</v>
      </c>
      <c r="I303" s="8">
        <v>6.3960364535063499E-2</v>
      </c>
      <c r="J303" s="8">
        <v>0.106600607558441</v>
      </c>
      <c r="K303" s="8">
        <v>0.117260668314287</v>
      </c>
      <c r="L303" s="8">
        <v>0.14924085058181899</v>
      </c>
      <c r="M303" s="8">
        <v>5.3300303779220501E-2</v>
      </c>
      <c r="O303" s="2">
        <f t="shared" si="92"/>
        <v>114</v>
      </c>
      <c r="P303" s="2">
        <f t="shared" si="92"/>
        <v>228</v>
      </c>
      <c r="Q303" s="2">
        <f t="shared" si="92"/>
        <v>381</v>
      </c>
      <c r="R303" s="2">
        <f t="shared" si="92"/>
        <v>419</v>
      </c>
      <c r="S303" s="2">
        <f t="shared" si="92"/>
        <v>533</v>
      </c>
      <c r="T303" s="2">
        <f t="shared" si="92"/>
        <v>190</v>
      </c>
      <c r="V303" s="2">
        <f t="shared" si="93"/>
        <v>320</v>
      </c>
      <c r="W303" s="2">
        <f t="shared" si="93"/>
        <v>640</v>
      </c>
      <c r="X303" s="2">
        <f t="shared" si="93"/>
        <v>1066</v>
      </c>
      <c r="Y303" s="2">
        <f t="shared" si="93"/>
        <v>1173</v>
      </c>
      <c r="Z303" s="2">
        <f t="shared" si="93"/>
        <v>1492</v>
      </c>
      <c r="AA303" s="2">
        <f t="shared" si="93"/>
        <v>533</v>
      </c>
      <c r="AC303" s="3">
        <v>2</v>
      </c>
      <c r="AD303" s="3">
        <v>4</v>
      </c>
      <c r="AE303" s="3">
        <v>15</v>
      </c>
      <c r="AF303" s="4">
        <f t="shared" si="80"/>
        <v>114</v>
      </c>
      <c r="AG303" s="4">
        <f t="shared" si="81"/>
        <v>228</v>
      </c>
      <c r="AH303" s="4">
        <f t="shared" si="82"/>
        <v>381</v>
      </c>
      <c r="AI303" s="4">
        <f t="shared" si="83"/>
        <v>419</v>
      </c>
      <c r="AJ303" s="4">
        <f t="shared" si="84"/>
        <v>533</v>
      </c>
      <c r="AK303" s="4">
        <f t="shared" si="85"/>
        <v>190</v>
      </c>
      <c r="AM303" s="6">
        <f t="shared" si="86"/>
        <v>320</v>
      </c>
      <c r="AN303" s="6">
        <f t="shared" si="87"/>
        <v>640</v>
      </c>
      <c r="AO303" s="6">
        <f t="shared" si="88"/>
        <v>1066</v>
      </c>
      <c r="AP303" s="6">
        <f t="shared" si="89"/>
        <v>1173</v>
      </c>
      <c r="AQ303" s="6">
        <f t="shared" si="90"/>
        <v>1492</v>
      </c>
      <c r="AR303" s="6">
        <f t="shared" si="91"/>
        <v>533</v>
      </c>
      <c r="AT303" s="2" t="str">
        <f t="shared" si="94"/>
        <v>{4,100,114,320}</v>
      </c>
      <c r="AU303" s="2" t="str">
        <f t="shared" si="94"/>
        <v>{11,100,228,640}</v>
      </c>
      <c r="AV303" s="2" t="str">
        <f t="shared" si="94"/>
        <v>{5,100,381,1066}</v>
      </c>
      <c r="AW303" s="2" t="str">
        <f t="shared" si="94"/>
        <v>{12,100,419,1173}</v>
      </c>
      <c r="AX303" s="2" t="str">
        <f t="shared" si="94"/>
        <v>{6,100,533,1492}</v>
      </c>
      <c r="AY303" s="2" t="str">
        <f t="shared" si="94"/>
        <v>{7,100,190,533}</v>
      </c>
      <c r="AZ303" s="10" t="str">
        <f>主属性!J305</f>
        <v>{1,100,237,592}</v>
      </c>
      <c r="BA303" s="10" t="str">
        <f>主属性!K305</f>
        <v>{2,100,52,130}</v>
      </c>
      <c r="BB303" s="10" t="str">
        <f>主属性!L305</f>
        <v>{3,100,1485,3712}</v>
      </c>
      <c r="BC303" s="2">
        <v>298</v>
      </c>
      <c r="BD303" s="2" t="e">
        <f t="array" aca="1" ref="BD303" ca="1">[1]!LKnum(AT303:BB303)</f>
        <v>#NAME?</v>
      </c>
    </row>
    <row r="304" spans="1:56" x14ac:dyDescent="0.35">
      <c r="A304" s="7">
        <v>1.1421493666975599E-2</v>
      </c>
      <c r="B304" s="7">
        <v>2.2842987333951299E-2</v>
      </c>
      <c r="C304" s="7">
        <v>3.8071645556586098E-2</v>
      </c>
      <c r="D304" s="7">
        <v>4.1878810112245403E-2</v>
      </c>
      <c r="E304" s="7">
        <v>5.3300303779221202E-2</v>
      </c>
      <c r="F304" s="7">
        <v>1.9035822778293E-2</v>
      </c>
      <c r="G304" s="3"/>
      <c r="H304" s="8">
        <v>3.1980182267531798E-2</v>
      </c>
      <c r="I304" s="8">
        <v>6.3960364535063499E-2</v>
      </c>
      <c r="J304" s="8">
        <v>0.106600607558441</v>
      </c>
      <c r="K304" s="8">
        <v>0.117260668314287</v>
      </c>
      <c r="L304" s="8">
        <v>0.14924085058181899</v>
      </c>
      <c r="M304" s="8">
        <v>5.3300303779220501E-2</v>
      </c>
      <c r="O304" s="2">
        <f t="shared" si="92"/>
        <v>114</v>
      </c>
      <c r="P304" s="2">
        <f t="shared" si="92"/>
        <v>228</v>
      </c>
      <c r="Q304" s="2">
        <f t="shared" si="92"/>
        <v>381</v>
      </c>
      <c r="R304" s="2">
        <f t="shared" si="92"/>
        <v>419</v>
      </c>
      <c r="S304" s="2">
        <f t="shared" si="92"/>
        <v>533</v>
      </c>
      <c r="T304" s="2">
        <f t="shared" si="92"/>
        <v>190</v>
      </c>
      <c r="V304" s="2">
        <f t="shared" si="93"/>
        <v>320</v>
      </c>
      <c r="W304" s="2">
        <f t="shared" si="93"/>
        <v>640</v>
      </c>
      <c r="X304" s="2">
        <f t="shared" si="93"/>
        <v>1066</v>
      </c>
      <c r="Y304" s="2">
        <f t="shared" si="93"/>
        <v>1173</v>
      </c>
      <c r="Z304" s="2">
        <f t="shared" si="93"/>
        <v>1492</v>
      </c>
      <c r="AA304" s="2">
        <f t="shared" si="93"/>
        <v>533</v>
      </c>
      <c r="AC304" s="3">
        <v>3</v>
      </c>
      <c r="AD304" s="3">
        <v>4</v>
      </c>
      <c r="AE304" s="3">
        <v>15</v>
      </c>
      <c r="AF304" s="4">
        <f t="shared" si="80"/>
        <v>114</v>
      </c>
      <c r="AG304" s="4">
        <f t="shared" si="81"/>
        <v>228</v>
      </c>
      <c r="AH304" s="4">
        <f t="shared" si="82"/>
        <v>381</v>
      </c>
      <c r="AI304" s="4">
        <f t="shared" si="83"/>
        <v>419</v>
      </c>
      <c r="AJ304" s="4">
        <f t="shared" si="84"/>
        <v>533</v>
      </c>
      <c r="AK304" s="4">
        <f t="shared" si="85"/>
        <v>190</v>
      </c>
      <c r="AM304" s="6">
        <f t="shared" si="86"/>
        <v>320</v>
      </c>
      <c r="AN304" s="6">
        <f t="shared" si="87"/>
        <v>640</v>
      </c>
      <c r="AO304" s="6">
        <f t="shared" si="88"/>
        <v>1066</v>
      </c>
      <c r="AP304" s="6">
        <f t="shared" si="89"/>
        <v>1173</v>
      </c>
      <c r="AQ304" s="6">
        <f t="shared" si="90"/>
        <v>1492</v>
      </c>
      <c r="AR304" s="6">
        <f t="shared" si="91"/>
        <v>533</v>
      </c>
      <c r="AT304" s="2" t="str">
        <f t="shared" si="94"/>
        <v>{4,100,114,320}</v>
      </c>
      <c r="AU304" s="2" t="str">
        <f t="shared" si="94"/>
        <v>{11,100,228,640}</v>
      </c>
      <c r="AV304" s="2" t="str">
        <f t="shared" si="94"/>
        <v>{5,100,381,1066}</v>
      </c>
      <c r="AW304" s="2" t="str">
        <f t="shared" si="94"/>
        <v>{12,100,419,1173}</v>
      </c>
      <c r="AX304" s="2" t="str">
        <f t="shared" si="94"/>
        <v>{6,100,533,1492}</v>
      </c>
      <c r="AY304" s="2" t="str">
        <f t="shared" si="94"/>
        <v>{7,100,190,533}</v>
      </c>
      <c r="AZ304" s="10" t="str">
        <f>主属性!J306</f>
        <v>{1,100,237,592}</v>
      </c>
      <c r="BA304" s="10" t="str">
        <f>主属性!K306</f>
        <v>{2,100,52,130}</v>
      </c>
      <c r="BB304" s="10" t="str">
        <f>主属性!L306</f>
        <v>{3,100,1485,3712}</v>
      </c>
      <c r="BC304" s="2">
        <v>299</v>
      </c>
      <c r="BD304" s="2" t="e">
        <f t="array" aca="1" ref="BD304" ca="1">[1]!LKnum(AT304:BB304)</f>
        <v>#NAME?</v>
      </c>
    </row>
    <row r="305" spans="1:56" x14ac:dyDescent="0.35">
      <c r="A305" s="7">
        <v>1.1421493666975599E-2</v>
      </c>
      <c r="B305" s="7">
        <v>2.2842987333951299E-2</v>
      </c>
      <c r="C305" s="7">
        <v>3.8071645556586098E-2</v>
      </c>
      <c r="D305" s="7">
        <v>4.1878810112245403E-2</v>
      </c>
      <c r="E305" s="7">
        <v>5.3300303779221202E-2</v>
      </c>
      <c r="F305" s="7">
        <v>1.9035822778293E-2</v>
      </c>
      <c r="G305" s="3"/>
      <c r="H305" s="8">
        <v>3.1980182267531798E-2</v>
      </c>
      <c r="I305" s="8">
        <v>6.3960364535063499E-2</v>
      </c>
      <c r="J305" s="8">
        <v>0.106600607558441</v>
      </c>
      <c r="K305" s="8">
        <v>0.117260668314287</v>
      </c>
      <c r="L305" s="8">
        <v>0.14924085058181899</v>
      </c>
      <c r="M305" s="8">
        <v>5.3300303779220501E-2</v>
      </c>
      <c r="O305" s="2">
        <f t="shared" si="92"/>
        <v>114</v>
      </c>
      <c r="P305" s="2">
        <f t="shared" si="92"/>
        <v>228</v>
      </c>
      <c r="Q305" s="2">
        <f t="shared" si="92"/>
        <v>381</v>
      </c>
      <c r="R305" s="2">
        <f t="shared" si="92"/>
        <v>419</v>
      </c>
      <c r="S305" s="2">
        <f t="shared" si="92"/>
        <v>533</v>
      </c>
      <c r="T305" s="2">
        <f t="shared" si="92"/>
        <v>190</v>
      </c>
      <c r="V305" s="2">
        <f t="shared" si="93"/>
        <v>320</v>
      </c>
      <c r="W305" s="2">
        <f t="shared" si="93"/>
        <v>640</v>
      </c>
      <c r="X305" s="2">
        <f t="shared" si="93"/>
        <v>1066</v>
      </c>
      <c r="Y305" s="2">
        <f t="shared" si="93"/>
        <v>1173</v>
      </c>
      <c r="Z305" s="2">
        <f t="shared" si="93"/>
        <v>1492</v>
      </c>
      <c r="AA305" s="2">
        <f t="shared" si="93"/>
        <v>533</v>
      </c>
      <c r="AC305" s="3">
        <v>4</v>
      </c>
      <c r="AD305" s="3">
        <v>4</v>
      </c>
      <c r="AE305" s="3">
        <v>15</v>
      </c>
      <c r="AF305" s="4">
        <f t="shared" si="80"/>
        <v>114</v>
      </c>
      <c r="AG305" s="4">
        <f t="shared" si="81"/>
        <v>228</v>
      </c>
      <c r="AH305" s="4">
        <f t="shared" si="82"/>
        <v>381</v>
      </c>
      <c r="AI305" s="4">
        <f t="shared" si="83"/>
        <v>419</v>
      </c>
      <c r="AJ305" s="4">
        <f t="shared" si="84"/>
        <v>533</v>
      </c>
      <c r="AK305" s="4">
        <f t="shared" si="85"/>
        <v>190</v>
      </c>
      <c r="AM305" s="6">
        <f t="shared" si="86"/>
        <v>320</v>
      </c>
      <c r="AN305" s="6">
        <f t="shared" si="87"/>
        <v>640</v>
      </c>
      <c r="AO305" s="6">
        <f t="shared" si="88"/>
        <v>1066</v>
      </c>
      <c r="AP305" s="6">
        <f t="shared" si="89"/>
        <v>1173</v>
      </c>
      <c r="AQ305" s="6">
        <f t="shared" si="90"/>
        <v>1492</v>
      </c>
      <c r="AR305" s="6">
        <f t="shared" si="91"/>
        <v>533</v>
      </c>
      <c r="AT305" s="2" t="str">
        <f t="shared" si="94"/>
        <v>{4,100,114,320}</v>
      </c>
      <c r="AU305" s="2" t="str">
        <f t="shared" si="94"/>
        <v>{11,100,228,640}</v>
      </c>
      <c r="AV305" s="2" t="str">
        <f t="shared" si="94"/>
        <v>{5,100,381,1066}</v>
      </c>
      <c r="AW305" s="2" t="str">
        <f t="shared" si="94"/>
        <v>{12,100,419,1173}</v>
      </c>
      <c r="AX305" s="2" t="str">
        <f t="shared" si="94"/>
        <v>{6,100,533,1492}</v>
      </c>
      <c r="AY305" s="2" t="str">
        <f t="shared" si="94"/>
        <v>{7,100,190,533}</v>
      </c>
      <c r="AZ305" s="10" t="str">
        <f>主属性!J307</f>
        <v>{1,100,237,592}</v>
      </c>
      <c r="BA305" s="10" t="str">
        <f>主属性!K307</f>
        <v>{2,100,52,130}</v>
      </c>
      <c r="BB305" s="10" t="str">
        <f>主属性!L307</f>
        <v>{3,100,1485,3712}</v>
      </c>
      <c r="BC305" s="2">
        <v>300</v>
      </c>
      <c r="BD305" s="2" t="e">
        <f t="array" aca="1" ref="BD305" ca="1">[1]!LKnum(AT305:BB305)</f>
        <v>#NAME?</v>
      </c>
    </row>
    <row r="306" spans="1:56" x14ac:dyDescent="0.35">
      <c r="A306" s="7">
        <v>1.16290160642571E-2</v>
      </c>
      <c r="B306" s="7">
        <v>2.32580321285141E-2</v>
      </c>
      <c r="C306" s="7">
        <v>3.8763386880857502E-2</v>
      </c>
      <c r="D306" s="7">
        <v>4.2639725568943999E-2</v>
      </c>
      <c r="E306" s="7">
        <v>5.4268741633201202E-2</v>
      </c>
      <c r="F306" s="7">
        <v>1.93816934404288E-2</v>
      </c>
      <c r="G306" s="3"/>
      <c r="H306" s="8">
        <v>3.2561244979919801E-2</v>
      </c>
      <c r="I306" s="8">
        <v>6.5122489959839505E-2</v>
      </c>
      <c r="J306" s="8">
        <v>0.108537483266401</v>
      </c>
      <c r="K306" s="8">
        <v>0.119391231593043</v>
      </c>
      <c r="L306" s="8">
        <v>0.15195247657296301</v>
      </c>
      <c r="M306" s="8">
        <v>5.4268741633200501E-2</v>
      </c>
      <c r="O306" s="2">
        <f t="shared" si="92"/>
        <v>116</v>
      </c>
      <c r="P306" s="2">
        <f t="shared" si="92"/>
        <v>233</v>
      </c>
      <c r="Q306" s="2">
        <f t="shared" si="92"/>
        <v>388</v>
      </c>
      <c r="R306" s="2">
        <f t="shared" si="92"/>
        <v>426</v>
      </c>
      <c r="S306" s="2">
        <f t="shared" si="92"/>
        <v>543</v>
      </c>
      <c r="T306" s="2">
        <f t="shared" si="92"/>
        <v>194</v>
      </c>
      <c r="V306" s="2">
        <f t="shared" si="93"/>
        <v>326</v>
      </c>
      <c r="W306" s="2">
        <f t="shared" si="93"/>
        <v>651</v>
      </c>
      <c r="X306" s="2">
        <f t="shared" si="93"/>
        <v>1085</v>
      </c>
      <c r="Y306" s="2">
        <f t="shared" si="93"/>
        <v>1194</v>
      </c>
      <c r="Z306" s="2">
        <f t="shared" si="93"/>
        <v>1520</v>
      </c>
      <c r="AA306" s="2">
        <f t="shared" si="93"/>
        <v>543</v>
      </c>
      <c r="AC306" s="3">
        <v>1</v>
      </c>
      <c r="AD306" s="3">
        <v>4</v>
      </c>
      <c r="AE306" s="3">
        <v>16</v>
      </c>
      <c r="AF306" s="4">
        <f t="shared" si="80"/>
        <v>116</v>
      </c>
      <c r="AG306" s="4">
        <f t="shared" si="81"/>
        <v>233</v>
      </c>
      <c r="AH306" s="4">
        <f t="shared" si="82"/>
        <v>388</v>
      </c>
      <c r="AI306" s="4">
        <f t="shared" si="83"/>
        <v>426</v>
      </c>
      <c r="AJ306" s="4">
        <f t="shared" si="84"/>
        <v>543</v>
      </c>
      <c r="AK306" s="4">
        <f t="shared" si="85"/>
        <v>194</v>
      </c>
      <c r="AM306" s="6">
        <f t="shared" si="86"/>
        <v>326</v>
      </c>
      <c r="AN306" s="6">
        <f t="shared" si="87"/>
        <v>651</v>
      </c>
      <c r="AO306" s="6">
        <f t="shared" si="88"/>
        <v>1085</v>
      </c>
      <c r="AP306" s="6">
        <f t="shared" si="89"/>
        <v>1194</v>
      </c>
      <c r="AQ306" s="6">
        <f t="shared" si="90"/>
        <v>1520</v>
      </c>
      <c r="AR306" s="6">
        <f t="shared" si="91"/>
        <v>543</v>
      </c>
      <c r="AT306" s="2" t="str">
        <f t="shared" si="94"/>
        <v>{4,100,116,326}</v>
      </c>
      <c r="AU306" s="2" t="str">
        <f t="shared" si="94"/>
        <v>{11,100,233,651}</v>
      </c>
      <c r="AV306" s="2" t="str">
        <f t="shared" si="94"/>
        <v>{5,100,388,1085}</v>
      </c>
      <c r="AW306" s="2" t="str">
        <f t="shared" si="94"/>
        <v>{12,100,426,1194}</v>
      </c>
      <c r="AX306" s="2" t="str">
        <f t="shared" si="94"/>
        <v>{6,100,543,1520}</v>
      </c>
      <c r="AY306" s="2" t="str">
        <f t="shared" si="94"/>
        <v>{7,100,194,543}</v>
      </c>
      <c r="AZ306" s="10" t="str">
        <f>主属性!J308</f>
        <v>{1,100,306,765}</v>
      </c>
      <c r="BA306" s="10" t="str">
        <f>主属性!K308</f>
        <v>{2,100,68,170}</v>
      </c>
      <c r="BB306" s="10" t="str">
        <f>主属性!L308</f>
        <v>{3,100,1919,4797}</v>
      </c>
      <c r="BC306" s="2">
        <v>301</v>
      </c>
      <c r="BD306" s="2" t="e">
        <f t="array" aca="1" ref="BD306" ca="1">[1]!LKnum(AT306:BB306)</f>
        <v>#NAME?</v>
      </c>
    </row>
    <row r="307" spans="1:56" x14ac:dyDescent="0.35">
      <c r="A307" s="7">
        <v>1.16290160642571E-2</v>
      </c>
      <c r="B307" s="7">
        <v>2.32580321285141E-2</v>
      </c>
      <c r="C307" s="7">
        <v>3.8763386880857502E-2</v>
      </c>
      <c r="D307" s="7">
        <v>4.2639725568943999E-2</v>
      </c>
      <c r="E307" s="7">
        <v>5.4268741633201202E-2</v>
      </c>
      <c r="F307" s="7">
        <v>1.93816934404288E-2</v>
      </c>
      <c r="G307" s="3"/>
      <c r="H307" s="8">
        <v>3.2561244979919801E-2</v>
      </c>
      <c r="I307" s="8">
        <v>6.5122489959839505E-2</v>
      </c>
      <c r="J307" s="8">
        <v>0.108537483266401</v>
      </c>
      <c r="K307" s="8">
        <v>0.119391231593043</v>
      </c>
      <c r="L307" s="8">
        <v>0.15195247657296301</v>
      </c>
      <c r="M307" s="8">
        <v>5.4268741633200501E-2</v>
      </c>
      <c r="O307" s="2">
        <f t="shared" si="92"/>
        <v>116</v>
      </c>
      <c r="P307" s="2">
        <f t="shared" si="92"/>
        <v>233</v>
      </c>
      <c r="Q307" s="2">
        <f t="shared" si="92"/>
        <v>388</v>
      </c>
      <c r="R307" s="2">
        <f t="shared" si="92"/>
        <v>426</v>
      </c>
      <c r="S307" s="2">
        <f t="shared" si="92"/>
        <v>543</v>
      </c>
      <c r="T307" s="2">
        <f t="shared" si="92"/>
        <v>194</v>
      </c>
      <c r="V307" s="2">
        <f t="shared" si="93"/>
        <v>326</v>
      </c>
      <c r="W307" s="2">
        <f t="shared" si="93"/>
        <v>651</v>
      </c>
      <c r="X307" s="2">
        <f t="shared" si="93"/>
        <v>1085</v>
      </c>
      <c r="Y307" s="2">
        <f t="shared" si="93"/>
        <v>1194</v>
      </c>
      <c r="Z307" s="2">
        <f t="shared" si="93"/>
        <v>1520</v>
      </c>
      <c r="AA307" s="2">
        <f t="shared" si="93"/>
        <v>543</v>
      </c>
      <c r="AC307" s="3">
        <v>2</v>
      </c>
      <c r="AD307" s="3">
        <v>4</v>
      </c>
      <c r="AE307" s="3">
        <v>16</v>
      </c>
      <c r="AF307" s="4">
        <f t="shared" si="80"/>
        <v>116</v>
      </c>
      <c r="AG307" s="4">
        <f t="shared" si="81"/>
        <v>233</v>
      </c>
      <c r="AH307" s="4">
        <f t="shared" si="82"/>
        <v>388</v>
      </c>
      <c r="AI307" s="4">
        <f t="shared" si="83"/>
        <v>426</v>
      </c>
      <c r="AJ307" s="4">
        <f t="shared" si="84"/>
        <v>543</v>
      </c>
      <c r="AK307" s="4">
        <f t="shared" si="85"/>
        <v>194</v>
      </c>
      <c r="AM307" s="6">
        <f t="shared" si="86"/>
        <v>326</v>
      </c>
      <c r="AN307" s="6">
        <f t="shared" si="87"/>
        <v>651</v>
      </c>
      <c r="AO307" s="6">
        <f t="shared" si="88"/>
        <v>1085</v>
      </c>
      <c r="AP307" s="6">
        <f t="shared" si="89"/>
        <v>1194</v>
      </c>
      <c r="AQ307" s="6">
        <f t="shared" si="90"/>
        <v>1520</v>
      </c>
      <c r="AR307" s="6">
        <f t="shared" si="91"/>
        <v>543</v>
      </c>
      <c r="AT307" s="2" t="str">
        <f t="shared" si="94"/>
        <v>{4,100,116,326}</v>
      </c>
      <c r="AU307" s="2" t="str">
        <f t="shared" si="94"/>
        <v>{11,100,233,651}</v>
      </c>
      <c r="AV307" s="2" t="str">
        <f t="shared" si="94"/>
        <v>{5,100,388,1085}</v>
      </c>
      <c r="AW307" s="2" t="str">
        <f t="shared" si="94"/>
        <v>{12,100,426,1194}</v>
      </c>
      <c r="AX307" s="2" t="str">
        <f t="shared" si="94"/>
        <v>{6,100,543,1520}</v>
      </c>
      <c r="AY307" s="2" t="str">
        <f t="shared" si="94"/>
        <v>{7,100,194,543}</v>
      </c>
      <c r="AZ307" s="10" t="str">
        <f>主属性!J309</f>
        <v>{1,100,306,765}</v>
      </c>
      <c r="BA307" s="10" t="str">
        <f>主属性!K309</f>
        <v>{2,100,68,170}</v>
      </c>
      <c r="BB307" s="10" t="str">
        <f>主属性!L309</f>
        <v>{3,100,1919,4797}</v>
      </c>
      <c r="BC307" s="2">
        <v>302</v>
      </c>
      <c r="BD307" s="2" t="e">
        <f t="array" aca="1" ref="BD307" ca="1">[1]!LKnum(AT307:BB307)</f>
        <v>#NAME?</v>
      </c>
    </row>
    <row r="308" spans="1:56" x14ac:dyDescent="0.35">
      <c r="A308" s="7">
        <v>1.16290160642571E-2</v>
      </c>
      <c r="B308" s="7">
        <v>2.32580321285141E-2</v>
      </c>
      <c r="C308" s="7">
        <v>3.8763386880857502E-2</v>
      </c>
      <c r="D308" s="7">
        <v>4.2639725568943999E-2</v>
      </c>
      <c r="E308" s="7">
        <v>5.4268741633201202E-2</v>
      </c>
      <c r="F308" s="7">
        <v>1.93816934404288E-2</v>
      </c>
      <c r="G308" s="3"/>
      <c r="H308" s="8">
        <v>3.2561244979919801E-2</v>
      </c>
      <c r="I308" s="8">
        <v>6.5122489959839505E-2</v>
      </c>
      <c r="J308" s="8">
        <v>0.108537483266401</v>
      </c>
      <c r="K308" s="8">
        <v>0.119391231593043</v>
      </c>
      <c r="L308" s="8">
        <v>0.15195247657296301</v>
      </c>
      <c r="M308" s="8">
        <v>5.4268741633200501E-2</v>
      </c>
      <c r="O308" s="2">
        <f t="shared" si="92"/>
        <v>116</v>
      </c>
      <c r="P308" s="2">
        <f t="shared" si="92"/>
        <v>233</v>
      </c>
      <c r="Q308" s="2">
        <f t="shared" si="92"/>
        <v>388</v>
      </c>
      <c r="R308" s="2">
        <f t="shared" si="92"/>
        <v>426</v>
      </c>
      <c r="S308" s="2">
        <f t="shared" si="92"/>
        <v>543</v>
      </c>
      <c r="T308" s="2">
        <f t="shared" si="92"/>
        <v>194</v>
      </c>
      <c r="V308" s="2">
        <f t="shared" si="93"/>
        <v>326</v>
      </c>
      <c r="W308" s="2">
        <f t="shared" si="93"/>
        <v>651</v>
      </c>
      <c r="X308" s="2">
        <f t="shared" si="93"/>
        <v>1085</v>
      </c>
      <c r="Y308" s="2">
        <f t="shared" si="93"/>
        <v>1194</v>
      </c>
      <c r="Z308" s="2">
        <f t="shared" si="93"/>
        <v>1520</v>
      </c>
      <c r="AA308" s="2">
        <f t="shared" si="93"/>
        <v>543</v>
      </c>
      <c r="AC308" s="3">
        <v>3</v>
      </c>
      <c r="AD308" s="3">
        <v>4</v>
      </c>
      <c r="AE308" s="3">
        <v>16</v>
      </c>
      <c r="AF308" s="4">
        <f t="shared" si="80"/>
        <v>116</v>
      </c>
      <c r="AG308" s="4">
        <f t="shared" si="81"/>
        <v>233</v>
      </c>
      <c r="AH308" s="4">
        <f t="shared" si="82"/>
        <v>388</v>
      </c>
      <c r="AI308" s="4">
        <f t="shared" si="83"/>
        <v>426</v>
      </c>
      <c r="AJ308" s="4">
        <f t="shared" si="84"/>
        <v>543</v>
      </c>
      <c r="AK308" s="4">
        <f t="shared" si="85"/>
        <v>194</v>
      </c>
      <c r="AM308" s="6">
        <f t="shared" si="86"/>
        <v>326</v>
      </c>
      <c r="AN308" s="6">
        <f t="shared" si="87"/>
        <v>651</v>
      </c>
      <c r="AO308" s="6">
        <f t="shared" si="88"/>
        <v>1085</v>
      </c>
      <c r="AP308" s="6">
        <f t="shared" si="89"/>
        <v>1194</v>
      </c>
      <c r="AQ308" s="6">
        <f t="shared" si="90"/>
        <v>1520</v>
      </c>
      <c r="AR308" s="6">
        <f t="shared" si="91"/>
        <v>543</v>
      </c>
      <c r="AT308" s="2" t="str">
        <f t="shared" si="94"/>
        <v>{4,100,116,326}</v>
      </c>
      <c r="AU308" s="2" t="str">
        <f t="shared" si="94"/>
        <v>{11,100,233,651}</v>
      </c>
      <c r="AV308" s="2" t="str">
        <f t="shared" si="94"/>
        <v>{5,100,388,1085}</v>
      </c>
      <c r="AW308" s="2" t="str">
        <f t="shared" si="94"/>
        <v>{12,100,426,1194}</v>
      </c>
      <c r="AX308" s="2" t="str">
        <f t="shared" si="94"/>
        <v>{6,100,543,1520}</v>
      </c>
      <c r="AY308" s="2" t="str">
        <f t="shared" si="94"/>
        <v>{7,100,194,543}</v>
      </c>
      <c r="AZ308" s="10" t="str">
        <f>主属性!J310</f>
        <v>{1,100,306,765}</v>
      </c>
      <c r="BA308" s="10" t="str">
        <f>主属性!K310</f>
        <v>{2,100,68,170}</v>
      </c>
      <c r="BB308" s="10" t="str">
        <f>主属性!L310</f>
        <v>{3,100,1919,4797}</v>
      </c>
      <c r="BC308" s="2">
        <v>303</v>
      </c>
      <c r="BD308" s="2" t="e">
        <f t="array" aca="1" ref="BD308" ca="1">[1]!LKnum(AT308:BB308)</f>
        <v>#NAME?</v>
      </c>
    </row>
    <row r="309" spans="1:56" x14ac:dyDescent="0.35">
      <c r="A309" s="7">
        <v>1.16290160642571E-2</v>
      </c>
      <c r="B309" s="7">
        <v>2.32580321285141E-2</v>
      </c>
      <c r="C309" s="7">
        <v>3.8763386880857502E-2</v>
      </c>
      <c r="D309" s="7">
        <v>4.2639725568943999E-2</v>
      </c>
      <c r="E309" s="7">
        <v>5.4268741633201202E-2</v>
      </c>
      <c r="F309" s="7">
        <v>1.93816934404288E-2</v>
      </c>
      <c r="G309" s="3"/>
      <c r="H309" s="8">
        <v>3.2561244979919801E-2</v>
      </c>
      <c r="I309" s="8">
        <v>6.5122489959839505E-2</v>
      </c>
      <c r="J309" s="8">
        <v>0.108537483266401</v>
      </c>
      <c r="K309" s="8">
        <v>0.119391231593043</v>
      </c>
      <c r="L309" s="8">
        <v>0.15195247657296301</v>
      </c>
      <c r="M309" s="8">
        <v>5.4268741633200501E-2</v>
      </c>
      <c r="O309" s="2">
        <f t="shared" si="92"/>
        <v>116</v>
      </c>
      <c r="P309" s="2">
        <f t="shared" si="92"/>
        <v>233</v>
      </c>
      <c r="Q309" s="2">
        <f t="shared" si="92"/>
        <v>388</v>
      </c>
      <c r="R309" s="2">
        <f t="shared" si="92"/>
        <v>426</v>
      </c>
      <c r="S309" s="2">
        <f t="shared" si="92"/>
        <v>543</v>
      </c>
      <c r="T309" s="2">
        <f t="shared" si="92"/>
        <v>194</v>
      </c>
      <c r="V309" s="2">
        <f t="shared" si="93"/>
        <v>326</v>
      </c>
      <c r="W309" s="2">
        <f t="shared" si="93"/>
        <v>651</v>
      </c>
      <c r="X309" s="2">
        <f t="shared" si="93"/>
        <v>1085</v>
      </c>
      <c r="Y309" s="2">
        <f t="shared" si="93"/>
        <v>1194</v>
      </c>
      <c r="Z309" s="2">
        <f t="shared" si="93"/>
        <v>1520</v>
      </c>
      <c r="AA309" s="2">
        <f t="shared" si="93"/>
        <v>543</v>
      </c>
      <c r="AC309" s="3">
        <v>4</v>
      </c>
      <c r="AD309" s="3">
        <v>4</v>
      </c>
      <c r="AE309" s="3">
        <v>16</v>
      </c>
      <c r="AF309" s="4">
        <f t="shared" si="80"/>
        <v>116</v>
      </c>
      <c r="AG309" s="4">
        <f t="shared" si="81"/>
        <v>233</v>
      </c>
      <c r="AH309" s="4">
        <f t="shared" si="82"/>
        <v>388</v>
      </c>
      <c r="AI309" s="4">
        <f t="shared" si="83"/>
        <v>426</v>
      </c>
      <c r="AJ309" s="4">
        <f t="shared" si="84"/>
        <v>543</v>
      </c>
      <c r="AK309" s="4">
        <f t="shared" si="85"/>
        <v>194</v>
      </c>
      <c r="AM309" s="6">
        <f t="shared" si="86"/>
        <v>326</v>
      </c>
      <c r="AN309" s="6">
        <f t="shared" si="87"/>
        <v>651</v>
      </c>
      <c r="AO309" s="6">
        <f t="shared" si="88"/>
        <v>1085</v>
      </c>
      <c r="AP309" s="6">
        <f t="shared" si="89"/>
        <v>1194</v>
      </c>
      <c r="AQ309" s="6">
        <f t="shared" si="90"/>
        <v>1520</v>
      </c>
      <c r="AR309" s="6">
        <f t="shared" si="91"/>
        <v>543</v>
      </c>
      <c r="AT309" s="2" t="str">
        <f t="shared" si="94"/>
        <v>{4,100,116,326}</v>
      </c>
      <c r="AU309" s="2" t="str">
        <f t="shared" si="94"/>
        <v>{11,100,233,651}</v>
      </c>
      <c r="AV309" s="2" t="str">
        <f t="shared" si="94"/>
        <v>{5,100,388,1085}</v>
      </c>
      <c r="AW309" s="2" t="str">
        <f t="shared" si="94"/>
        <v>{12,100,426,1194}</v>
      </c>
      <c r="AX309" s="2" t="str">
        <f t="shared" si="94"/>
        <v>{6,100,543,1520}</v>
      </c>
      <c r="AY309" s="2" t="str">
        <f t="shared" si="94"/>
        <v>{7,100,194,543}</v>
      </c>
      <c r="AZ309" s="10" t="str">
        <f>主属性!J311</f>
        <v>{1,100,306,765}</v>
      </c>
      <c r="BA309" s="10" t="str">
        <f>主属性!K311</f>
        <v>{2,100,68,170}</v>
      </c>
      <c r="BB309" s="10" t="str">
        <f>主属性!L311</f>
        <v>{3,100,1919,4797}</v>
      </c>
      <c r="BC309" s="2">
        <v>304</v>
      </c>
      <c r="BD309" s="2" t="e">
        <f t="array" aca="1" ref="BD309" ca="1">[1]!LKnum(AT309:BB309)</f>
        <v>#NAME?</v>
      </c>
    </row>
    <row r="310" spans="1:56" x14ac:dyDescent="0.35">
      <c r="A310" s="7">
        <v>1.1838392029657099E-2</v>
      </c>
      <c r="B310" s="7">
        <v>2.3676784059314199E-2</v>
      </c>
      <c r="C310" s="7">
        <v>3.9461306765524402E-2</v>
      </c>
      <c r="D310" s="7">
        <v>4.3407437442077597E-2</v>
      </c>
      <c r="E310" s="7">
        <v>5.52458294717348E-2</v>
      </c>
      <c r="F310" s="7">
        <v>1.9730653382762201E-2</v>
      </c>
      <c r="G310" s="3"/>
      <c r="H310" s="8">
        <v>3.31474976830399E-2</v>
      </c>
      <c r="I310" s="8">
        <v>6.6294995366079898E-2</v>
      </c>
      <c r="J310" s="8">
        <v>0.110491658943468</v>
      </c>
      <c r="K310" s="8">
        <v>0.121540824837817</v>
      </c>
      <c r="L310" s="8">
        <v>0.15468832252085801</v>
      </c>
      <c r="M310" s="8">
        <v>5.5245829471734197E-2</v>
      </c>
      <c r="O310" s="2">
        <f t="shared" si="92"/>
        <v>118</v>
      </c>
      <c r="P310" s="2">
        <f t="shared" si="92"/>
        <v>237</v>
      </c>
      <c r="Q310" s="2">
        <f t="shared" si="92"/>
        <v>395</v>
      </c>
      <c r="R310" s="2">
        <f t="shared" si="92"/>
        <v>434</v>
      </c>
      <c r="S310" s="2">
        <f t="shared" si="92"/>
        <v>552</v>
      </c>
      <c r="T310" s="2">
        <f t="shared" si="92"/>
        <v>197</v>
      </c>
      <c r="V310" s="2">
        <f t="shared" si="93"/>
        <v>331</v>
      </c>
      <c r="W310" s="2">
        <f t="shared" si="93"/>
        <v>663</v>
      </c>
      <c r="X310" s="2">
        <f t="shared" si="93"/>
        <v>1105</v>
      </c>
      <c r="Y310" s="2">
        <f t="shared" si="93"/>
        <v>1215</v>
      </c>
      <c r="Z310" s="2">
        <f t="shared" si="93"/>
        <v>1547</v>
      </c>
      <c r="AA310" s="2">
        <f t="shared" si="93"/>
        <v>552</v>
      </c>
      <c r="AC310" s="3">
        <v>1</v>
      </c>
      <c r="AD310" s="3">
        <v>4</v>
      </c>
      <c r="AE310" s="3">
        <v>17</v>
      </c>
      <c r="AF310" s="4">
        <f t="shared" si="80"/>
        <v>118</v>
      </c>
      <c r="AG310" s="4">
        <f t="shared" si="81"/>
        <v>237</v>
      </c>
      <c r="AH310" s="4">
        <f t="shared" si="82"/>
        <v>395</v>
      </c>
      <c r="AI310" s="4">
        <f t="shared" si="83"/>
        <v>434</v>
      </c>
      <c r="AJ310" s="4">
        <f t="shared" si="84"/>
        <v>552</v>
      </c>
      <c r="AK310" s="4">
        <f t="shared" si="85"/>
        <v>197</v>
      </c>
      <c r="AM310" s="6">
        <f t="shared" si="86"/>
        <v>331</v>
      </c>
      <c r="AN310" s="6">
        <f t="shared" si="87"/>
        <v>663</v>
      </c>
      <c r="AO310" s="6">
        <f t="shared" si="88"/>
        <v>1105</v>
      </c>
      <c r="AP310" s="6">
        <f t="shared" si="89"/>
        <v>1215</v>
      </c>
      <c r="AQ310" s="6">
        <f t="shared" si="90"/>
        <v>1547</v>
      </c>
      <c r="AR310" s="6">
        <f t="shared" si="91"/>
        <v>552</v>
      </c>
      <c r="AT310" s="2" t="str">
        <f t="shared" si="94"/>
        <v>{4,100,118,331}</v>
      </c>
      <c r="AU310" s="2" t="str">
        <f t="shared" si="94"/>
        <v>{11,100,237,663}</v>
      </c>
      <c r="AV310" s="2" t="str">
        <f t="shared" si="94"/>
        <v>{5,100,395,1105}</v>
      </c>
      <c r="AW310" s="2" t="str">
        <f t="shared" si="94"/>
        <v>{12,100,434,1215}</v>
      </c>
      <c r="AX310" s="2" t="str">
        <f t="shared" si="94"/>
        <v>{6,100,552,1547}</v>
      </c>
      <c r="AY310" s="2" t="str">
        <f t="shared" si="94"/>
        <v>{7,100,197,552}</v>
      </c>
      <c r="AZ310" s="10" t="str">
        <f>主属性!J312</f>
        <v>{1,100,396,990}</v>
      </c>
      <c r="BA310" s="10" t="str">
        <f>主属性!K312</f>
        <v>{2,100,88,220}</v>
      </c>
      <c r="BB310" s="10" t="str">
        <f>主属性!L312</f>
        <v>{3,100,2477,6192}</v>
      </c>
      <c r="BC310" s="2">
        <v>305</v>
      </c>
      <c r="BD310" s="2" t="e">
        <f t="array" aca="1" ref="BD310" ca="1">[1]!LKnum(AT310:BB310)</f>
        <v>#NAME?</v>
      </c>
    </row>
    <row r="311" spans="1:56" x14ac:dyDescent="0.35">
      <c r="A311" s="7">
        <v>1.1838392029657099E-2</v>
      </c>
      <c r="B311" s="7">
        <v>2.3676784059314199E-2</v>
      </c>
      <c r="C311" s="7">
        <v>3.9461306765524402E-2</v>
      </c>
      <c r="D311" s="7">
        <v>4.3407437442077597E-2</v>
      </c>
      <c r="E311" s="7">
        <v>5.52458294717348E-2</v>
      </c>
      <c r="F311" s="7">
        <v>1.9730653382762201E-2</v>
      </c>
      <c r="G311" s="3"/>
      <c r="H311" s="8">
        <v>3.31474976830399E-2</v>
      </c>
      <c r="I311" s="8">
        <v>6.6294995366079898E-2</v>
      </c>
      <c r="J311" s="8">
        <v>0.110491658943468</v>
      </c>
      <c r="K311" s="8">
        <v>0.121540824837817</v>
      </c>
      <c r="L311" s="8">
        <v>0.15468832252085801</v>
      </c>
      <c r="M311" s="8">
        <v>5.5245829471734197E-2</v>
      </c>
      <c r="O311" s="2">
        <f t="shared" si="92"/>
        <v>118</v>
      </c>
      <c r="P311" s="2">
        <f t="shared" si="92"/>
        <v>237</v>
      </c>
      <c r="Q311" s="2">
        <f t="shared" si="92"/>
        <v>395</v>
      </c>
      <c r="R311" s="2">
        <f t="shared" si="92"/>
        <v>434</v>
      </c>
      <c r="S311" s="2">
        <f t="shared" si="92"/>
        <v>552</v>
      </c>
      <c r="T311" s="2">
        <f t="shared" si="92"/>
        <v>197</v>
      </c>
      <c r="V311" s="2">
        <f t="shared" si="93"/>
        <v>331</v>
      </c>
      <c r="W311" s="2">
        <f t="shared" si="93"/>
        <v>663</v>
      </c>
      <c r="X311" s="2">
        <f t="shared" si="93"/>
        <v>1105</v>
      </c>
      <c r="Y311" s="2">
        <f t="shared" si="93"/>
        <v>1215</v>
      </c>
      <c r="Z311" s="2">
        <f t="shared" si="93"/>
        <v>1547</v>
      </c>
      <c r="AA311" s="2">
        <f t="shared" si="93"/>
        <v>552</v>
      </c>
      <c r="AC311" s="3">
        <v>2</v>
      </c>
      <c r="AD311" s="3">
        <v>4</v>
      </c>
      <c r="AE311" s="3">
        <v>17</v>
      </c>
      <c r="AF311" s="4">
        <f t="shared" si="80"/>
        <v>118</v>
      </c>
      <c r="AG311" s="4">
        <f t="shared" si="81"/>
        <v>237</v>
      </c>
      <c r="AH311" s="4">
        <f t="shared" si="82"/>
        <v>395</v>
      </c>
      <c r="AI311" s="4">
        <f t="shared" si="83"/>
        <v>434</v>
      </c>
      <c r="AJ311" s="4">
        <f t="shared" si="84"/>
        <v>552</v>
      </c>
      <c r="AK311" s="4">
        <f t="shared" si="85"/>
        <v>197</v>
      </c>
      <c r="AM311" s="6">
        <f t="shared" si="86"/>
        <v>331</v>
      </c>
      <c r="AN311" s="6">
        <f t="shared" si="87"/>
        <v>663</v>
      </c>
      <c r="AO311" s="6">
        <f t="shared" si="88"/>
        <v>1105</v>
      </c>
      <c r="AP311" s="6">
        <f t="shared" si="89"/>
        <v>1215</v>
      </c>
      <c r="AQ311" s="6">
        <f t="shared" si="90"/>
        <v>1547</v>
      </c>
      <c r="AR311" s="6">
        <f t="shared" si="91"/>
        <v>552</v>
      </c>
      <c r="AT311" s="2" t="str">
        <f t="shared" si="94"/>
        <v>{4,100,118,331}</v>
      </c>
      <c r="AU311" s="2" t="str">
        <f t="shared" si="94"/>
        <v>{11,100,237,663}</v>
      </c>
      <c r="AV311" s="2" t="str">
        <f t="shared" si="94"/>
        <v>{5,100,395,1105}</v>
      </c>
      <c r="AW311" s="2" t="str">
        <f t="shared" si="94"/>
        <v>{12,100,434,1215}</v>
      </c>
      <c r="AX311" s="2" t="str">
        <f t="shared" si="94"/>
        <v>{6,100,552,1547}</v>
      </c>
      <c r="AY311" s="2" t="str">
        <f t="shared" si="94"/>
        <v>{7,100,197,552}</v>
      </c>
      <c r="AZ311" s="10" t="str">
        <f>主属性!J313</f>
        <v>{1,100,396,990}</v>
      </c>
      <c r="BA311" s="10" t="str">
        <f>主属性!K313</f>
        <v>{2,100,88,220}</v>
      </c>
      <c r="BB311" s="10" t="str">
        <f>主属性!L313</f>
        <v>{3,100,2477,6192}</v>
      </c>
      <c r="BC311" s="2">
        <v>306</v>
      </c>
      <c r="BD311" s="2" t="e">
        <f t="array" aca="1" ref="BD311" ca="1">[1]!LKnum(AT311:BB311)</f>
        <v>#NAME?</v>
      </c>
    </row>
    <row r="312" spans="1:56" x14ac:dyDescent="0.35">
      <c r="A312" s="7">
        <v>1.1838392029657099E-2</v>
      </c>
      <c r="B312" s="7">
        <v>2.3676784059314199E-2</v>
      </c>
      <c r="C312" s="7">
        <v>3.9461306765524402E-2</v>
      </c>
      <c r="D312" s="7">
        <v>4.3407437442077597E-2</v>
      </c>
      <c r="E312" s="7">
        <v>5.52458294717348E-2</v>
      </c>
      <c r="F312" s="7">
        <v>1.9730653382762201E-2</v>
      </c>
      <c r="G312" s="3"/>
      <c r="H312" s="8">
        <v>3.31474976830399E-2</v>
      </c>
      <c r="I312" s="8">
        <v>6.6294995366079898E-2</v>
      </c>
      <c r="J312" s="8">
        <v>0.110491658943468</v>
      </c>
      <c r="K312" s="8">
        <v>0.121540824837817</v>
      </c>
      <c r="L312" s="8">
        <v>0.15468832252085801</v>
      </c>
      <c r="M312" s="8">
        <v>5.5245829471734197E-2</v>
      </c>
      <c r="O312" s="2">
        <f t="shared" si="92"/>
        <v>118</v>
      </c>
      <c r="P312" s="2">
        <f t="shared" si="92"/>
        <v>237</v>
      </c>
      <c r="Q312" s="2">
        <f t="shared" si="92"/>
        <v>395</v>
      </c>
      <c r="R312" s="2">
        <f t="shared" si="92"/>
        <v>434</v>
      </c>
      <c r="S312" s="2">
        <f t="shared" si="92"/>
        <v>552</v>
      </c>
      <c r="T312" s="2">
        <f t="shared" si="92"/>
        <v>197</v>
      </c>
      <c r="V312" s="2">
        <f t="shared" si="93"/>
        <v>331</v>
      </c>
      <c r="W312" s="2">
        <f t="shared" si="93"/>
        <v>663</v>
      </c>
      <c r="X312" s="2">
        <f t="shared" si="93"/>
        <v>1105</v>
      </c>
      <c r="Y312" s="2">
        <f t="shared" si="93"/>
        <v>1215</v>
      </c>
      <c r="Z312" s="2">
        <f t="shared" si="93"/>
        <v>1547</v>
      </c>
      <c r="AA312" s="2">
        <f t="shared" si="93"/>
        <v>552</v>
      </c>
      <c r="AC312" s="3">
        <v>3</v>
      </c>
      <c r="AD312" s="3">
        <v>4</v>
      </c>
      <c r="AE312" s="3">
        <v>17</v>
      </c>
      <c r="AF312" s="4">
        <f t="shared" si="80"/>
        <v>118</v>
      </c>
      <c r="AG312" s="4">
        <f t="shared" si="81"/>
        <v>237</v>
      </c>
      <c r="AH312" s="4">
        <f t="shared" si="82"/>
        <v>395</v>
      </c>
      <c r="AI312" s="4">
        <f t="shared" si="83"/>
        <v>434</v>
      </c>
      <c r="AJ312" s="4">
        <f t="shared" si="84"/>
        <v>552</v>
      </c>
      <c r="AK312" s="4">
        <f t="shared" si="85"/>
        <v>197</v>
      </c>
      <c r="AM312" s="6">
        <f t="shared" si="86"/>
        <v>331</v>
      </c>
      <c r="AN312" s="6">
        <f t="shared" si="87"/>
        <v>663</v>
      </c>
      <c r="AO312" s="6">
        <f t="shared" si="88"/>
        <v>1105</v>
      </c>
      <c r="AP312" s="6">
        <f t="shared" si="89"/>
        <v>1215</v>
      </c>
      <c r="AQ312" s="6">
        <f t="shared" si="90"/>
        <v>1547</v>
      </c>
      <c r="AR312" s="6">
        <f t="shared" si="91"/>
        <v>552</v>
      </c>
      <c r="AT312" s="2" t="str">
        <f t="shared" si="94"/>
        <v>{4,100,118,331}</v>
      </c>
      <c r="AU312" s="2" t="str">
        <f t="shared" si="94"/>
        <v>{11,100,237,663}</v>
      </c>
      <c r="AV312" s="2" t="str">
        <f t="shared" si="94"/>
        <v>{5,100,395,1105}</v>
      </c>
      <c r="AW312" s="2" t="str">
        <f t="shared" si="94"/>
        <v>{12,100,434,1215}</v>
      </c>
      <c r="AX312" s="2" t="str">
        <f t="shared" si="94"/>
        <v>{6,100,552,1547}</v>
      </c>
      <c r="AY312" s="2" t="str">
        <f t="shared" si="94"/>
        <v>{7,100,197,552}</v>
      </c>
      <c r="AZ312" s="10" t="str">
        <f>主属性!J314</f>
        <v>{1,100,396,990}</v>
      </c>
      <c r="BA312" s="10" t="str">
        <f>主属性!K314</f>
        <v>{2,100,88,220}</v>
      </c>
      <c r="BB312" s="10" t="str">
        <f>主属性!L314</f>
        <v>{3,100,2477,6192}</v>
      </c>
      <c r="BC312" s="2">
        <v>307</v>
      </c>
      <c r="BD312" s="2" t="e">
        <f t="array" aca="1" ref="BD312" ca="1">[1]!LKnum(AT312:BB312)</f>
        <v>#NAME?</v>
      </c>
    </row>
    <row r="313" spans="1:56" x14ac:dyDescent="0.35">
      <c r="A313" s="7">
        <v>1.1838392029657099E-2</v>
      </c>
      <c r="B313" s="7">
        <v>2.3676784059314199E-2</v>
      </c>
      <c r="C313" s="7">
        <v>3.9461306765524402E-2</v>
      </c>
      <c r="D313" s="7">
        <v>4.3407437442077597E-2</v>
      </c>
      <c r="E313" s="7">
        <v>5.52458294717348E-2</v>
      </c>
      <c r="F313" s="7">
        <v>1.9730653382762201E-2</v>
      </c>
      <c r="G313" s="3"/>
      <c r="H313" s="8">
        <v>3.31474976830399E-2</v>
      </c>
      <c r="I313" s="8">
        <v>6.6294995366079898E-2</v>
      </c>
      <c r="J313" s="8">
        <v>0.110491658943468</v>
      </c>
      <c r="K313" s="8">
        <v>0.121540824837817</v>
      </c>
      <c r="L313" s="8">
        <v>0.15468832252085801</v>
      </c>
      <c r="M313" s="8">
        <v>5.5245829471734197E-2</v>
      </c>
      <c r="O313" s="2">
        <f t="shared" si="92"/>
        <v>118</v>
      </c>
      <c r="P313" s="2">
        <f t="shared" si="92"/>
        <v>237</v>
      </c>
      <c r="Q313" s="2">
        <f t="shared" si="92"/>
        <v>395</v>
      </c>
      <c r="R313" s="2">
        <f t="shared" si="92"/>
        <v>434</v>
      </c>
      <c r="S313" s="2">
        <f t="shared" si="92"/>
        <v>552</v>
      </c>
      <c r="T313" s="2">
        <f t="shared" si="92"/>
        <v>197</v>
      </c>
      <c r="V313" s="2">
        <f t="shared" si="93"/>
        <v>331</v>
      </c>
      <c r="W313" s="2">
        <f t="shared" si="93"/>
        <v>663</v>
      </c>
      <c r="X313" s="2">
        <f t="shared" si="93"/>
        <v>1105</v>
      </c>
      <c r="Y313" s="2">
        <f t="shared" si="93"/>
        <v>1215</v>
      </c>
      <c r="Z313" s="2">
        <f t="shared" si="93"/>
        <v>1547</v>
      </c>
      <c r="AA313" s="2">
        <f t="shared" si="93"/>
        <v>552</v>
      </c>
      <c r="AC313" s="3">
        <v>4</v>
      </c>
      <c r="AD313" s="3">
        <v>4</v>
      </c>
      <c r="AE313" s="3">
        <v>17</v>
      </c>
      <c r="AF313" s="4">
        <f t="shared" si="80"/>
        <v>118</v>
      </c>
      <c r="AG313" s="4">
        <f t="shared" si="81"/>
        <v>237</v>
      </c>
      <c r="AH313" s="4">
        <f t="shared" si="82"/>
        <v>395</v>
      </c>
      <c r="AI313" s="4">
        <f t="shared" si="83"/>
        <v>434</v>
      </c>
      <c r="AJ313" s="4">
        <f t="shared" si="84"/>
        <v>552</v>
      </c>
      <c r="AK313" s="4">
        <f t="shared" si="85"/>
        <v>197</v>
      </c>
      <c r="AM313" s="6">
        <f t="shared" si="86"/>
        <v>331</v>
      </c>
      <c r="AN313" s="6">
        <f t="shared" si="87"/>
        <v>663</v>
      </c>
      <c r="AO313" s="6">
        <f t="shared" si="88"/>
        <v>1105</v>
      </c>
      <c r="AP313" s="6">
        <f t="shared" si="89"/>
        <v>1215</v>
      </c>
      <c r="AQ313" s="6">
        <f t="shared" si="90"/>
        <v>1547</v>
      </c>
      <c r="AR313" s="6">
        <f t="shared" si="91"/>
        <v>552</v>
      </c>
      <c r="AT313" s="2" t="str">
        <f t="shared" si="94"/>
        <v>{4,100,118,331}</v>
      </c>
      <c r="AU313" s="2" t="str">
        <f t="shared" si="94"/>
        <v>{11,100,237,663}</v>
      </c>
      <c r="AV313" s="2" t="str">
        <f t="shared" si="94"/>
        <v>{5,100,395,1105}</v>
      </c>
      <c r="AW313" s="2" t="str">
        <f t="shared" si="94"/>
        <v>{12,100,434,1215}</v>
      </c>
      <c r="AX313" s="2" t="str">
        <f t="shared" si="94"/>
        <v>{6,100,552,1547}</v>
      </c>
      <c r="AY313" s="2" t="str">
        <f t="shared" si="94"/>
        <v>{7,100,197,552}</v>
      </c>
      <c r="AZ313" s="10" t="str">
        <f>主属性!J315</f>
        <v>{1,100,396,990}</v>
      </c>
      <c r="BA313" s="10" t="str">
        <f>主属性!K315</f>
        <v>{2,100,88,220}</v>
      </c>
      <c r="BB313" s="10" t="str">
        <f>主属性!L315</f>
        <v>{3,100,2477,6192}</v>
      </c>
      <c r="BC313" s="2">
        <v>308</v>
      </c>
      <c r="BD313" s="2" t="e">
        <f t="array" aca="1" ref="BD313" ca="1">[1]!LKnum(AT313:BB313)</f>
        <v>#NAME?</v>
      </c>
    </row>
    <row r="314" spans="1:56" x14ac:dyDescent="0.35">
      <c r="A314" s="7">
        <v>1.2049621563175799E-2</v>
      </c>
      <c r="B314" s="7">
        <v>2.4099243126351599E-2</v>
      </c>
      <c r="C314" s="7">
        <v>4.0165405210586702E-2</v>
      </c>
      <c r="D314" s="7">
        <v>4.4181945731646202E-2</v>
      </c>
      <c r="E314" s="7">
        <v>5.62315672948221E-2</v>
      </c>
      <c r="F314" s="7">
        <v>2.00827026052934E-2</v>
      </c>
      <c r="G314" s="3"/>
      <c r="H314" s="8">
        <v>3.3738940376892297E-2</v>
      </c>
      <c r="I314" s="8">
        <v>6.7477880753784497E-2</v>
      </c>
      <c r="J314" s="8">
        <v>0.11246313458964299</v>
      </c>
      <c r="K314" s="8">
        <v>0.12370944804860901</v>
      </c>
      <c r="L314" s="8">
        <v>0.15744838842550199</v>
      </c>
      <c r="M314" s="8">
        <v>5.62315672948214E-2</v>
      </c>
      <c r="O314" s="2">
        <f t="shared" si="92"/>
        <v>120</v>
      </c>
      <c r="P314" s="2">
        <f t="shared" si="92"/>
        <v>241</v>
      </c>
      <c r="Q314" s="2">
        <f t="shared" si="92"/>
        <v>402</v>
      </c>
      <c r="R314" s="2">
        <f t="shared" si="92"/>
        <v>442</v>
      </c>
      <c r="S314" s="2">
        <f t="shared" si="92"/>
        <v>562</v>
      </c>
      <c r="T314" s="2">
        <f t="shared" si="92"/>
        <v>201</v>
      </c>
      <c r="V314" s="2">
        <f t="shared" si="93"/>
        <v>337</v>
      </c>
      <c r="W314" s="2">
        <f t="shared" si="93"/>
        <v>675</v>
      </c>
      <c r="X314" s="2">
        <f t="shared" si="93"/>
        <v>1125</v>
      </c>
      <c r="Y314" s="2">
        <f t="shared" si="93"/>
        <v>1237</v>
      </c>
      <c r="Z314" s="2">
        <f t="shared" si="93"/>
        <v>1574</v>
      </c>
      <c r="AA314" s="2">
        <f t="shared" si="93"/>
        <v>562</v>
      </c>
      <c r="AC314" s="3">
        <v>1</v>
      </c>
      <c r="AD314" s="3">
        <v>4</v>
      </c>
      <c r="AE314" s="3">
        <v>18</v>
      </c>
      <c r="AF314" s="4">
        <f t="shared" si="80"/>
        <v>120</v>
      </c>
      <c r="AG314" s="4">
        <f t="shared" si="81"/>
        <v>241</v>
      </c>
      <c r="AH314" s="4">
        <f t="shared" si="82"/>
        <v>402</v>
      </c>
      <c r="AI314" s="4">
        <f t="shared" si="83"/>
        <v>442</v>
      </c>
      <c r="AJ314" s="4">
        <f t="shared" si="84"/>
        <v>562</v>
      </c>
      <c r="AK314" s="4">
        <f t="shared" si="85"/>
        <v>201</v>
      </c>
      <c r="AM314" s="6">
        <f t="shared" si="86"/>
        <v>337</v>
      </c>
      <c r="AN314" s="6">
        <f t="shared" si="87"/>
        <v>675</v>
      </c>
      <c r="AO314" s="6">
        <f t="shared" si="88"/>
        <v>1125</v>
      </c>
      <c r="AP314" s="6">
        <f t="shared" si="89"/>
        <v>1237</v>
      </c>
      <c r="AQ314" s="6">
        <f t="shared" si="90"/>
        <v>1574</v>
      </c>
      <c r="AR314" s="6">
        <f t="shared" si="91"/>
        <v>562</v>
      </c>
      <c r="AT314" s="2" t="str">
        <f t="shared" si="94"/>
        <v>{4,100,120,337}</v>
      </c>
      <c r="AU314" s="2" t="str">
        <f t="shared" si="94"/>
        <v>{11,100,241,675}</v>
      </c>
      <c r="AV314" s="2" t="str">
        <f t="shared" si="94"/>
        <v>{5,100,402,1125}</v>
      </c>
      <c r="AW314" s="2" t="str">
        <f t="shared" si="94"/>
        <v>{12,100,442,1237}</v>
      </c>
      <c r="AX314" s="2" t="str">
        <f t="shared" si="94"/>
        <v>{6,100,562,1574}</v>
      </c>
      <c r="AY314" s="2" t="str">
        <f t="shared" si="94"/>
        <v>{7,100,201,562}</v>
      </c>
      <c r="AZ314" s="10" t="str">
        <f>主属性!J316</f>
        <v>{1,100,510,1275}</v>
      </c>
      <c r="BA314" s="10" t="str">
        <f>主属性!K316</f>
        <v>{2,100,113,282}</v>
      </c>
      <c r="BB314" s="10" t="str">
        <f>主属性!L316</f>
        <v>{3,100,3193,7982}</v>
      </c>
      <c r="BC314" s="2">
        <v>309</v>
      </c>
      <c r="BD314" s="2" t="e">
        <f t="array" aca="1" ref="BD314" ca="1">[1]!LKnum(AT314:BB314)</f>
        <v>#NAME?</v>
      </c>
    </row>
    <row r="315" spans="1:56" x14ac:dyDescent="0.35">
      <c r="A315" s="7">
        <v>1.2049621563175799E-2</v>
      </c>
      <c r="B315" s="7">
        <v>2.4099243126351599E-2</v>
      </c>
      <c r="C315" s="7">
        <v>4.0165405210586702E-2</v>
      </c>
      <c r="D315" s="7">
        <v>4.4181945731646202E-2</v>
      </c>
      <c r="E315" s="7">
        <v>5.62315672948221E-2</v>
      </c>
      <c r="F315" s="7">
        <v>2.00827026052934E-2</v>
      </c>
      <c r="G315" s="3"/>
      <c r="H315" s="8">
        <v>3.3738940376892297E-2</v>
      </c>
      <c r="I315" s="8">
        <v>6.7477880753784497E-2</v>
      </c>
      <c r="J315" s="8">
        <v>0.11246313458964299</v>
      </c>
      <c r="K315" s="8">
        <v>0.12370944804860901</v>
      </c>
      <c r="L315" s="8">
        <v>0.15744838842550199</v>
      </c>
      <c r="M315" s="8">
        <v>5.62315672948214E-2</v>
      </c>
      <c r="O315" s="2">
        <f t="shared" si="92"/>
        <v>120</v>
      </c>
      <c r="P315" s="2">
        <f t="shared" si="92"/>
        <v>241</v>
      </c>
      <c r="Q315" s="2">
        <f t="shared" si="92"/>
        <v>402</v>
      </c>
      <c r="R315" s="2">
        <f t="shared" si="92"/>
        <v>442</v>
      </c>
      <c r="S315" s="2">
        <f t="shared" si="92"/>
        <v>562</v>
      </c>
      <c r="T315" s="2">
        <f t="shared" si="92"/>
        <v>201</v>
      </c>
      <c r="V315" s="2">
        <f t="shared" si="93"/>
        <v>337</v>
      </c>
      <c r="W315" s="2">
        <f t="shared" si="93"/>
        <v>675</v>
      </c>
      <c r="X315" s="2">
        <f t="shared" si="93"/>
        <v>1125</v>
      </c>
      <c r="Y315" s="2">
        <f t="shared" si="93"/>
        <v>1237</v>
      </c>
      <c r="Z315" s="2">
        <f t="shared" si="93"/>
        <v>1574</v>
      </c>
      <c r="AA315" s="2">
        <f t="shared" si="93"/>
        <v>562</v>
      </c>
      <c r="AC315" s="3">
        <v>2</v>
      </c>
      <c r="AD315" s="3">
        <v>4</v>
      </c>
      <c r="AE315" s="3">
        <v>18</v>
      </c>
      <c r="AF315" s="4">
        <f t="shared" si="80"/>
        <v>120</v>
      </c>
      <c r="AG315" s="4">
        <f t="shared" si="81"/>
        <v>241</v>
      </c>
      <c r="AH315" s="4">
        <f t="shared" si="82"/>
        <v>402</v>
      </c>
      <c r="AI315" s="4">
        <f t="shared" si="83"/>
        <v>442</v>
      </c>
      <c r="AJ315" s="4">
        <f t="shared" si="84"/>
        <v>562</v>
      </c>
      <c r="AK315" s="4">
        <f t="shared" si="85"/>
        <v>201</v>
      </c>
      <c r="AM315" s="6">
        <f t="shared" si="86"/>
        <v>337</v>
      </c>
      <c r="AN315" s="6">
        <f t="shared" si="87"/>
        <v>675</v>
      </c>
      <c r="AO315" s="6">
        <f t="shared" si="88"/>
        <v>1125</v>
      </c>
      <c r="AP315" s="6">
        <f t="shared" si="89"/>
        <v>1237</v>
      </c>
      <c r="AQ315" s="6">
        <f t="shared" si="90"/>
        <v>1574</v>
      </c>
      <c r="AR315" s="6">
        <f t="shared" si="91"/>
        <v>562</v>
      </c>
      <c r="AT315" s="2" t="str">
        <f t="shared" si="94"/>
        <v>{4,100,120,337}</v>
      </c>
      <c r="AU315" s="2" t="str">
        <f t="shared" si="94"/>
        <v>{11,100,241,675}</v>
      </c>
      <c r="AV315" s="2" t="str">
        <f t="shared" si="94"/>
        <v>{5,100,402,1125}</v>
      </c>
      <c r="AW315" s="2" t="str">
        <f t="shared" si="94"/>
        <v>{12,100,442,1237}</v>
      </c>
      <c r="AX315" s="2" t="str">
        <f t="shared" si="94"/>
        <v>{6,100,562,1574}</v>
      </c>
      <c r="AY315" s="2" t="str">
        <f t="shared" si="94"/>
        <v>{7,100,201,562}</v>
      </c>
      <c r="AZ315" s="10" t="str">
        <f>主属性!J317</f>
        <v>{1,100,510,1275}</v>
      </c>
      <c r="BA315" s="10" t="str">
        <f>主属性!K317</f>
        <v>{2,100,113,282}</v>
      </c>
      <c r="BB315" s="10" t="str">
        <f>主属性!L317</f>
        <v>{3,100,3193,7982}</v>
      </c>
      <c r="BC315" s="2">
        <v>310</v>
      </c>
      <c r="BD315" s="2" t="e">
        <f t="array" aca="1" ref="BD315" ca="1">[1]!LKnum(AT315:BB315)</f>
        <v>#NAME?</v>
      </c>
    </row>
    <row r="316" spans="1:56" x14ac:dyDescent="0.35">
      <c r="A316" s="7">
        <v>1.2049621563175799E-2</v>
      </c>
      <c r="B316" s="7">
        <v>2.4099243126351599E-2</v>
      </c>
      <c r="C316" s="7">
        <v>4.0165405210586702E-2</v>
      </c>
      <c r="D316" s="7">
        <v>4.4181945731646202E-2</v>
      </c>
      <c r="E316" s="7">
        <v>5.62315672948221E-2</v>
      </c>
      <c r="F316" s="7">
        <v>2.00827026052934E-2</v>
      </c>
      <c r="G316" s="3"/>
      <c r="H316" s="8">
        <v>3.3738940376892297E-2</v>
      </c>
      <c r="I316" s="8">
        <v>6.7477880753784497E-2</v>
      </c>
      <c r="J316" s="8">
        <v>0.11246313458964299</v>
      </c>
      <c r="K316" s="8">
        <v>0.12370944804860901</v>
      </c>
      <c r="L316" s="8">
        <v>0.15744838842550199</v>
      </c>
      <c r="M316" s="8">
        <v>5.62315672948214E-2</v>
      </c>
      <c r="O316" s="2">
        <f t="shared" si="92"/>
        <v>120</v>
      </c>
      <c r="P316" s="2">
        <f t="shared" si="92"/>
        <v>241</v>
      </c>
      <c r="Q316" s="2">
        <f t="shared" si="92"/>
        <v>402</v>
      </c>
      <c r="R316" s="2">
        <f t="shared" si="92"/>
        <v>442</v>
      </c>
      <c r="S316" s="2">
        <f t="shared" si="92"/>
        <v>562</v>
      </c>
      <c r="T316" s="2">
        <f t="shared" si="92"/>
        <v>201</v>
      </c>
      <c r="V316" s="2">
        <f t="shared" si="93"/>
        <v>337</v>
      </c>
      <c r="W316" s="2">
        <f t="shared" si="93"/>
        <v>675</v>
      </c>
      <c r="X316" s="2">
        <f t="shared" si="93"/>
        <v>1125</v>
      </c>
      <c r="Y316" s="2">
        <f t="shared" si="93"/>
        <v>1237</v>
      </c>
      <c r="Z316" s="2">
        <f t="shared" si="93"/>
        <v>1574</v>
      </c>
      <c r="AA316" s="2">
        <f t="shared" si="93"/>
        <v>562</v>
      </c>
      <c r="AC316" s="3">
        <v>3</v>
      </c>
      <c r="AD316" s="3">
        <v>4</v>
      </c>
      <c r="AE316" s="3">
        <v>18</v>
      </c>
      <c r="AF316" s="4">
        <f t="shared" si="80"/>
        <v>120</v>
      </c>
      <c r="AG316" s="4">
        <f t="shared" si="81"/>
        <v>241</v>
      </c>
      <c r="AH316" s="4">
        <f t="shared" si="82"/>
        <v>402</v>
      </c>
      <c r="AI316" s="4">
        <f t="shared" si="83"/>
        <v>442</v>
      </c>
      <c r="AJ316" s="4">
        <f t="shared" si="84"/>
        <v>562</v>
      </c>
      <c r="AK316" s="4">
        <f t="shared" si="85"/>
        <v>201</v>
      </c>
      <c r="AM316" s="6">
        <f t="shared" si="86"/>
        <v>337</v>
      </c>
      <c r="AN316" s="6">
        <f t="shared" si="87"/>
        <v>675</v>
      </c>
      <c r="AO316" s="6">
        <f t="shared" si="88"/>
        <v>1125</v>
      </c>
      <c r="AP316" s="6">
        <f t="shared" si="89"/>
        <v>1237</v>
      </c>
      <c r="AQ316" s="6">
        <f t="shared" si="90"/>
        <v>1574</v>
      </c>
      <c r="AR316" s="6">
        <f t="shared" si="91"/>
        <v>562</v>
      </c>
      <c r="AT316" s="2" t="str">
        <f t="shared" si="94"/>
        <v>{4,100,120,337}</v>
      </c>
      <c r="AU316" s="2" t="str">
        <f t="shared" si="94"/>
        <v>{11,100,241,675}</v>
      </c>
      <c r="AV316" s="2" t="str">
        <f t="shared" si="94"/>
        <v>{5,100,402,1125}</v>
      </c>
      <c r="AW316" s="2" t="str">
        <f t="shared" si="94"/>
        <v>{12,100,442,1237}</v>
      </c>
      <c r="AX316" s="2" t="str">
        <f t="shared" si="94"/>
        <v>{6,100,562,1574}</v>
      </c>
      <c r="AY316" s="2" t="str">
        <f t="shared" si="94"/>
        <v>{7,100,201,562}</v>
      </c>
      <c r="AZ316" s="10" t="str">
        <f>主属性!J318</f>
        <v>{1,100,510,1275}</v>
      </c>
      <c r="BA316" s="10" t="str">
        <f>主属性!K318</f>
        <v>{2,100,113,282}</v>
      </c>
      <c r="BB316" s="10" t="str">
        <f>主属性!L318</f>
        <v>{3,100,3193,7982}</v>
      </c>
      <c r="BC316" s="2">
        <v>311</v>
      </c>
      <c r="BD316" s="2" t="e">
        <f t="array" aca="1" ref="BD316" ca="1">[1]!LKnum(AT316:BB316)</f>
        <v>#NAME?</v>
      </c>
    </row>
    <row r="317" spans="1:56" x14ac:dyDescent="0.35">
      <c r="A317" s="7">
        <v>1.2049621563175799E-2</v>
      </c>
      <c r="B317" s="7">
        <v>2.4099243126351599E-2</v>
      </c>
      <c r="C317" s="7">
        <v>4.0165405210586702E-2</v>
      </c>
      <c r="D317" s="7">
        <v>4.4181945731646202E-2</v>
      </c>
      <c r="E317" s="7">
        <v>5.62315672948221E-2</v>
      </c>
      <c r="F317" s="7">
        <v>2.00827026052934E-2</v>
      </c>
      <c r="G317" s="3"/>
      <c r="H317" s="8">
        <v>3.3738940376892297E-2</v>
      </c>
      <c r="I317" s="8">
        <v>6.7477880753784497E-2</v>
      </c>
      <c r="J317" s="8">
        <v>0.11246313458964299</v>
      </c>
      <c r="K317" s="8">
        <v>0.12370944804860901</v>
      </c>
      <c r="L317" s="8">
        <v>0.15744838842550199</v>
      </c>
      <c r="M317" s="8">
        <v>5.62315672948214E-2</v>
      </c>
      <c r="O317" s="2">
        <f t="shared" si="92"/>
        <v>120</v>
      </c>
      <c r="P317" s="2">
        <f t="shared" si="92"/>
        <v>241</v>
      </c>
      <c r="Q317" s="2">
        <f t="shared" si="92"/>
        <v>402</v>
      </c>
      <c r="R317" s="2">
        <f t="shared" si="92"/>
        <v>442</v>
      </c>
      <c r="S317" s="2">
        <f t="shared" si="92"/>
        <v>562</v>
      </c>
      <c r="T317" s="2">
        <f t="shared" si="92"/>
        <v>201</v>
      </c>
      <c r="V317" s="2">
        <f t="shared" si="93"/>
        <v>337</v>
      </c>
      <c r="W317" s="2">
        <f t="shared" si="93"/>
        <v>675</v>
      </c>
      <c r="X317" s="2">
        <f t="shared" si="93"/>
        <v>1125</v>
      </c>
      <c r="Y317" s="2">
        <f t="shared" si="93"/>
        <v>1237</v>
      </c>
      <c r="Z317" s="2">
        <f t="shared" si="93"/>
        <v>1574</v>
      </c>
      <c r="AA317" s="2">
        <f t="shared" si="93"/>
        <v>562</v>
      </c>
      <c r="AC317" s="3">
        <v>4</v>
      </c>
      <c r="AD317" s="3">
        <v>4</v>
      </c>
      <c r="AE317" s="3">
        <v>18</v>
      </c>
      <c r="AF317" s="4">
        <f t="shared" si="80"/>
        <v>120</v>
      </c>
      <c r="AG317" s="4">
        <f t="shared" si="81"/>
        <v>241</v>
      </c>
      <c r="AH317" s="4">
        <f t="shared" si="82"/>
        <v>402</v>
      </c>
      <c r="AI317" s="4">
        <f t="shared" si="83"/>
        <v>442</v>
      </c>
      <c r="AJ317" s="4">
        <f t="shared" si="84"/>
        <v>562</v>
      </c>
      <c r="AK317" s="4">
        <f t="shared" si="85"/>
        <v>201</v>
      </c>
      <c r="AM317" s="6">
        <f t="shared" si="86"/>
        <v>337</v>
      </c>
      <c r="AN317" s="6">
        <f t="shared" si="87"/>
        <v>675</v>
      </c>
      <c r="AO317" s="6">
        <f t="shared" si="88"/>
        <v>1125</v>
      </c>
      <c r="AP317" s="6">
        <f t="shared" si="89"/>
        <v>1237</v>
      </c>
      <c r="AQ317" s="6">
        <f t="shared" si="90"/>
        <v>1574</v>
      </c>
      <c r="AR317" s="6">
        <f t="shared" si="91"/>
        <v>562</v>
      </c>
      <c r="AT317" s="2" t="str">
        <f t="shared" si="94"/>
        <v>{4,100,120,337}</v>
      </c>
      <c r="AU317" s="2" t="str">
        <f t="shared" si="94"/>
        <v>{11,100,241,675}</v>
      </c>
      <c r="AV317" s="2" t="str">
        <f t="shared" si="94"/>
        <v>{5,100,402,1125}</v>
      </c>
      <c r="AW317" s="2" t="str">
        <f t="shared" si="94"/>
        <v>{12,100,442,1237}</v>
      </c>
      <c r="AX317" s="2" t="str">
        <f t="shared" si="94"/>
        <v>{6,100,562,1574}</v>
      </c>
      <c r="AY317" s="2" t="str">
        <f t="shared" si="94"/>
        <v>{7,100,201,562}</v>
      </c>
      <c r="AZ317" s="10" t="str">
        <f>主属性!J319</f>
        <v>{1,100,510,1275}</v>
      </c>
      <c r="BA317" s="10" t="str">
        <f>主属性!K319</f>
        <v>{2,100,113,282}</v>
      </c>
      <c r="BB317" s="10" t="str">
        <f>主属性!L319</f>
        <v>{3,100,3193,7982}</v>
      </c>
      <c r="BC317" s="2">
        <v>312</v>
      </c>
      <c r="BD317" s="2" t="e">
        <f t="array" aca="1" ref="BD317" ca="1">[1]!LKnum(AT317:BB317)</f>
        <v>#NAME?</v>
      </c>
    </row>
    <row r="318" spans="1:56" x14ac:dyDescent="0.35">
      <c r="A318" s="7">
        <v>1.22627046648131E-2</v>
      </c>
      <c r="B318" s="7">
        <v>2.4525409329626199E-2</v>
      </c>
      <c r="C318" s="7">
        <v>4.0875682216044401E-2</v>
      </c>
      <c r="D318" s="7">
        <v>4.4963250437649697E-2</v>
      </c>
      <c r="E318" s="7">
        <v>5.7225955102462901E-2</v>
      </c>
      <c r="F318" s="7">
        <v>2.0437841108022201E-2</v>
      </c>
      <c r="G318" s="3"/>
      <c r="H318" s="8">
        <v>3.43355730614767E-2</v>
      </c>
      <c r="I318" s="8">
        <v>6.8671146122953497E-2</v>
      </c>
      <c r="J318" s="8">
        <v>0.114451910204924</v>
      </c>
      <c r="K318" s="8">
        <v>0.125897101225419</v>
      </c>
      <c r="L318" s="8">
        <v>0.160232674286896</v>
      </c>
      <c r="M318" s="8">
        <v>5.72259551024622E-2</v>
      </c>
      <c r="O318" s="2">
        <f t="shared" si="92"/>
        <v>123</v>
      </c>
      <c r="P318" s="2">
        <f t="shared" si="92"/>
        <v>245</v>
      </c>
      <c r="Q318" s="2">
        <f t="shared" si="92"/>
        <v>409</v>
      </c>
      <c r="R318" s="2">
        <f t="shared" ref="R318:T381" si="95">ROUND(D318*10000,0)</f>
        <v>450</v>
      </c>
      <c r="S318" s="2">
        <f t="shared" si="95"/>
        <v>572</v>
      </c>
      <c r="T318" s="2">
        <f t="shared" si="95"/>
        <v>204</v>
      </c>
      <c r="V318" s="2">
        <f t="shared" si="93"/>
        <v>343</v>
      </c>
      <c r="W318" s="2">
        <f t="shared" si="93"/>
        <v>687</v>
      </c>
      <c r="X318" s="2">
        <f t="shared" si="93"/>
        <v>1145</v>
      </c>
      <c r="Y318" s="2">
        <f t="shared" ref="Y318:AA381" si="96">ROUND(K318*10000,0)</f>
        <v>1259</v>
      </c>
      <c r="Z318" s="2">
        <f t="shared" si="96"/>
        <v>1602</v>
      </c>
      <c r="AA318" s="2">
        <f t="shared" si="96"/>
        <v>572</v>
      </c>
      <c r="AC318" s="3">
        <v>1</v>
      </c>
      <c r="AD318" s="3">
        <v>4</v>
      </c>
      <c r="AE318" s="3">
        <v>19</v>
      </c>
      <c r="AF318" s="4">
        <f t="shared" si="80"/>
        <v>123</v>
      </c>
      <c r="AG318" s="4">
        <f t="shared" si="81"/>
        <v>245</v>
      </c>
      <c r="AH318" s="4">
        <f t="shared" si="82"/>
        <v>409</v>
      </c>
      <c r="AI318" s="4">
        <f t="shared" si="83"/>
        <v>450</v>
      </c>
      <c r="AJ318" s="4">
        <f t="shared" si="84"/>
        <v>572</v>
      </c>
      <c r="AK318" s="4">
        <f t="shared" si="85"/>
        <v>204</v>
      </c>
      <c r="AM318" s="6">
        <f t="shared" si="86"/>
        <v>343</v>
      </c>
      <c r="AN318" s="6">
        <f t="shared" si="87"/>
        <v>687</v>
      </c>
      <c r="AO318" s="6">
        <f t="shared" si="88"/>
        <v>1145</v>
      </c>
      <c r="AP318" s="6">
        <f t="shared" si="89"/>
        <v>1259</v>
      </c>
      <c r="AQ318" s="6">
        <f t="shared" si="90"/>
        <v>1602</v>
      </c>
      <c r="AR318" s="6">
        <f t="shared" si="91"/>
        <v>572</v>
      </c>
      <c r="AT318" s="2" t="str">
        <f t="shared" si="94"/>
        <v>{4,100,123,343}</v>
      </c>
      <c r="AU318" s="2" t="str">
        <f t="shared" si="94"/>
        <v>{11,100,245,687}</v>
      </c>
      <c r="AV318" s="2" t="str">
        <f t="shared" si="94"/>
        <v>{5,100,409,1145}</v>
      </c>
      <c r="AW318" s="2" t="str">
        <f t="shared" ref="AW318:AY381" si="97">$AF$1&amp;AI$5&amp;$AG$1&amp;$AJ$1&amp;$AG$1&amp;AI318&amp;$AG$1&amp;AP318&amp;$AI$1</f>
        <v>{12,100,450,1259}</v>
      </c>
      <c r="AX318" s="2" t="str">
        <f t="shared" si="97"/>
        <v>{6,100,572,1602}</v>
      </c>
      <c r="AY318" s="2" t="str">
        <f t="shared" si="97"/>
        <v>{7,100,204,572}</v>
      </c>
      <c r="AZ318" s="10" t="str">
        <f>主属性!J320</f>
        <v>{1,100,657,1642}</v>
      </c>
      <c r="BA318" s="10" t="str">
        <f>主属性!K320</f>
        <v>{2,100,146,365}</v>
      </c>
      <c r="BB318" s="10" t="str">
        <f>主属性!L320</f>
        <v>{3,100,4111,10277}</v>
      </c>
      <c r="BC318" s="2">
        <v>313</v>
      </c>
      <c r="BD318" s="2" t="e">
        <f t="array" aca="1" ref="BD318" ca="1">[1]!LKnum(AT318:BB318)</f>
        <v>#NAME?</v>
      </c>
    </row>
    <row r="319" spans="1:56" x14ac:dyDescent="0.35">
      <c r="A319" s="7">
        <v>1.22627046648131E-2</v>
      </c>
      <c r="B319" s="7">
        <v>2.4525409329626199E-2</v>
      </c>
      <c r="C319" s="7">
        <v>4.0875682216044401E-2</v>
      </c>
      <c r="D319" s="7">
        <v>4.4963250437649697E-2</v>
      </c>
      <c r="E319" s="7">
        <v>5.7225955102462901E-2</v>
      </c>
      <c r="F319" s="7">
        <v>2.0437841108022201E-2</v>
      </c>
      <c r="G319" s="3"/>
      <c r="H319" s="8">
        <v>3.43355730614767E-2</v>
      </c>
      <c r="I319" s="8">
        <v>6.8671146122953497E-2</v>
      </c>
      <c r="J319" s="8">
        <v>0.114451910204924</v>
      </c>
      <c r="K319" s="8">
        <v>0.125897101225419</v>
      </c>
      <c r="L319" s="8">
        <v>0.160232674286896</v>
      </c>
      <c r="M319" s="8">
        <v>5.72259551024622E-2</v>
      </c>
      <c r="O319" s="2">
        <f t="shared" ref="O319:T382" si="98">ROUND(A319*10000,0)</f>
        <v>123</v>
      </c>
      <c r="P319" s="2">
        <f t="shared" si="98"/>
        <v>245</v>
      </c>
      <c r="Q319" s="2">
        <f t="shared" si="98"/>
        <v>409</v>
      </c>
      <c r="R319" s="2">
        <f t="shared" si="95"/>
        <v>450</v>
      </c>
      <c r="S319" s="2">
        <f t="shared" si="95"/>
        <v>572</v>
      </c>
      <c r="T319" s="2">
        <f t="shared" si="95"/>
        <v>204</v>
      </c>
      <c r="V319" s="2">
        <f t="shared" ref="V319:AA382" si="99">ROUND(H319*10000,0)</f>
        <v>343</v>
      </c>
      <c r="W319" s="2">
        <f t="shared" si="99"/>
        <v>687</v>
      </c>
      <c r="X319" s="2">
        <f t="shared" si="99"/>
        <v>1145</v>
      </c>
      <c r="Y319" s="2">
        <f t="shared" si="96"/>
        <v>1259</v>
      </c>
      <c r="Z319" s="2">
        <f t="shared" si="96"/>
        <v>1602</v>
      </c>
      <c r="AA319" s="2">
        <f t="shared" si="96"/>
        <v>572</v>
      </c>
      <c r="AC319" s="3">
        <v>2</v>
      </c>
      <c r="AD319" s="3">
        <v>4</v>
      </c>
      <c r="AE319" s="3">
        <v>19</v>
      </c>
      <c r="AF319" s="4">
        <f t="shared" si="80"/>
        <v>123</v>
      </c>
      <c r="AG319" s="4">
        <f t="shared" si="81"/>
        <v>245</v>
      </c>
      <c r="AH319" s="4">
        <f t="shared" si="82"/>
        <v>409</v>
      </c>
      <c r="AI319" s="4">
        <f t="shared" si="83"/>
        <v>450</v>
      </c>
      <c r="AJ319" s="4">
        <f t="shared" si="84"/>
        <v>572</v>
      </c>
      <c r="AK319" s="4">
        <f t="shared" si="85"/>
        <v>204</v>
      </c>
      <c r="AM319" s="6">
        <f t="shared" si="86"/>
        <v>343</v>
      </c>
      <c r="AN319" s="6">
        <f t="shared" si="87"/>
        <v>687</v>
      </c>
      <c r="AO319" s="6">
        <f t="shared" si="88"/>
        <v>1145</v>
      </c>
      <c r="AP319" s="6">
        <f t="shared" si="89"/>
        <v>1259</v>
      </c>
      <c r="AQ319" s="6">
        <f t="shared" si="90"/>
        <v>1602</v>
      </c>
      <c r="AR319" s="6">
        <f t="shared" si="91"/>
        <v>572</v>
      </c>
      <c r="AT319" s="2" t="str">
        <f t="shared" ref="AT319:AY382" si="100">$AF$1&amp;AF$5&amp;$AG$1&amp;$AJ$1&amp;$AG$1&amp;AF319&amp;$AG$1&amp;AM319&amp;$AI$1</f>
        <v>{4,100,123,343}</v>
      </c>
      <c r="AU319" s="2" t="str">
        <f t="shared" si="100"/>
        <v>{11,100,245,687}</v>
      </c>
      <c r="AV319" s="2" t="str">
        <f t="shared" si="100"/>
        <v>{5,100,409,1145}</v>
      </c>
      <c r="AW319" s="2" t="str">
        <f t="shared" si="97"/>
        <v>{12,100,450,1259}</v>
      </c>
      <c r="AX319" s="2" t="str">
        <f t="shared" si="97"/>
        <v>{6,100,572,1602}</v>
      </c>
      <c r="AY319" s="2" t="str">
        <f t="shared" si="97"/>
        <v>{7,100,204,572}</v>
      </c>
      <c r="AZ319" s="10" t="str">
        <f>主属性!J321</f>
        <v>{1,100,657,1642}</v>
      </c>
      <c r="BA319" s="10" t="str">
        <f>主属性!K321</f>
        <v>{2,100,146,365}</v>
      </c>
      <c r="BB319" s="10" t="str">
        <f>主属性!L321</f>
        <v>{3,100,4111,10277}</v>
      </c>
      <c r="BC319" s="2">
        <v>314</v>
      </c>
      <c r="BD319" s="2" t="e">
        <f t="array" aca="1" ref="BD319" ca="1">[1]!LKnum(AT319:BB319)</f>
        <v>#NAME?</v>
      </c>
    </row>
    <row r="320" spans="1:56" x14ac:dyDescent="0.35">
      <c r="A320" s="7">
        <v>1.22627046648131E-2</v>
      </c>
      <c r="B320" s="7">
        <v>2.4525409329626199E-2</v>
      </c>
      <c r="C320" s="7">
        <v>4.0875682216044401E-2</v>
      </c>
      <c r="D320" s="7">
        <v>4.4963250437649697E-2</v>
      </c>
      <c r="E320" s="7">
        <v>5.7225955102462901E-2</v>
      </c>
      <c r="F320" s="7">
        <v>2.0437841108022201E-2</v>
      </c>
      <c r="G320" s="3"/>
      <c r="H320" s="8">
        <v>3.43355730614767E-2</v>
      </c>
      <c r="I320" s="8">
        <v>6.8671146122953497E-2</v>
      </c>
      <c r="J320" s="8">
        <v>0.114451910204924</v>
      </c>
      <c r="K320" s="8">
        <v>0.125897101225419</v>
      </c>
      <c r="L320" s="8">
        <v>0.160232674286896</v>
      </c>
      <c r="M320" s="8">
        <v>5.72259551024622E-2</v>
      </c>
      <c r="O320" s="2">
        <f t="shared" si="98"/>
        <v>123</v>
      </c>
      <c r="P320" s="2">
        <f t="shared" si="98"/>
        <v>245</v>
      </c>
      <c r="Q320" s="2">
        <f t="shared" si="98"/>
        <v>409</v>
      </c>
      <c r="R320" s="2">
        <f t="shared" si="95"/>
        <v>450</v>
      </c>
      <c r="S320" s="2">
        <f t="shared" si="95"/>
        <v>572</v>
      </c>
      <c r="T320" s="2">
        <f t="shared" si="95"/>
        <v>204</v>
      </c>
      <c r="V320" s="2">
        <f t="shared" si="99"/>
        <v>343</v>
      </c>
      <c r="W320" s="2">
        <f t="shared" si="99"/>
        <v>687</v>
      </c>
      <c r="X320" s="2">
        <f t="shared" si="99"/>
        <v>1145</v>
      </c>
      <c r="Y320" s="2">
        <f t="shared" si="96"/>
        <v>1259</v>
      </c>
      <c r="Z320" s="2">
        <f t="shared" si="96"/>
        <v>1602</v>
      </c>
      <c r="AA320" s="2">
        <f t="shared" si="96"/>
        <v>572</v>
      </c>
      <c r="AC320" s="3">
        <v>3</v>
      </c>
      <c r="AD320" s="3">
        <v>4</v>
      </c>
      <c r="AE320" s="3">
        <v>19</v>
      </c>
      <c r="AF320" s="4">
        <f t="shared" si="80"/>
        <v>123</v>
      </c>
      <c r="AG320" s="4">
        <f t="shared" si="81"/>
        <v>245</v>
      </c>
      <c r="AH320" s="4">
        <f t="shared" si="82"/>
        <v>409</v>
      </c>
      <c r="AI320" s="4">
        <f t="shared" si="83"/>
        <v>450</v>
      </c>
      <c r="AJ320" s="4">
        <f t="shared" si="84"/>
        <v>572</v>
      </c>
      <c r="AK320" s="4">
        <f t="shared" si="85"/>
        <v>204</v>
      </c>
      <c r="AM320" s="6">
        <f t="shared" si="86"/>
        <v>343</v>
      </c>
      <c r="AN320" s="6">
        <f t="shared" si="87"/>
        <v>687</v>
      </c>
      <c r="AO320" s="6">
        <f t="shared" si="88"/>
        <v>1145</v>
      </c>
      <c r="AP320" s="6">
        <f t="shared" si="89"/>
        <v>1259</v>
      </c>
      <c r="AQ320" s="6">
        <f t="shared" si="90"/>
        <v>1602</v>
      </c>
      <c r="AR320" s="6">
        <f t="shared" si="91"/>
        <v>572</v>
      </c>
      <c r="AT320" s="2" t="str">
        <f t="shared" si="100"/>
        <v>{4,100,123,343}</v>
      </c>
      <c r="AU320" s="2" t="str">
        <f t="shared" si="100"/>
        <v>{11,100,245,687}</v>
      </c>
      <c r="AV320" s="2" t="str">
        <f t="shared" si="100"/>
        <v>{5,100,409,1145}</v>
      </c>
      <c r="AW320" s="2" t="str">
        <f t="shared" si="97"/>
        <v>{12,100,450,1259}</v>
      </c>
      <c r="AX320" s="2" t="str">
        <f t="shared" si="97"/>
        <v>{6,100,572,1602}</v>
      </c>
      <c r="AY320" s="2" t="str">
        <f t="shared" si="97"/>
        <v>{7,100,204,572}</v>
      </c>
      <c r="AZ320" s="10" t="str">
        <f>主属性!J322</f>
        <v>{1,100,657,1642}</v>
      </c>
      <c r="BA320" s="10" t="str">
        <f>主属性!K322</f>
        <v>{2,100,146,365}</v>
      </c>
      <c r="BB320" s="10" t="str">
        <f>主属性!L322</f>
        <v>{3,100,4111,10277}</v>
      </c>
      <c r="BC320" s="2">
        <v>315</v>
      </c>
      <c r="BD320" s="2" t="e">
        <f t="array" aca="1" ref="BD320" ca="1">[1]!LKnum(AT320:BB320)</f>
        <v>#NAME?</v>
      </c>
    </row>
    <row r="321" spans="1:56" x14ac:dyDescent="0.35">
      <c r="A321" s="7">
        <v>1.22627046648131E-2</v>
      </c>
      <c r="B321" s="7">
        <v>2.4525409329626199E-2</v>
      </c>
      <c r="C321" s="7">
        <v>4.0875682216044401E-2</v>
      </c>
      <c r="D321" s="7">
        <v>4.4963250437649697E-2</v>
      </c>
      <c r="E321" s="7">
        <v>5.7225955102462901E-2</v>
      </c>
      <c r="F321" s="7">
        <v>2.0437841108022201E-2</v>
      </c>
      <c r="G321" s="3"/>
      <c r="H321" s="8">
        <v>3.43355730614767E-2</v>
      </c>
      <c r="I321" s="8">
        <v>6.8671146122953497E-2</v>
      </c>
      <c r="J321" s="8">
        <v>0.114451910204924</v>
      </c>
      <c r="K321" s="8">
        <v>0.125897101225419</v>
      </c>
      <c r="L321" s="8">
        <v>0.160232674286896</v>
      </c>
      <c r="M321" s="8">
        <v>5.72259551024622E-2</v>
      </c>
      <c r="O321" s="2">
        <f t="shared" si="98"/>
        <v>123</v>
      </c>
      <c r="P321" s="2">
        <f t="shared" si="98"/>
        <v>245</v>
      </c>
      <c r="Q321" s="2">
        <f t="shared" si="98"/>
        <v>409</v>
      </c>
      <c r="R321" s="2">
        <f t="shared" si="95"/>
        <v>450</v>
      </c>
      <c r="S321" s="2">
        <f t="shared" si="95"/>
        <v>572</v>
      </c>
      <c r="T321" s="2">
        <f t="shared" si="95"/>
        <v>204</v>
      </c>
      <c r="V321" s="2">
        <f t="shared" si="99"/>
        <v>343</v>
      </c>
      <c r="W321" s="2">
        <f t="shared" si="99"/>
        <v>687</v>
      </c>
      <c r="X321" s="2">
        <f t="shared" si="99"/>
        <v>1145</v>
      </c>
      <c r="Y321" s="2">
        <f t="shared" si="96"/>
        <v>1259</v>
      </c>
      <c r="Z321" s="2">
        <f t="shared" si="96"/>
        <v>1602</v>
      </c>
      <c r="AA321" s="2">
        <f t="shared" si="96"/>
        <v>572</v>
      </c>
      <c r="AC321" s="3">
        <v>4</v>
      </c>
      <c r="AD321" s="3">
        <v>4</v>
      </c>
      <c r="AE321" s="3">
        <v>19</v>
      </c>
      <c r="AF321" s="4">
        <f t="shared" si="80"/>
        <v>123</v>
      </c>
      <c r="AG321" s="4">
        <f t="shared" si="81"/>
        <v>245</v>
      </c>
      <c r="AH321" s="4">
        <f t="shared" si="82"/>
        <v>409</v>
      </c>
      <c r="AI321" s="4">
        <f t="shared" si="83"/>
        <v>450</v>
      </c>
      <c r="AJ321" s="4">
        <f t="shared" si="84"/>
        <v>572</v>
      </c>
      <c r="AK321" s="4">
        <f t="shared" si="85"/>
        <v>204</v>
      </c>
      <c r="AM321" s="6">
        <f t="shared" si="86"/>
        <v>343</v>
      </c>
      <c r="AN321" s="6">
        <f t="shared" si="87"/>
        <v>687</v>
      </c>
      <c r="AO321" s="6">
        <f t="shared" si="88"/>
        <v>1145</v>
      </c>
      <c r="AP321" s="6">
        <f t="shared" si="89"/>
        <v>1259</v>
      </c>
      <c r="AQ321" s="6">
        <f t="shared" si="90"/>
        <v>1602</v>
      </c>
      <c r="AR321" s="6">
        <f t="shared" si="91"/>
        <v>572</v>
      </c>
      <c r="AT321" s="2" t="str">
        <f t="shared" si="100"/>
        <v>{4,100,123,343}</v>
      </c>
      <c r="AU321" s="2" t="str">
        <f t="shared" si="100"/>
        <v>{11,100,245,687}</v>
      </c>
      <c r="AV321" s="2" t="str">
        <f t="shared" si="100"/>
        <v>{5,100,409,1145}</v>
      </c>
      <c r="AW321" s="2" t="str">
        <f t="shared" si="97"/>
        <v>{12,100,450,1259}</v>
      </c>
      <c r="AX321" s="2" t="str">
        <f t="shared" si="97"/>
        <v>{6,100,572,1602}</v>
      </c>
      <c r="AY321" s="2" t="str">
        <f t="shared" si="97"/>
        <v>{7,100,204,572}</v>
      </c>
      <c r="AZ321" s="10" t="str">
        <f>主属性!J323</f>
        <v>{1,100,657,1642}</v>
      </c>
      <c r="BA321" s="10" t="str">
        <f>主属性!K323</f>
        <v>{2,100,146,365}</v>
      </c>
      <c r="BB321" s="10" t="str">
        <f>主属性!L323</f>
        <v>{3,100,4111,10277}</v>
      </c>
      <c r="BC321" s="2">
        <v>316</v>
      </c>
      <c r="BD321" s="2" t="e">
        <f t="array" aca="1" ref="BD321" ca="1">[1]!LKnum(AT321:BB321)</f>
        <v>#NAME?</v>
      </c>
    </row>
    <row r="322" spans="1:56" x14ac:dyDescent="0.35">
      <c r="A322" s="7">
        <v>1.2477641334569099E-2</v>
      </c>
      <c r="B322" s="7">
        <v>2.4955282669138101E-2</v>
      </c>
      <c r="C322" s="7">
        <v>4.1592137781897603E-2</v>
      </c>
      <c r="D322" s="7">
        <v>4.5751351560088201E-2</v>
      </c>
      <c r="E322" s="7">
        <v>5.82289928946573E-2</v>
      </c>
      <c r="F322" s="7">
        <v>2.0796068890948802E-2</v>
      </c>
      <c r="G322" s="3"/>
      <c r="H322" s="8">
        <v>3.49373957367934E-2</v>
      </c>
      <c r="I322" s="8">
        <v>6.98747914735868E-2</v>
      </c>
      <c r="J322" s="8">
        <v>0.116457985789313</v>
      </c>
      <c r="K322" s="8">
        <v>0.12810378436824699</v>
      </c>
      <c r="L322" s="8">
        <v>0.16304118010504101</v>
      </c>
      <c r="M322" s="8">
        <v>5.8228992894656599E-2</v>
      </c>
      <c r="O322" s="2">
        <f t="shared" si="98"/>
        <v>125</v>
      </c>
      <c r="P322" s="2">
        <f t="shared" si="98"/>
        <v>250</v>
      </c>
      <c r="Q322" s="2">
        <f t="shared" si="98"/>
        <v>416</v>
      </c>
      <c r="R322" s="2">
        <f t="shared" si="95"/>
        <v>458</v>
      </c>
      <c r="S322" s="2">
        <f t="shared" si="95"/>
        <v>582</v>
      </c>
      <c r="T322" s="2">
        <f t="shared" si="95"/>
        <v>208</v>
      </c>
      <c r="V322" s="2">
        <f t="shared" si="99"/>
        <v>349</v>
      </c>
      <c r="W322" s="2">
        <f t="shared" si="99"/>
        <v>699</v>
      </c>
      <c r="X322" s="2">
        <f t="shared" si="99"/>
        <v>1165</v>
      </c>
      <c r="Y322" s="2">
        <f t="shared" si="96"/>
        <v>1281</v>
      </c>
      <c r="Z322" s="2">
        <f t="shared" si="96"/>
        <v>1630</v>
      </c>
      <c r="AA322" s="2">
        <f t="shared" si="96"/>
        <v>582</v>
      </c>
      <c r="AC322" s="3">
        <v>1</v>
      </c>
      <c r="AD322" s="3">
        <v>4</v>
      </c>
      <c r="AE322" s="3">
        <v>20</v>
      </c>
      <c r="AF322" s="4">
        <f t="shared" si="80"/>
        <v>125</v>
      </c>
      <c r="AG322" s="4">
        <f t="shared" si="81"/>
        <v>250</v>
      </c>
      <c r="AH322" s="4">
        <f t="shared" si="82"/>
        <v>416</v>
      </c>
      <c r="AI322" s="4">
        <f t="shared" si="83"/>
        <v>458</v>
      </c>
      <c r="AJ322" s="4">
        <f t="shared" si="84"/>
        <v>582</v>
      </c>
      <c r="AK322" s="4">
        <f t="shared" si="85"/>
        <v>208</v>
      </c>
      <c r="AM322" s="6">
        <f t="shared" si="86"/>
        <v>349</v>
      </c>
      <c r="AN322" s="6">
        <f t="shared" si="87"/>
        <v>699</v>
      </c>
      <c r="AO322" s="6">
        <f t="shared" si="88"/>
        <v>1165</v>
      </c>
      <c r="AP322" s="6">
        <f t="shared" si="89"/>
        <v>1281</v>
      </c>
      <c r="AQ322" s="6">
        <f t="shared" si="90"/>
        <v>1630</v>
      </c>
      <c r="AR322" s="6">
        <f t="shared" si="91"/>
        <v>582</v>
      </c>
      <c r="AT322" s="2" t="str">
        <f t="shared" si="100"/>
        <v>{4,100,125,349}</v>
      </c>
      <c r="AU322" s="2" t="str">
        <f t="shared" si="100"/>
        <v>{11,100,250,699}</v>
      </c>
      <c r="AV322" s="2" t="str">
        <f t="shared" si="100"/>
        <v>{5,100,416,1165}</v>
      </c>
      <c r="AW322" s="2" t="str">
        <f t="shared" si="97"/>
        <v>{12,100,458,1281}</v>
      </c>
      <c r="AX322" s="2" t="str">
        <f t="shared" si="97"/>
        <v>{6,100,582,1630}</v>
      </c>
      <c r="AY322" s="2" t="str">
        <f t="shared" si="97"/>
        <v>{7,100,208,582}</v>
      </c>
      <c r="AZ322" s="10" t="str">
        <f>主属性!J324</f>
        <v>{1,100,845,2112}</v>
      </c>
      <c r="BA322" s="10" t="str">
        <f>主属性!K324</f>
        <v>{2,100,187,467}</v>
      </c>
      <c r="BB322" s="10" t="str">
        <f>主属性!L324</f>
        <v>{3,100,5290,13225}</v>
      </c>
      <c r="BC322" s="2">
        <v>317</v>
      </c>
      <c r="BD322" s="2" t="e">
        <f t="array" aca="1" ref="BD322" ca="1">[1]!LKnum(AT322:BB322)</f>
        <v>#NAME?</v>
      </c>
    </row>
    <row r="323" spans="1:56" x14ac:dyDescent="0.35">
      <c r="A323" s="7">
        <v>1.2477641334569099E-2</v>
      </c>
      <c r="B323" s="7">
        <v>2.4955282669138101E-2</v>
      </c>
      <c r="C323" s="7">
        <v>4.1592137781897603E-2</v>
      </c>
      <c r="D323" s="7">
        <v>4.5751351560088201E-2</v>
      </c>
      <c r="E323" s="7">
        <v>5.82289928946573E-2</v>
      </c>
      <c r="F323" s="7">
        <v>2.0796068890948802E-2</v>
      </c>
      <c r="G323" s="3"/>
      <c r="H323" s="8">
        <v>3.49373957367934E-2</v>
      </c>
      <c r="I323" s="8">
        <v>6.98747914735868E-2</v>
      </c>
      <c r="J323" s="8">
        <v>0.116457985789313</v>
      </c>
      <c r="K323" s="8">
        <v>0.12810378436824699</v>
      </c>
      <c r="L323" s="8">
        <v>0.16304118010504101</v>
      </c>
      <c r="M323" s="8">
        <v>5.8228992894656599E-2</v>
      </c>
      <c r="O323" s="2">
        <f t="shared" si="98"/>
        <v>125</v>
      </c>
      <c r="P323" s="2">
        <f t="shared" si="98"/>
        <v>250</v>
      </c>
      <c r="Q323" s="2">
        <f t="shared" si="98"/>
        <v>416</v>
      </c>
      <c r="R323" s="2">
        <f t="shared" si="95"/>
        <v>458</v>
      </c>
      <c r="S323" s="2">
        <f t="shared" si="95"/>
        <v>582</v>
      </c>
      <c r="T323" s="2">
        <f t="shared" si="95"/>
        <v>208</v>
      </c>
      <c r="V323" s="2">
        <f t="shared" si="99"/>
        <v>349</v>
      </c>
      <c r="W323" s="2">
        <f t="shared" si="99"/>
        <v>699</v>
      </c>
      <c r="X323" s="2">
        <f t="shared" si="99"/>
        <v>1165</v>
      </c>
      <c r="Y323" s="2">
        <f t="shared" si="96"/>
        <v>1281</v>
      </c>
      <c r="Z323" s="2">
        <f t="shared" si="96"/>
        <v>1630</v>
      </c>
      <c r="AA323" s="2">
        <f t="shared" si="96"/>
        <v>582</v>
      </c>
      <c r="AC323" s="3">
        <v>2</v>
      </c>
      <c r="AD323" s="3">
        <v>4</v>
      </c>
      <c r="AE323" s="3">
        <v>20</v>
      </c>
      <c r="AF323" s="4">
        <f t="shared" si="80"/>
        <v>125</v>
      </c>
      <c r="AG323" s="4">
        <f t="shared" si="81"/>
        <v>250</v>
      </c>
      <c r="AH323" s="4">
        <f t="shared" si="82"/>
        <v>416</v>
      </c>
      <c r="AI323" s="4">
        <f t="shared" si="83"/>
        <v>458</v>
      </c>
      <c r="AJ323" s="4">
        <f t="shared" si="84"/>
        <v>582</v>
      </c>
      <c r="AK323" s="4">
        <f t="shared" si="85"/>
        <v>208</v>
      </c>
      <c r="AM323" s="6">
        <f t="shared" si="86"/>
        <v>349</v>
      </c>
      <c r="AN323" s="6">
        <f t="shared" si="87"/>
        <v>699</v>
      </c>
      <c r="AO323" s="6">
        <f t="shared" si="88"/>
        <v>1165</v>
      </c>
      <c r="AP323" s="6">
        <f t="shared" si="89"/>
        <v>1281</v>
      </c>
      <c r="AQ323" s="6">
        <f t="shared" si="90"/>
        <v>1630</v>
      </c>
      <c r="AR323" s="6">
        <f t="shared" si="91"/>
        <v>582</v>
      </c>
      <c r="AT323" s="2" t="str">
        <f t="shared" si="100"/>
        <v>{4,100,125,349}</v>
      </c>
      <c r="AU323" s="2" t="str">
        <f t="shared" si="100"/>
        <v>{11,100,250,699}</v>
      </c>
      <c r="AV323" s="2" t="str">
        <f t="shared" si="100"/>
        <v>{5,100,416,1165}</v>
      </c>
      <c r="AW323" s="2" t="str">
        <f t="shared" si="97"/>
        <v>{12,100,458,1281}</v>
      </c>
      <c r="AX323" s="2" t="str">
        <f t="shared" si="97"/>
        <v>{6,100,582,1630}</v>
      </c>
      <c r="AY323" s="2" t="str">
        <f t="shared" si="97"/>
        <v>{7,100,208,582}</v>
      </c>
      <c r="AZ323" s="10" t="str">
        <f>主属性!J325</f>
        <v>{1,100,845,2112}</v>
      </c>
      <c r="BA323" s="10" t="str">
        <f>主属性!K325</f>
        <v>{2,100,187,467}</v>
      </c>
      <c r="BB323" s="10" t="str">
        <f>主属性!L325</f>
        <v>{3,100,5290,13225}</v>
      </c>
      <c r="BC323" s="2">
        <v>318</v>
      </c>
      <c r="BD323" s="2" t="e">
        <f t="array" aca="1" ref="BD323" ca="1">[1]!LKnum(AT323:BB323)</f>
        <v>#NAME?</v>
      </c>
    </row>
    <row r="324" spans="1:56" x14ac:dyDescent="0.35">
      <c r="A324" s="7">
        <v>1.2477641334569099E-2</v>
      </c>
      <c r="B324" s="7">
        <v>2.4955282669138101E-2</v>
      </c>
      <c r="C324" s="7">
        <v>4.1592137781897603E-2</v>
      </c>
      <c r="D324" s="7">
        <v>4.5751351560088201E-2</v>
      </c>
      <c r="E324" s="7">
        <v>5.82289928946573E-2</v>
      </c>
      <c r="F324" s="7">
        <v>2.0796068890948802E-2</v>
      </c>
      <c r="G324" s="3"/>
      <c r="H324" s="8">
        <v>3.49373957367934E-2</v>
      </c>
      <c r="I324" s="8">
        <v>6.98747914735868E-2</v>
      </c>
      <c r="J324" s="8">
        <v>0.116457985789313</v>
      </c>
      <c r="K324" s="8">
        <v>0.12810378436824699</v>
      </c>
      <c r="L324" s="8">
        <v>0.16304118010504101</v>
      </c>
      <c r="M324" s="8">
        <v>5.8228992894656599E-2</v>
      </c>
      <c r="O324" s="2">
        <f t="shared" si="98"/>
        <v>125</v>
      </c>
      <c r="P324" s="2">
        <f t="shared" si="98"/>
        <v>250</v>
      </c>
      <c r="Q324" s="2">
        <f t="shared" si="98"/>
        <v>416</v>
      </c>
      <c r="R324" s="2">
        <f t="shared" si="95"/>
        <v>458</v>
      </c>
      <c r="S324" s="2">
        <f t="shared" si="95"/>
        <v>582</v>
      </c>
      <c r="T324" s="2">
        <f t="shared" si="95"/>
        <v>208</v>
      </c>
      <c r="V324" s="2">
        <f t="shared" si="99"/>
        <v>349</v>
      </c>
      <c r="W324" s="2">
        <f t="shared" si="99"/>
        <v>699</v>
      </c>
      <c r="X324" s="2">
        <f t="shared" si="99"/>
        <v>1165</v>
      </c>
      <c r="Y324" s="2">
        <f t="shared" si="96"/>
        <v>1281</v>
      </c>
      <c r="Z324" s="2">
        <f t="shared" si="96"/>
        <v>1630</v>
      </c>
      <c r="AA324" s="2">
        <f t="shared" si="96"/>
        <v>582</v>
      </c>
      <c r="AC324" s="3">
        <v>3</v>
      </c>
      <c r="AD324" s="3">
        <v>4</v>
      </c>
      <c r="AE324" s="3">
        <v>20</v>
      </c>
      <c r="AF324" s="4">
        <f t="shared" si="80"/>
        <v>125</v>
      </c>
      <c r="AG324" s="4">
        <f t="shared" si="81"/>
        <v>250</v>
      </c>
      <c r="AH324" s="4">
        <f t="shared" si="82"/>
        <v>416</v>
      </c>
      <c r="AI324" s="4">
        <f t="shared" si="83"/>
        <v>458</v>
      </c>
      <c r="AJ324" s="4">
        <f t="shared" si="84"/>
        <v>582</v>
      </c>
      <c r="AK324" s="4">
        <f t="shared" si="85"/>
        <v>208</v>
      </c>
      <c r="AM324" s="6">
        <f t="shared" si="86"/>
        <v>349</v>
      </c>
      <c r="AN324" s="6">
        <f t="shared" si="87"/>
        <v>699</v>
      </c>
      <c r="AO324" s="6">
        <f t="shared" si="88"/>
        <v>1165</v>
      </c>
      <c r="AP324" s="6">
        <f t="shared" si="89"/>
        <v>1281</v>
      </c>
      <c r="AQ324" s="6">
        <f t="shared" si="90"/>
        <v>1630</v>
      </c>
      <c r="AR324" s="6">
        <f t="shared" si="91"/>
        <v>582</v>
      </c>
      <c r="AT324" s="2" t="str">
        <f t="shared" si="100"/>
        <v>{4,100,125,349}</v>
      </c>
      <c r="AU324" s="2" t="str">
        <f t="shared" si="100"/>
        <v>{11,100,250,699}</v>
      </c>
      <c r="AV324" s="2" t="str">
        <f t="shared" si="100"/>
        <v>{5,100,416,1165}</v>
      </c>
      <c r="AW324" s="2" t="str">
        <f t="shared" si="97"/>
        <v>{12,100,458,1281}</v>
      </c>
      <c r="AX324" s="2" t="str">
        <f t="shared" si="97"/>
        <v>{6,100,582,1630}</v>
      </c>
      <c r="AY324" s="2" t="str">
        <f t="shared" si="97"/>
        <v>{7,100,208,582}</v>
      </c>
      <c r="AZ324" s="10" t="str">
        <f>主属性!J326</f>
        <v>{1,100,845,2112}</v>
      </c>
      <c r="BA324" s="10" t="str">
        <f>主属性!K326</f>
        <v>{2,100,187,467}</v>
      </c>
      <c r="BB324" s="10" t="str">
        <f>主属性!L326</f>
        <v>{3,100,5290,13225}</v>
      </c>
      <c r="BC324" s="2">
        <v>319</v>
      </c>
      <c r="BD324" s="2" t="e">
        <f t="array" aca="1" ref="BD324" ca="1">[1]!LKnum(AT324:BB324)</f>
        <v>#NAME?</v>
      </c>
    </row>
    <row r="325" spans="1:56" x14ac:dyDescent="0.35">
      <c r="A325" s="7">
        <v>1.2477641334569099E-2</v>
      </c>
      <c r="B325" s="7">
        <v>2.4955282669138101E-2</v>
      </c>
      <c r="C325" s="7">
        <v>4.1592137781897603E-2</v>
      </c>
      <c r="D325" s="7">
        <v>4.5751351560088201E-2</v>
      </c>
      <c r="E325" s="7">
        <v>5.82289928946573E-2</v>
      </c>
      <c r="F325" s="7">
        <v>2.0796068890948802E-2</v>
      </c>
      <c r="G325" s="3"/>
      <c r="H325" s="8">
        <v>3.49373957367934E-2</v>
      </c>
      <c r="I325" s="8">
        <v>6.98747914735868E-2</v>
      </c>
      <c r="J325" s="8">
        <v>0.116457985789313</v>
      </c>
      <c r="K325" s="8">
        <v>0.12810378436824699</v>
      </c>
      <c r="L325" s="8">
        <v>0.16304118010504101</v>
      </c>
      <c r="M325" s="8">
        <v>5.8228992894656599E-2</v>
      </c>
      <c r="O325" s="2">
        <f t="shared" si="98"/>
        <v>125</v>
      </c>
      <c r="P325" s="2">
        <f t="shared" si="98"/>
        <v>250</v>
      </c>
      <c r="Q325" s="2">
        <f t="shared" si="98"/>
        <v>416</v>
      </c>
      <c r="R325" s="2">
        <f t="shared" si="95"/>
        <v>458</v>
      </c>
      <c r="S325" s="2">
        <f t="shared" si="95"/>
        <v>582</v>
      </c>
      <c r="T325" s="2">
        <f t="shared" si="95"/>
        <v>208</v>
      </c>
      <c r="V325" s="2">
        <f t="shared" si="99"/>
        <v>349</v>
      </c>
      <c r="W325" s="2">
        <f t="shared" si="99"/>
        <v>699</v>
      </c>
      <c r="X325" s="2">
        <f t="shared" si="99"/>
        <v>1165</v>
      </c>
      <c r="Y325" s="2">
        <f t="shared" si="96"/>
        <v>1281</v>
      </c>
      <c r="Z325" s="2">
        <f t="shared" si="96"/>
        <v>1630</v>
      </c>
      <c r="AA325" s="2">
        <f t="shared" si="96"/>
        <v>582</v>
      </c>
      <c r="AC325" s="3">
        <v>4</v>
      </c>
      <c r="AD325" s="3">
        <v>4</v>
      </c>
      <c r="AE325" s="3">
        <v>20</v>
      </c>
      <c r="AF325" s="4">
        <f t="shared" si="80"/>
        <v>125</v>
      </c>
      <c r="AG325" s="4">
        <f t="shared" si="81"/>
        <v>250</v>
      </c>
      <c r="AH325" s="4">
        <f t="shared" si="82"/>
        <v>416</v>
      </c>
      <c r="AI325" s="4">
        <f t="shared" si="83"/>
        <v>458</v>
      </c>
      <c r="AJ325" s="4">
        <f t="shared" si="84"/>
        <v>582</v>
      </c>
      <c r="AK325" s="4">
        <f t="shared" si="85"/>
        <v>208</v>
      </c>
      <c r="AM325" s="6">
        <f t="shared" si="86"/>
        <v>349</v>
      </c>
      <c r="AN325" s="6">
        <f t="shared" si="87"/>
        <v>699</v>
      </c>
      <c r="AO325" s="6">
        <f t="shared" si="88"/>
        <v>1165</v>
      </c>
      <c r="AP325" s="6">
        <f t="shared" si="89"/>
        <v>1281</v>
      </c>
      <c r="AQ325" s="6">
        <f t="shared" si="90"/>
        <v>1630</v>
      </c>
      <c r="AR325" s="6">
        <f t="shared" si="91"/>
        <v>582</v>
      </c>
      <c r="AT325" s="2" t="str">
        <f t="shared" si="100"/>
        <v>{4,100,125,349}</v>
      </c>
      <c r="AU325" s="2" t="str">
        <f t="shared" si="100"/>
        <v>{11,100,250,699}</v>
      </c>
      <c r="AV325" s="2" t="str">
        <f t="shared" si="100"/>
        <v>{5,100,416,1165}</v>
      </c>
      <c r="AW325" s="2" t="str">
        <f t="shared" si="97"/>
        <v>{12,100,458,1281}</v>
      </c>
      <c r="AX325" s="2" t="str">
        <f t="shared" si="97"/>
        <v>{6,100,582,1630}</v>
      </c>
      <c r="AY325" s="2" t="str">
        <f t="shared" si="97"/>
        <v>{7,100,208,582}</v>
      </c>
      <c r="AZ325" s="10" t="str">
        <f>主属性!J327</f>
        <v>{1,100,845,2112}</v>
      </c>
      <c r="BA325" s="10" t="str">
        <f>主属性!K327</f>
        <v>{2,100,187,467}</v>
      </c>
      <c r="BB325" s="10" t="str">
        <f>主属性!L327</f>
        <v>{3,100,5290,13225}</v>
      </c>
      <c r="BC325" s="2">
        <v>320</v>
      </c>
      <c r="BD325" s="2" t="e">
        <f t="array" aca="1" ref="BD325" ca="1">[1]!LKnum(AT325:BB325)</f>
        <v>#NAME?</v>
      </c>
    </row>
    <row r="326" spans="1:56" x14ac:dyDescent="0.35">
      <c r="A326" s="7">
        <v>1.1070725208526399E-2</v>
      </c>
      <c r="B326" s="7">
        <v>2.2141450417052899E-2</v>
      </c>
      <c r="C326" s="7">
        <v>3.6902417361755403E-2</v>
      </c>
      <c r="D326" s="7">
        <v>4.0592659097931701E-2</v>
      </c>
      <c r="E326" s="7">
        <v>5.1663384306458199E-2</v>
      </c>
      <c r="F326" s="7">
        <v>1.8451208680877702E-2</v>
      </c>
      <c r="G326" s="3"/>
      <c r="H326" s="8">
        <v>3.0998030583874001E-2</v>
      </c>
      <c r="I326" s="8">
        <v>6.1996061167748001E-2</v>
      </c>
      <c r="J326" s="8">
        <v>0.103326768612915</v>
      </c>
      <c r="K326" s="8">
        <v>0.113659445474209</v>
      </c>
      <c r="L326" s="8">
        <v>0.14465747605808299</v>
      </c>
      <c r="M326" s="8">
        <v>5.1663384306457602E-2</v>
      </c>
      <c r="O326" s="2">
        <f t="shared" si="98"/>
        <v>111</v>
      </c>
      <c r="P326" s="2">
        <f t="shared" si="98"/>
        <v>221</v>
      </c>
      <c r="Q326" s="2">
        <f t="shared" si="98"/>
        <v>369</v>
      </c>
      <c r="R326" s="2">
        <f t="shared" si="95"/>
        <v>406</v>
      </c>
      <c r="S326" s="2">
        <f t="shared" si="95"/>
        <v>517</v>
      </c>
      <c r="T326" s="2">
        <f t="shared" si="95"/>
        <v>185</v>
      </c>
      <c r="V326" s="2">
        <f t="shared" si="99"/>
        <v>310</v>
      </c>
      <c r="W326" s="2">
        <f t="shared" si="99"/>
        <v>620</v>
      </c>
      <c r="X326" s="2">
        <f t="shared" si="99"/>
        <v>1033</v>
      </c>
      <c r="Y326" s="2">
        <f t="shared" si="96"/>
        <v>1137</v>
      </c>
      <c r="Z326" s="2">
        <f t="shared" si="96"/>
        <v>1447</v>
      </c>
      <c r="AA326" s="2">
        <f t="shared" si="96"/>
        <v>517</v>
      </c>
      <c r="AC326" s="3">
        <v>1</v>
      </c>
      <c r="AD326" s="3">
        <v>5</v>
      </c>
      <c r="AE326" s="3">
        <v>1</v>
      </c>
      <c r="AF326" s="4">
        <f t="shared" si="80"/>
        <v>111</v>
      </c>
      <c r="AG326" s="4">
        <f t="shared" si="81"/>
        <v>221</v>
      </c>
      <c r="AH326" s="4">
        <f t="shared" si="82"/>
        <v>369</v>
      </c>
      <c r="AI326" s="4">
        <f t="shared" si="83"/>
        <v>406</v>
      </c>
      <c r="AJ326" s="4">
        <f t="shared" si="84"/>
        <v>517</v>
      </c>
      <c r="AK326" s="4">
        <f t="shared" si="85"/>
        <v>185</v>
      </c>
      <c r="AM326" s="6">
        <f t="shared" si="86"/>
        <v>310</v>
      </c>
      <c r="AN326" s="6">
        <f t="shared" si="87"/>
        <v>620</v>
      </c>
      <c r="AO326" s="6">
        <f t="shared" si="88"/>
        <v>1033</v>
      </c>
      <c r="AP326" s="6">
        <f t="shared" si="89"/>
        <v>1137</v>
      </c>
      <c r="AQ326" s="6">
        <f t="shared" si="90"/>
        <v>1447</v>
      </c>
      <c r="AR326" s="6">
        <f t="shared" si="91"/>
        <v>517</v>
      </c>
      <c r="AT326" s="2" t="str">
        <f t="shared" si="100"/>
        <v>{4,100,111,310}</v>
      </c>
      <c r="AU326" s="2" t="str">
        <f t="shared" si="100"/>
        <v>{11,100,221,620}</v>
      </c>
      <c r="AV326" s="2" t="str">
        <f t="shared" si="100"/>
        <v>{5,100,369,1033}</v>
      </c>
      <c r="AW326" s="2" t="str">
        <f t="shared" si="97"/>
        <v>{12,100,406,1137}</v>
      </c>
      <c r="AX326" s="2" t="str">
        <f t="shared" si="97"/>
        <v>{6,100,517,1447}</v>
      </c>
      <c r="AY326" s="2" t="str">
        <f t="shared" si="97"/>
        <v>{7,100,185,517}</v>
      </c>
      <c r="AZ326" s="10" t="str">
        <f>主属性!J328</f>
        <v>{1,100,10,25}</v>
      </c>
      <c r="BA326" s="10" t="str">
        <f>主属性!K328</f>
        <v>{2,100,2,5}</v>
      </c>
      <c r="BB326" s="10" t="str">
        <f>主属性!L328</f>
        <v>{3,100,150,375}</v>
      </c>
      <c r="BC326" s="2">
        <v>321</v>
      </c>
      <c r="BD326" s="2" t="e">
        <f t="array" aca="1" ref="BD326" ca="1">[1]!LKnum(AT326:BB326)</f>
        <v>#NAME?</v>
      </c>
    </row>
    <row r="327" spans="1:56" x14ac:dyDescent="0.35">
      <c r="A327" s="7">
        <v>1.1070725208526399E-2</v>
      </c>
      <c r="B327" s="7">
        <v>2.2141450417052899E-2</v>
      </c>
      <c r="C327" s="7">
        <v>3.6902417361755403E-2</v>
      </c>
      <c r="D327" s="7">
        <v>4.0592659097931701E-2</v>
      </c>
      <c r="E327" s="7">
        <v>5.1663384306458199E-2</v>
      </c>
      <c r="F327" s="7">
        <v>1.8451208680877702E-2</v>
      </c>
      <c r="G327" s="3"/>
      <c r="H327" s="8">
        <v>3.0998030583874001E-2</v>
      </c>
      <c r="I327" s="8">
        <v>6.1996061167748001E-2</v>
      </c>
      <c r="J327" s="8">
        <v>0.103326768612915</v>
      </c>
      <c r="K327" s="8">
        <v>0.113659445474209</v>
      </c>
      <c r="L327" s="8">
        <v>0.14465747605808299</v>
      </c>
      <c r="M327" s="8">
        <v>5.1663384306457602E-2</v>
      </c>
      <c r="O327" s="2">
        <f t="shared" si="98"/>
        <v>111</v>
      </c>
      <c r="P327" s="2">
        <f t="shared" si="98"/>
        <v>221</v>
      </c>
      <c r="Q327" s="2">
        <f t="shared" si="98"/>
        <v>369</v>
      </c>
      <c r="R327" s="2">
        <f t="shared" si="95"/>
        <v>406</v>
      </c>
      <c r="S327" s="2">
        <f t="shared" si="95"/>
        <v>517</v>
      </c>
      <c r="T327" s="2">
        <f t="shared" si="95"/>
        <v>185</v>
      </c>
      <c r="V327" s="2">
        <f t="shared" si="99"/>
        <v>310</v>
      </c>
      <c r="W327" s="2">
        <f t="shared" si="99"/>
        <v>620</v>
      </c>
      <c r="X327" s="2">
        <f t="shared" si="99"/>
        <v>1033</v>
      </c>
      <c r="Y327" s="2">
        <f t="shared" si="96"/>
        <v>1137</v>
      </c>
      <c r="Z327" s="2">
        <f t="shared" si="96"/>
        <v>1447</v>
      </c>
      <c r="AA327" s="2">
        <f t="shared" si="96"/>
        <v>517</v>
      </c>
      <c r="AC327" s="3">
        <v>2</v>
      </c>
      <c r="AD327" s="3">
        <v>5</v>
      </c>
      <c r="AE327" s="3">
        <v>1</v>
      </c>
      <c r="AF327" s="4">
        <f t="shared" ref="AF327:AF390" si="101">O327</f>
        <v>111</v>
      </c>
      <c r="AG327" s="4">
        <f t="shared" ref="AG327:AG390" si="102">P327</f>
        <v>221</v>
      </c>
      <c r="AH327" s="4">
        <f t="shared" ref="AH327:AH390" si="103">Q327</f>
        <v>369</v>
      </c>
      <c r="AI327" s="4">
        <f t="shared" ref="AI327:AI390" si="104">R327</f>
        <v>406</v>
      </c>
      <c r="AJ327" s="4">
        <f t="shared" ref="AJ327:AJ390" si="105">S327</f>
        <v>517</v>
      </c>
      <c r="AK327" s="4">
        <f t="shared" ref="AK327:AK390" si="106">T327</f>
        <v>185</v>
      </c>
      <c r="AM327" s="6">
        <f t="shared" ref="AM327:AM390" si="107">V327</f>
        <v>310</v>
      </c>
      <c r="AN327" s="6">
        <f t="shared" ref="AN327:AN390" si="108">W327</f>
        <v>620</v>
      </c>
      <c r="AO327" s="6">
        <f t="shared" ref="AO327:AO390" si="109">X327</f>
        <v>1033</v>
      </c>
      <c r="AP327" s="6">
        <f t="shared" ref="AP327:AP390" si="110">Y327</f>
        <v>1137</v>
      </c>
      <c r="AQ327" s="6">
        <f t="shared" ref="AQ327:AQ390" si="111">Z327</f>
        <v>1447</v>
      </c>
      <c r="AR327" s="6">
        <f t="shared" ref="AR327:AR390" si="112">AA327</f>
        <v>517</v>
      </c>
      <c r="AT327" s="2" t="str">
        <f t="shared" si="100"/>
        <v>{4,100,111,310}</v>
      </c>
      <c r="AU327" s="2" t="str">
        <f t="shared" si="100"/>
        <v>{11,100,221,620}</v>
      </c>
      <c r="AV327" s="2" t="str">
        <f t="shared" si="100"/>
        <v>{5,100,369,1033}</v>
      </c>
      <c r="AW327" s="2" t="str">
        <f t="shared" si="97"/>
        <v>{12,100,406,1137}</v>
      </c>
      <c r="AX327" s="2" t="str">
        <f t="shared" si="97"/>
        <v>{6,100,517,1447}</v>
      </c>
      <c r="AY327" s="2" t="str">
        <f t="shared" si="97"/>
        <v>{7,100,185,517}</v>
      </c>
      <c r="AZ327" s="10" t="str">
        <f>主属性!J329</f>
        <v>{1,100,10,25}</v>
      </c>
      <c r="BA327" s="10" t="str">
        <f>主属性!K329</f>
        <v>{2,100,2,5}</v>
      </c>
      <c r="BB327" s="10" t="str">
        <f>主属性!L329</f>
        <v>{3,100,150,375}</v>
      </c>
      <c r="BC327" s="2">
        <v>322</v>
      </c>
      <c r="BD327" s="2" t="e">
        <f t="array" aca="1" ref="BD327" ca="1">[1]!LKnum(AT327:BB327)</f>
        <v>#NAME?</v>
      </c>
    </row>
    <row r="328" spans="1:56" x14ac:dyDescent="0.35">
      <c r="A328" s="7">
        <v>1.1070725208526399E-2</v>
      </c>
      <c r="B328" s="7">
        <v>2.2141450417052899E-2</v>
      </c>
      <c r="C328" s="7">
        <v>3.6902417361755403E-2</v>
      </c>
      <c r="D328" s="7">
        <v>4.0592659097931701E-2</v>
      </c>
      <c r="E328" s="7">
        <v>5.1663384306458199E-2</v>
      </c>
      <c r="F328" s="7">
        <v>1.8451208680877702E-2</v>
      </c>
      <c r="G328" s="3"/>
      <c r="H328" s="8">
        <v>3.0998030583874001E-2</v>
      </c>
      <c r="I328" s="8">
        <v>6.1996061167748001E-2</v>
      </c>
      <c r="J328" s="8">
        <v>0.103326768612915</v>
      </c>
      <c r="K328" s="8">
        <v>0.113659445474209</v>
      </c>
      <c r="L328" s="8">
        <v>0.14465747605808299</v>
      </c>
      <c r="M328" s="8">
        <v>5.1663384306457602E-2</v>
      </c>
      <c r="O328" s="2">
        <f t="shared" si="98"/>
        <v>111</v>
      </c>
      <c r="P328" s="2">
        <f t="shared" si="98"/>
        <v>221</v>
      </c>
      <c r="Q328" s="2">
        <f t="shared" si="98"/>
        <v>369</v>
      </c>
      <c r="R328" s="2">
        <f t="shared" si="95"/>
        <v>406</v>
      </c>
      <c r="S328" s="2">
        <f t="shared" si="95"/>
        <v>517</v>
      </c>
      <c r="T328" s="2">
        <f t="shared" si="95"/>
        <v>185</v>
      </c>
      <c r="V328" s="2">
        <f t="shared" si="99"/>
        <v>310</v>
      </c>
      <c r="W328" s="2">
        <f t="shared" si="99"/>
        <v>620</v>
      </c>
      <c r="X328" s="2">
        <f t="shared" si="99"/>
        <v>1033</v>
      </c>
      <c r="Y328" s="2">
        <f t="shared" si="96"/>
        <v>1137</v>
      </c>
      <c r="Z328" s="2">
        <f t="shared" si="96"/>
        <v>1447</v>
      </c>
      <c r="AA328" s="2">
        <f t="shared" si="96"/>
        <v>517</v>
      </c>
      <c r="AC328" s="3">
        <v>3</v>
      </c>
      <c r="AD328" s="3">
        <v>5</v>
      </c>
      <c r="AE328" s="3">
        <v>1</v>
      </c>
      <c r="AF328" s="4">
        <f t="shared" si="101"/>
        <v>111</v>
      </c>
      <c r="AG328" s="4">
        <f t="shared" si="102"/>
        <v>221</v>
      </c>
      <c r="AH328" s="4">
        <f t="shared" si="103"/>
        <v>369</v>
      </c>
      <c r="AI328" s="4">
        <f t="shared" si="104"/>
        <v>406</v>
      </c>
      <c r="AJ328" s="4">
        <f t="shared" si="105"/>
        <v>517</v>
      </c>
      <c r="AK328" s="4">
        <f t="shared" si="106"/>
        <v>185</v>
      </c>
      <c r="AM328" s="6">
        <f t="shared" si="107"/>
        <v>310</v>
      </c>
      <c r="AN328" s="6">
        <f t="shared" si="108"/>
        <v>620</v>
      </c>
      <c r="AO328" s="6">
        <f t="shared" si="109"/>
        <v>1033</v>
      </c>
      <c r="AP328" s="6">
        <f t="shared" si="110"/>
        <v>1137</v>
      </c>
      <c r="AQ328" s="6">
        <f t="shared" si="111"/>
        <v>1447</v>
      </c>
      <c r="AR328" s="6">
        <f t="shared" si="112"/>
        <v>517</v>
      </c>
      <c r="AT328" s="2" t="str">
        <f t="shared" si="100"/>
        <v>{4,100,111,310}</v>
      </c>
      <c r="AU328" s="2" t="str">
        <f t="shared" si="100"/>
        <v>{11,100,221,620}</v>
      </c>
      <c r="AV328" s="2" t="str">
        <f t="shared" si="100"/>
        <v>{5,100,369,1033}</v>
      </c>
      <c r="AW328" s="2" t="str">
        <f t="shared" si="97"/>
        <v>{12,100,406,1137}</v>
      </c>
      <c r="AX328" s="2" t="str">
        <f t="shared" si="97"/>
        <v>{6,100,517,1447}</v>
      </c>
      <c r="AY328" s="2" t="str">
        <f t="shared" si="97"/>
        <v>{7,100,185,517}</v>
      </c>
      <c r="AZ328" s="10" t="str">
        <f>主属性!J330</f>
        <v>{1,100,10,25}</v>
      </c>
      <c r="BA328" s="10" t="str">
        <f>主属性!K330</f>
        <v>{2,100,2,5}</v>
      </c>
      <c r="BB328" s="10" t="str">
        <f>主属性!L330</f>
        <v>{3,100,150,375}</v>
      </c>
      <c r="BC328" s="2">
        <v>323</v>
      </c>
      <c r="BD328" s="2" t="e">
        <f t="array" aca="1" ref="BD328" ca="1">[1]!LKnum(AT328:BB328)</f>
        <v>#NAME?</v>
      </c>
    </row>
    <row r="329" spans="1:56" x14ac:dyDescent="0.35">
      <c r="A329" s="7">
        <v>1.1070725208526399E-2</v>
      </c>
      <c r="B329" s="7">
        <v>2.2141450417052899E-2</v>
      </c>
      <c r="C329" s="7">
        <v>3.6902417361755403E-2</v>
      </c>
      <c r="D329" s="7">
        <v>4.0592659097931701E-2</v>
      </c>
      <c r="E329" s="7">
        <v>5.1663384306458199E-2</v>
      </c>
      <c r="F329" s="7">
        <v>1.8451208680877702E-2</v>
      </c>
      <c r="G329" s="3"/>
      <c r="H329" s="8">
        <v>3.0998030583874001E-2</v>
      </c>
      <c r="I329" s="8">
        <v>6.1996061167748001E-2</v>
      </c>
      <c r="J329" s="8">
        <v>0.103326768612915</v>
      </c>
      <c r="K329" s="8">
        <v>0.113659445474209</v>
      </c>
      <c r="L329" s="8">
        <v>0.14465747605808299</v>
      </c>
      <c r="M329" s="8">
        <v>5.1663384306457602E-2</v>
      </c>
      <c r="O329" s="2">
        <f t="shared" si="98"/>
        <v>111</v>
      </c>
      <c r="P329" s="2">
        <f t="shared" si="98"/>
        <v>221</v>
      </c>
      <c r="Q329" s="2">
        <f t="shared" si="98"/>
        <v>369</v>
      </c>
      <c r="R329" s="2">
        <f t="shared" si="95"/>
        <v>406</v>
      </c>
      <c r="S329" s="2">
        <f t="shared" si="95"/>
        <v>517</v>
      </c>
      <c r="T329" s="2">
        <f t="shared" si="95"/>
        <v>185</v>
      </c>
      <c r="V329" s="2">
        <f t="shared" si="99"/>
        <v>310</v>
      </c>
      <c r="W329" s="2">
        <f t="shared" si="99"/>
        <v>620</v>
      </c>
      <c r="X329" s="2">
        <f t="shared" si="99"/>
        <v>1033</v>
      </c>
      <c r="Y329" s="2">
        <f t="shared" si="96"/>
        <v>1137</v>
      </c>
      <c r="Z329" s="2">
        <f t="shared" si="96"/>
        <v>1447</v>
      </c>
      <c r="AA329" s="2">
        <f t="shared" si="96"/>
        <v>517</v>
      </c>
      <c r="AC329" s="3">
        <v>4</v>
      </c>
      <c r="AD329" s="3">
        <v>5</v>
      </c>
      <c r="AE329" s="3">
        <v>1</v>
      </c>
      <c r="AF329" s="4">
        <f t="shared" si="101"/>
        <v>111</v>
      </c>
      <c r="AG329" s="4">
        <f t="shared" si="102"/>
        <v>221</v>
      </c>
      <c r="AH329" s="4">
        <f t="shared" si="103"/>
        <v>369</v>
      </c>
      <c r="AI329" s="4">
        <f t="shared" si="104"/>
        <v>406</v>
      </c>
      <c r="AJ329" s="4">
        <f t="shared" si="105"/>
        <v>517</v>
      </c>
      <c r="AK329" s="4">
        <f t="shared" si="106"/>
        <v>185</v>
      </c>
      <c r="AM329" s="6">
        <f t="shared" si="107"/>
        <v>310</v>
      </c>
      <c r="AN329" s="6">
        <f t="shared" si="108"/>
        <v>620</v>
      </c>
      <c r="AO329" s="6">
        <f t="shared" si="109"/>
        <v>1033</v>
      </c>
      <c r="AP329" s="6">
        <f t="shared" si="110"/>
        <v>1137</v>
      </c>
      <c r="AQ329" s="6">
        <f t="shared" si="111"/>
        <v>1447</v>
      </c>
      <c r="AR329" s="6">
        <f t="shared" si="112"/>
        <v>517</v>
      </c>
      <c r="AT329" s="2" t="str">
        <f t="shared" si="100"/>
        <v>{4,100,111,310}</v>
      </c>
      <c r="AU329" s="2" t="str">
        <f t="shared" si="100"/>
        <v>{11,100,221,620}</v>
      </c>
      <c r="AV329" s="2" t="str">
        <f t="shared" si="100"/>
        <v>{5,100,369,1033}</v>
      </c>
      <c r="AW329" s="2" t="str">
        <f t="shared" si="97"/>
        <v>{12,100,406,1137}</v>
      </c>
      <c r="AX329" s="2" t="str">
        <f t="shared" si="97"/>
        <v>{6,100,517,1447}</v>
      </c>
      <c r="AY329" s="2" t="str">
        <f t="shared" si="97"/>
        <v>{7,100,185,517}</v>
      </c>
      <c r="AZ329" s="10" t="str">
        <f>主属性!J331</f>
        <v>{1,100,10,25}</v>
      </c>
      <c r="BA329" s="10" t="str">
        <f>主属性!K331</f>
        <v>{2,100,2,5}</v>
      </c>
      <c r="BB329" s="10" t="str">
        <f>主属性!L331</f>
        <v>{3,100,150,375}</v>
      </c>
      <c r="BC329" s="2">
        <v>324</v>
      </c>
      <c r="BD329" s="2" t="e">
        <f t="array" aca="1" ref="BD329" ca="1">[1]!LKnum(AT329:BB329)</f>
        <v>#NAME?</v>
      </c>
    </row>
    <row r="330" spans="1:56" x14ac:dyDescent="0.35">
      <c r="A330" s="7">
        <v>1.1276625733704099E-2</v>
      </c>
      <c r="B330" s="7">
        <v>2.2553251467408102E-2</v>
      </c>
      <c r="C330" s="7">
        <v>3.7588752445680898E-2</v>
      </c>
      <c r="D330" s="7">
        <v>4.1347627690249703E-2</v>
      </c>
      <c r="E330" s="7">
        <v>5.2624253423953798E-2</v>
      </c>
      <c r="F330" s="7">
        <v>1.87943762228404E-2</v>
      </c>
      <c r="G330" s="3"/>
      <c r="H330" s="8">
        <v>3.1574552054371402E-2</v>
      </c>
      <c r="I330" s="8">
        <v>6.3149104108742707E-2</v>
      </c>
      <c r="J330" s="8">
        <v>0.105248506847906</v>
      </c>
      <c r="K330" s="8">
        <v>0.115773357532699</v>
      </c>
      <c r="L330" s="8">
        <v>0.147347909587071</v>
      </c>
      <c r="M330" s="8">
        <v>5.2624253423953202E-2</v>
      </c>
      <c r="O330" s="2">
        <f t="shared" si="98"/>
        <v>113</v>
      </c>
      <c r="P330" s="2">
        <f t="shared" si="98"/>
        <v>226</v>
      </c>
      <c r="Q330" s="2">
        <f t="shared" si="98"/>
        <v>376</v>
      </c>
      <c r="R330" s="2">
        <f t="shared" si="95"/>
        <v>413</v>
      </c>
      <c r="S330" s="2">
        <f t="shared" si="95"/>
        <v>526</v>
      </c>
      <c r="T330" s="2">
        <f t="shared" si="95"/>
        <v>188</v>
      </c>
      <c r="V330" s="2">
        <f t="shared" si="99"/>
        <v>316</v>
      </c>
      <c r="W330" s="2">
        <f t="shared" si="99"/>
        <v>631</v>
      </c>
      <c r="X330" s="2">
        <f t="shared" si="99"/>
        <v>1052</v>
      </c>
      <c r="Y330" s="2">
        <f t="shared" si="96"/>
        <v>1158</v>
      </c>
      <c r="Z330" s="2">
        <f t="shared" si="96"/>
        <v>1473</v>
      </c>
      <c r="AA330" s="2">
        <f t="shared" si="96"/>
        <v>526</v>
      </c>
      <c r="AC330" s="3">
        <v>1</v>
      </c>
      <c r="AD330" s="3">
        <v>5</v>
      </c>
      <c r="AE330" s="3">
        <v>2</v>
      </c>
      <c r="AF330" s="4">
        <f t="shared" si="101"/>
        <v>113</v>
      </c>
      <c r="AG330" s="4">
        <f t="shared" si="102"/>
        <v>226</v>
      </c>
      <c r="AH330" s="4">
        <f t="shared" si="103"/>
        <v>376</v>
      </c>
      <c r="AI330" s="4">
        <f t="shared" si="104"/>
        <v>413</v>
      </c>
      <c r="AJ330" s="4">
        <f t="shared" si="105"/>
        <v>526</v>
      </c>
      <c r="AK330" s="4">
        <f t="shared" si="106"/>
        <v>188</v>
      </c>
      <c r="AM330" s="6">
        <f t="shared" si="107"/>
        <v>316</v>
      </c>
      <c r="AN330" s="6">
        <f t="shared" si="108"/>
        <v>631</v>
      </c>
      <c r="AO330" s="6">
        <f t="shared" si="109"/>
        <v>1052</v>
      </c>
      <c r="AP330" s="6">
        <f t="shared" si="110"/>
        <v>1158</v>
      </c>
      <c r="AQ330" s="6">
        <f t="shared" si="111"/>
        <v>1473</v>
      </c>
      <c r="AR330" s="6">
        <f t="shared" si="112"/>
        <v>526</v>
      </c>
      <c r="AT330" s="2" t="str">
        <f t="shared" si="100"/>
        <v>{4,100,113,316}</v>
      </c>
      <c r="AU330" s="2" t="str">
        <f t="shared" si="100"/>
        <v>{11,100,226,631}</v>
      </c>
      <c r="AV330" s="2" t="str">
        <f t="shared" si="100"/>
        <v>{5,100,376,1052}</v>
      </c>
      <c r="AW330" s="2" t="str">
        <f t="shared" si="97"/>
        <v>{12,100,413,1158}</v>
      </c>
      <c r="AX330" s="2" t="str">
        <f t="shared" si="97"/>
        <v>{6,100,526,1473}</v>
      </c>
      <c r="AY330" s="2" t="str">
        <f t="shared" si="97"/>
        <v>{7,100,188,526}</v>
      </c>
      <c r="AZ330" s="10" t="str">
        <f>主属性!J332</f>
        <v>{1,100,13,32}</v>
      </c>
      <c r="BA330" s="10" t="str">
        <f>主属性!K332</f>
        <v>{2,100,2,5}</v>
      </c>
      <c r="BB330" s="10" t="str">
        <f>主属性!L332</f>
        <v>{3,100,150,375}</v>
      </c>
      <c r="BC330" s="2">
        <v>325</v>
      </c>
      <c r="BD330" s="2" t="e">
        <f t="array" aca="1" ref="BD330" ca="1">[1]!LKnum(AT330:BB330)</f>
        <v>#NAME?</v>
      </c>
    </row>
    <row r="331" spans="1:56" x14ac:dyDescent="0.35">
      <c r="A331" s="7">
        <v>1.1276625733704099E-2</v>
      </c>
      <c r="B331" s="7">
        <v>2.2553251467408102E-2</v>
      </c>
      <c r="C331" s="7">
        <v>3.7588752445680898E-2</v>
      </c>
      <c r="D331" s="7">
        <v>4.1347627690249703E-2</v>
      </c>
      <c r="E331" s="7">
        <v>5.2624253423953798E-2</v>
      </c>
      <c r="F331" s="7">
        <v>1.87943762228404E-2</v>
      </c>
      <c r="G331" s="3"/>
      <c r="H331" s="8">
        <v>3.1574552054371402E-2</v>
      </c>
      <c r="I331" s="8">
        <v>6.3149104108742707E-2</v>
      </c>
      <c r="J331" s="8">
        <v>0.105248506847906</v>
      </c>
      <c r="K331" s="8">
        <v>0.115773357532699</v>
      </c>
      <c r="L331" s="8">
        <v>0.147347909587071</v>
      </c>
      <c r="M331" s="8">
        <v>5.2624253423953202E-2</v>
      </c>
      <c r="O331" s="2">
        <f t="shared" si="98"/>
        <v>113</v>
      </c>
      <c r="P331" s="2">
        <f t="shared" si="98"/>
        <v>226</v>
      </c>
      <c r="Q331" s="2">
        <f t="shared" si="98"/>
        <v>376</v>
      </c>
      <c r="R331" s="2">
        <f t="shared" si="95"/>
        <v>413</v>
      </c>
      <c r="S331" s="2">
        <f t="shared" si="95"/>
        <v>526</v>
      </c>
      <c r="T331" s="2">
        <f t="shared" si="95"/>
        <v>188</v>
      </c>
      <c r="V331" s="2">
        <f t="shared" si="99"/>
        <v>316</v>
      </c>
      <c r="W331" s="2">
        <f t="shared" si="99"/>
        <v>631</v>
      </c>
      <c r="X331" s="2">
        <f t="shared" si="99"/>
        <v>1052</v>
      </c>
      <c r="Y331" s="2">
        <f t="shared" si="96"/>
        <v>1158</v>
      </c>
      <c r="Z331" s="2">
        <f t="shared" si="96"/>
        <v>1473</v>
      </c>
      <c r="AA331" s="2">
        <f t="shared" si="96"/>
        <v>526</v>
      </c>
      <c r="AC331" s="3">
        <v>2</v>
      </c>
      <c r="AD331" s="3">
        <v>5</v>
      </c>
      <c r="AE331" s="3">
        <v>2</v>
      </c>
      <c r="AF331" s="4">
        <f t="shared" si="101"/>
        <v>113</v>
      </c>
      <c r="AG331" s="4">
        <f t="shared" si="102"/>
        <v>226</v>
      </c>
      <c r="AH331" s="4">
        <f t="shared" si="103"/>
        <v>376</v>
      </c>
      <c r="AI331" s="4">
        <f t="shared" si="104"/>
        <v>413</v>
      </c>
      <c r="AJ331" s="4">
        <f t="shared" si="105"/>
        <v>526</v>
      </c>
      <c r="AK331" s="4">
        <f t="shared" si="106"/>
        <v>188</v>
      </c>
      <c r="AM331" s="6">
        <f t="shared" si="107"/>
        <v>316</v>
      </c>
      <c r="AN331" s="6">
        <f t="shared" si="108"/>
        <v>631</v>
      </c>
      <c r="AO331" s="6">
        <f t="shared" si="109"/>
        <v>1052</v>
      </c>
      <c r="AP331" s="6">
        <f t="shared" si="110"/>
        <v>1158</v>
      </c>
      <c r="AQ331" s="6">
        <f t="shared" si="111"/>
        <v>1473</v>
      </c>
      <c r="AR331" s="6">
        <f t="shared" si="112"/>
        <v>526</v>
      </c>
      <c r="AT331" s="2" t="str">
        <f t="shared" si="100"/>
        <v>{4,100,113,316}</v>
      </c>
      <c r="AU331" s="2" t="str">
        <f t="shared" si="100"/>
        <v>{11,100,226,631}</v>
      </c>
      <c r="AV331" s="2" t="str">
        <f t="shared" si="100"/>
        <v>{5,100,376,1052}</v>
      </c>
      <c r="AW331" s="2" t="str">
        <f t="shared" si="97"/>
        <v>{12,100,413,1158}</v>
      </c>
      <c r="AX331" s="2" t="str">
        <f t="shared" si="97"/>
        <v>{6,100,526,1473}</v>
      </c>
      <c r="AY331" s="2" t="str">
        <f t="shared" si="97"/>
        <v>{7,100,188,526}</v>
      </c>
      <c r="AZ331" s="10" t="str">
        <f>主属性!J333</f>
        <v>{1,100,13,32}</v>
      </c>
      <c r="BA331" s="10" t="str">
        <f>主属性!K333</f>
        <v>{2,100,2,5}</v>
      </c>
      <c r="BB331" s="10" t="str">
        <f>主属性!L333</f>
        <v>{3,100,150,375}</v>
      </c>
      <c r="BC331" s="2">
        <v>326</v>
      </c>
      <c r="BD331" s="2" t="e">
        <f t="array" aca="1" ref="BD331" ca="1">[1]!LKnum(AT331:BB331)</f>
        <v>#NAME?</v>
      </c>
    </row>
    <row r="332" spans="1:56" x14ac:dyDescent="0.35">
      <c r="A332" s="7">
        <v>1.1276625733704099E-2</v>
      </c>
      <c r="B332" s="7">
        <v>2.2553251467408102E-2</v>
      </c>
      <c r="C332" s="7">
        <v>3.7588752445680898E-2</v>
      </c>
      <c r="D332" s="7">
        <v>4.1347627690249703E-2</v>
      </c>
      <c r="E332" s="7">
        <v>5.2624253423953798E-2</v>
      </c>
      <c r="F332" s="7">
        <v>1.87943762228404E-2</v>
      </c>
      <c r="G332" s="3"/>
      <c r="H332" s="8">
        <v>3.1574552054371402E-2</v>
      </c>
      <c r="I332" s="8">
        <v>6.3149104108742707E-2</v>
      </c>
      <c r="J332" s="8">
        <v>0.105248506847906</v>
      </c>
      <c r="K332" s="8">
        <v>0.115773357532699</v>
      </c>
      <c r="L332" s="8">
        <v>0.147347909587071</v>
      </c>
      <c r="M332" s="8">
        <v>5.2624253423953202E-2</v>
      </c>
      <c r="O332" s="2">
        <f t="shared" si="98"/>
        <v>113</v>
      </c>
      <c r="P332" s="2">
        <f t="shared" si="98"/>
        <v>226</v>
      </c>
      <c r="Q332" s="2">
        <f t="shared" si="98"/>
        <v>376</v>
      </c>
      <c r="R332" s="2">
        <f t="shared" si="95"/>
        <v>413</v>
      </c>
      <c r="S332" s="2">
        <f t="shared" si="95"/>
        <v>526</v>
      </c>
      <c r="T332" s="2">
        <f t="shared" si="95"/>
        <v>188</v>
      </c>
      <c r="V332" s="2">
        <f t="shared" si="99"/>
        <v>316</v>
      </c>
      <c r="W332" s="2">
        <f t="shared" si="99"/>
        <v>631</v>
      </c>
      <c r="X332" s="2">
        <f t="shared" si="99"/>
        <v>1052</v>
      </c>
      <c r="Y332" s="2">
        <f t="shared" si="96"/>
        <v>1158</v>
      </c>
      <c r="Z332" s="2">
        <f t="shared" si="96"/>
        <v>1473</v>
      </c>
      <c r="AA332" s="2">
        <f t="shared" si="96"/>
        <v>526</v>
      </c>
      <c r="AC332" s="3">
        <v>3</v>
      </c>
      <c r="AD332" s="3">
        <v>5</v>
      </c>
      <c r="AE332" s="3">
        <v>2</v>
      </c>
      <c r="AF332" s="4">
        <f t="shared" si="101"/>
        <v>113</v>
      </c>
      <c r="AG332" s="4">
        <f t="shared" si="102"/>
        <v>226</v>
      </c>
      <c r="AH332" s="4">
        <f t="shared" si="103"/>
        <v>376</v>
      </c>
      <c r="AI332" s="4">
        <f t="shared" si="104"/>
        <v>413</v>
      </c>
      <c r="AJ332" s="4">
        <f t="shared" si="105"/>
        <v>526</v>
      </c>
      <c r="AK332" s="4">
        <f t="shared" si="106"/>
        <v>188</v>
      </c>
      <c r="AM332" s="6">
        <f t="shared" si="107"/>
        <v>316</v>
      </c>
      <c r="AN332" s="6">
        <f t="shared" si="108"/>
        <v>631</v>
      </c>
      <c r="AO332" s="6">
        <f t="shared" si="109"/>
        <v>1052</v>
      </c>
      <c r="AP332" s="6">
        <f t="shared" si="110"/>
        <v>1158</v>
      </c>
      <c r="AQ332" s="6">
        <f t="shared" si="111"/>
        <v>1473</v>
      </c>
      <c r="AR332" s="6">
        <f t="shared" si="112"/>
        <v>526</v>
      </c>
      <c r="AT332" s="2" t="str">
        <f t="shared" si="100"/>
        <v>{4,100,113,316}</v>
      </c>
      <c r="AU332" s="2" t="str">
        <f t="shared" si="100"/>
        <v>{11,100,226,631}</v>
      </c>
      <c r="AV332" s="2" t="str">
        <f t="shared" si="100"/>
        <v>{5,100,376,1052}</v>
      </c>
      <c r="AW332" s="2" t="str">
        <f t="shared" si="97"/>
        <v>{12,100,413,1158}</v>
      </c>
      <c r="AX332" s="2" t="str">
        <f t="shared" si="97"/>
        <v>{6,100,526,1473}</v>
      </c>
      <c r="AY332" s="2" t="str">
        <f t="shared" si="97"/>
        <v>{7,100,188,526}</v>
      </c>
      <c r="AZ332" s="10" t="str">
        <f>主属性!J334</f>
        <v>{1,100,13,32}</v>
      </c>
      <c r="BA332" s="10" t="str">
        <f>主属性!K334</f>
        <v>{2,100,2,5}</v>
      </c>
      <c r="BB332" s="10" t="str">
        <f>主属性!L334</f>
        <v>{3,100,150,375}</v>
      </c>
      <c r="BC332" s="2">
        <v>327</v>
      </c>
      <c r="BD332" s="2" t="e">
        <f t="array" aca="1" ref="BD332" ca="1">[1]!LKnum(AT332:BB332)</f>
        <v>#NAME?</v>
      </c>
    </row>
    <row r="333" spans="1:56" x14ac:dyDescent="0.35">
      <c r="A333" s="7">
        <v>1.1276625733704099E-2</v>
      </c>
      <c r="B333" s="7">
        <v>2.2553251467408102E-2</v>
      </c>
      <c r="C333" s="7">
        <v>3.7588752445680898E-2</v>
      </c>
      <c r="D333" s="7">
        <v>4.1347627690249703E-2</v>
      </c>
      <c r="E333" s="7">
        <v>5.2624253423953798E-2</v>
      </c>
      <c r="F333" s="7">
        <v>1.87943762228404E-2</v>
      </c>
      <c r="G333" s="3"/>
      <c r="H333" s="8">
        <v>3.1574552054371402E-2</v>
      </c>
      <c r="I333" s="8">
        <v>6.3149104108742707E-2</v>
      </c>
      <c r="J333" s="8">
        <v>0.105248506847906</v>
      </c>
      <c r="K333" s="8">
        <v>0.115773357532699</v>
      </c>
      <c r="L333" s="8">
        <v>0.147347909587071</v>
      </c>
      <c r="M333" s="8">
        <v>5.2624253423953202E-2</v>
      </c>
      <c r="O333" s="2">
        <f t="shared" si="98"/>
        <v>113</v>
      </c>
      <c r="P333" s="2">
        <f t="shared" si="98"/>
        <v>226</v>
      </c>
      <c r="Q333" s="2">
        <f t="shared" si="98"/>
        <v>376</v>
      </c>
      <c r="R333" s="2">
        <f t="shared" si="95"/>
        <v>413</v>
      </c>
      <c r="S333" s="2">
        <f t="shared" si="95"/>
        <v>526</v>
      </c>
      <c r="T333" s="2">
        <f t="shared" si="95"/>
        <v>188</v>
      </c>
      <c r="V333" s="2">
        <f t="shared" si="99"/>
        <v>316</v>
      </c>
      <c r="W333" s="2">
        <f t="shared" si="99"/>
        <v>631</v>
      </c>
      <c r="X333" s="2">
        <f t="shared" si="99"/>
        <v>1052</v>
      </c>
      <c r="Y333" s="2">
        <f t="shared" si="96"/>
        <v>1158</v>
      </c>
      <c r="Z333" s="2">
        <f t="shared" si="96"/>
        <v>1473</v>
      </c>
      <c r="AA333" s="2">
        <f t="shared" si="96"/>
        <v>526</v>
      </c>
      <c r="AC333" s="3">
        <v>4</v>
      </c>
      <c r="AD333" s="3">
        <v>5</v>
      </c>
      <c r="AE333" s="3">
        <v>2</v>
      </c>
      <c r="AF333" s="4">
        <f t="shared" si="101"/>
        <v>113</v>
      </c>
      <c r="AG333" s="4">
        <f t="shared" si="102"/>
        <v>226</v>
      </c>
      <c r="AH333" s="4">
        <f t="shared" si="103"/>
        <v>376</v>
      </c>
      <c r="AI333" s="4">
        <f t="shared" si="104"/>
        <v>413</v>
      </c>
      <c r="AJ333" s="4">
        <f t="shared" si="105"/>
        <v>526</v>
      </c>
      <c r="AK333" s="4">
        <f t="shared" si="106"/>
        <v>188</v>
      </c>
      <c r="AM333" s="6">
        <f t="shared" si="107"/>
        <v>316</v>
      </c>
      <c r="AN333" s="6">
        <f t="shared" si="108"/>
        <v>631</v>
      </c>
      <c r="AO333" s="6">
        <f t="shared" si="109"/>
        <v>1052</v>
      </c>
      <c r="AP333" s="6">
        <f t="shared" si="110"/>
        <v>1158</v>
      </c>
      <c r="AQ333" s="6">
        <f t="shared" si="111"/>
        <v>1473</v>
      </c>
      <c r="AR333" s="6">
        <f t="shared" si="112"/>
        <v>526</v>
      </c>
      <c r="AT333" s="2" t="str">
        <f t="shared" si="100"/>
        <v>{4,100,113,316}</v>
      </c>
      <c r="AU333" s="2" t="str">
        <f t="shared" si="100"/>
        <v>{11,100,226,631}</v>
      </c>
      <c r="AV333" s="2" t="str">
        <f t="shared" si="100"/>
        <v>{5,100,376,1052}</v>
      </c>
      <c r="AW333" s="2" t="str">
        <f t="shared" si="97"/>
        <v>{12,100,413,1158}</v>
      </c>
      <c r="AX333" s="2" t="str">
        <f t="shared" si="97"/>
        <v>{6,100,526,1473}</v>
      </c>
      <c r="AY333" s="2" t="str">
        <f t="shared" si="97"/>
        <v>{7,100,188,526}</v>
      </c>
      <c r="AZ333" s="10" t="str">
        <f>主属性!J335</f>
        <v>{1,100,13,32}</v>
      </c>
      <c r="BA333" s="10" t="str">
        <f>主属性!K335</f>
        <v>{2,100,2,5}</v>
      </c>
      <c r="BB333" s="10" t="str">
        <f>主属性!L335</f>
        <v>{3,100,150,375}</v>
      </c>
      <c r="BC333" s="2">
        <v>328</v>
      </c>
      <c r="BD333" s="2" t="e">
        <f t="array" aca="1" ref="BD333" ca="1">[1]!LKnum(AT333:BB333)</f>
        <v>#NAME?</v>
      </c>
    </row>
    <row r="334" spans="1:56" x14ac:dyDescent="0.35">
      <c r="A334" s="7">
        <v>1.1484379827000299E-2</v>
      </c>
      <c r="B334" s="7">
        <v>2.2968759654000599E-2</v>
      </c>
      <c r="C334" s="7">
        <v>3.8281266090001702E-2</v>
      </c>
      <c r="D334" s="7">
        <v>4.2109392699002601E-2</v>
      </c>
      <c r="E334" s="7">
        <v>5.35937725260031E-2</v>
      </c>
      <c r="F334" s="7">
        <v>1.9140633045000899E-2</v>
      </c>
      <c r="G334" s="3"/>
      <c r="H334" s="8">
        <v>3.21562635156009E-2</v>
      </c>
      <c r="I334" s="8">
        <v>6.4312527031201799E-2</v>
      </c>
      <c r="J334" s="8">
        <v>0.10718754505200501</v>
      </c>
      <c r="K334" s="8">
        <v>0.11790629955720699</v>
      </c>
      <c r="L334" s="8">
        <v>0.15006256307280899</v>
      </c>
      <c r="M334" s="8">
        <v>5.3593772526002399E-2</v>
      </c>
      <c r="O334" s="2">
        <f t="shared" si="98"/>
        <v>115</v>
      </c>
      <c r="P334" s="2">
        <f t="shared" si="98"/>
        <v>230</v>
      </c>
      <c r="Q334" s="2">
        <f t="shared" si="98"/>
        <v>383</v>
      </c>
      <c r="R334" s="2">
        <f t="shared" si="95"/>
        <v>421</v>
      </c>
      <c r="S334" s="2">
        <f t="shared" si="95"/>
        <v>536</v>
      </c>
      <c r="T334" s="2">
        <f t="shared" si="95"/>
        <v>191</v>
      </c>
      <c r="V334" s="2">
        <f t="shared" si="99"/>
        <v>322</v>
      </c>
      <c r="W334" s="2">
        <f t="shared" si="99"/>
        <v>643</v>
      </c>
      <c r="X334" s="2">
        <f t="shared" si="99"/>
        <v>1072</v>
      </c>
      <c r="Y334" s="2">
        <f t="shared" si="96"/>
        <v>1179</v>
      </c>
      <c r="Z334" s="2">
        <f t="shared" si="96"/>
        <v>1501</v>
      </c>
      <c r="AA334" s="2">
        <f t="shared" si="96"/>
        <v>536</v>
      </c>
      <c r="AC334" s="3">
        <v>1</v>
      </c>
      <c r="AD334" s="3">
        <v>5</v>
      </c>
      <c r="AE334" s="3">
        <v>3</v>
      </c>
      <c r="AF334" s="4">
        <f t="shared" si="101"/>
        <v>115</v>
      </c>
      <c r="AG334" s="4">
        <f t="shared" si="102"/>
        <v>230</v>
      </c>
      <c r="AH334" s="4">
        <f t="shared" si="103"/>
        <v>383</v>
      </c>
      <c r="AI334" s="4">
        <f t="shared" si="104"/>
        <v>421</v>
      </c>
      <c r="AJ334" s="4">
        <f t="shared" si="105"/>
        <v>536</v>
      </c>
      <c r="AK334" s="4">
        <f t="shared" si="106"/>
        <v>191</v>
      </c>
      <c r="AM334" s="6">
        <f t="shared" si="107"/>
        <v>322</v>
      </c>
      <c r="AN334" s="6">
        <f t="shared" si="108"/>
        <v>643</v>
      </c>
      <c r="AO334" s="6">
        <f t="shared" si="109"/>
        <v>1072</v>
      </c>
      <c r="AP334" s="6">
        <f t="shared" si="110"/>
        <v>1179</v>
      </c>
      <c r="AQ334" s="6">
        <f t="shared" si="111"/>
        <v>1501</v>
      </c>
      <c r="AR334" s="6">
        <f t="shared" si="112"/>
        <v>536</v>
      </c>
      <c r="AT334" s="2" t="str">
        <f t="shared" si="100"/>
        <v>{4,100,115,322}</v>
      </c>
      <c r="AU334" s="2" t="str">
        <f t="shared" si="100"/>
        <v>{11,100,230,643}</v>
      </c>
      <c r="AV334" s="2" t="str">
        <f t="shared" si="100"/>
        <v>{5,100,383,1072}</v>
      </c>
      <c r="AW334" s="2" t="str">
        <f t="shared" si="97"/>
        <v>{12,100,421,1179}</v>
      </c>
      <c r="AX334" s="2" t="str">
        <f t="shared" si="97"/>
        <v>{6,100,536,1501}</v>
      </c>
      <c r="AY334" s="2" t="str">
        <f t="shared" si="97"/>
        <v>{7,100,191,536}</v>
      </c>
      <c r="AZ334" s="10" t="str">
        <f>主属性!J336</f>
        <v>{1,100,17,42}</v>
      </c>
      <c r="BA334" s="10" t="str">
        <f>主属性!K336</f>
        <v>{2,100,3,7}</v>
      </c>
      <c r="BB334" s="10" t="str">
        <f>主属性!L336</f>
        <v>{3,100,150,375}</v>
      </c>
      <c r="BC334" s="2">
        <v>329</v>
      </c>
      <c r="BD334" s="2" t="e">
        <f t="array" aca="1" ref="BD334" ca="1">[1]!LKnum(AT334:BB334)</f>
        <v>#NAME?</v>
      </c>
    </row>
    <row r="335" spans="1:56" x14ac:dyDescent="0.35">
      <c r="A335" s="7">
        <v>1.1484379827000299E-2</v>
      </c>
      <c r="B335" s="7">
        <v>2.2968759654000599E-2</v>
      </c>
      <c r="C335" s="7">
        <v>3.8281266090001702E-2</v>
      </c>
      <c r="D335" s="7">
        <v>4.2109392699002601E-2</v>
      </c>
      <c r="E335" s="7">
        <v>5.35937725260031E-2</v>
      </c>
      <c r="F335" s="7">
        <v>1.9140633045000899E-2</v>
      </c>
      <c r="G335" s="3"/>
      <c r="H335" s="8">
        <v>3.21562635156009E-2</v>
      </c>
      <c r="I335" s="8">
        <v>6.4312527031201799E-2</v>
      </c>
      <c r="J335" s="8">
        <v>0.10718754505200501</v>
      </c>
      <c r="K335" s="8">
        <v>0.11790629955720699</v>
      </c>
      <c r="L335" s="8">
        <v>0.15006256307280899</v>
      </c>
      <c r="M335" s="8">
        <v>5.3593772526002399E-2</v>
      </c>
      <c r="O335" s="2">
        <f t="shared" si="98"/>
        <v>115</v>
      </c>
      <c r="P335" s="2">
        <f t="shared" si="98"/>
        <v>230</v>
      </c>
      <c r="Q335" s="2">
        <f t="shared" si="98"/>
        <v>383</v>
      </c>
      <c r="R335" s="2">
        <f t="shared" si="95"/>
        <v>421</v>
      </c>
      <c r="S335" s="2">
        <f t="shared" si="95"/>
        <v>536</v>
      </c>
      <c r="T335" s="2">
        <f t="shared" si="95"/>
        <v>191</v>
      </c>
      <c r="V335" s="2">
        <f t="shared" si="99"/>
        <v>322</v>
      </c>
      <c r="W335" s="2">
        <f t="shared" si="99"/>
        <v>643</v>
      </c>
      <c r="X335" s="2">
        <f t="shared" si="99"/>
        <v>1072</v>
      </c>
      <c r="Y335" s="2">
        <f t="shared" si="96"/>
        <v>1179</v>
      </c>
      <c r="Z335" s="2">
        <f t="shared" si="96"/>
        <v>1501</v>
      </c>
      <c r="AA335" s="2">
        <f t="shared" si="96"/>
        <v>536</v>
      </c>
      <c r="AC335" s="3">
        <v>2</v>
      </c>
      <c r="AD335" s="3">
        <v>5</v>
      </c>
      <c r="AE335" s="3">
        <v>3</v>
      </c>
      <c r="AF335" s="4">
        <f t="shared" si="101"/>
        <v>115</v>
      </c>
      <c r="AG335" s="4">
        <f t="shared" si="102"/>
        <v>230</v>
      </c>
      <c r="AH335" s="4">
        <f t="shared" si="103"/>
        <v>383</v>
      </c>
      <c r="AI335" s="4">
        <f t="shared" si="104"/>
        <v>421</v>
      </c>
      <c r="AJ335" s="4">
        <f t="shared" si="105"/>
        <v>536</v>
      </c>
      <c r="AK335" s="4">
        <f t="shared" si="106"/>
        <v>191</v>
      </c>
      <c r="AM335" s="6">
        <f t="shared" si="107"/>
        <v>322</v>
      </c>
      <c r="AN335" s="6">
        <f t="shared" si="108"/>
        <v>643</v>
      </c>
      <c r="AO335" s="6">
        <f t="shared" si="109"/>
        <v>1072</v>
      </c>
      <c r="AP335" s="6">
        <f t="shared" si="110"/>
        <v>1179</v>
      </c>
      <c r="AQ335" s="6">
        <f t="shared" si="111"/>
        <v>1501</v>
      </c>
      <c r="AR335" s="6">
        <f t="shared" si="112"/>
        <v>536</v>
      </c>
      <c r="AT335" s="2" t="str">
        <f t="shared" si="100"/>
        <v>{4,100,115,322}</v>
      </c>
      <c r="AU335" s="2" t="str">
        <f t="shared" si="100"/>
        <v>{11,100,230,643}</v>
      </c>
      <c r="AV335" s="2" t="str">
        <f t="shared" si="100"/>
        <v>{5,100,383,1072}</v>
      </c>
      <c r="AW335" s="2" t="str">
        <f t="shared" si="97"/>
        <v>{12,100,421,1179}</v>
      </c>
      <c r="AX335" s="2" t="str">
        <f t="shared" si="97"/>
        <v>{6,100,536,1501}</v>
      </c>
      <c r="AY335" s="2" t="str">
        <f t="shared" si="97"/>
        <v>{7,100,191,536}</v>
      </c>
      <c r="AZ335" s="10" t="str">
        <f>主属性!J337</f>
        <v>{1,100,17,42}</v>
      </c>
      <c r="BA335" s="10" t="str">
        <f>主属性!K337</f>
        <v>{2,100,3,7}</v>
      </c>
      <c r="BB335" s="10" t="str">
        <f>主属性!L337</f>
        <v>{3,100,150,375}</v>
      </c>
      <c r="BC335" s="2">
        <v>330</v>
      </c>
      <c r="BD335" s="2" t="e">
        <f t="array" aca="1" ref="BD335" ca="1">[1]!LKnum(AT335:BB335)</f>
        <v>#NAME?</v>
      </c>
    </row>
    <row r="336" spans="1:56" x14ac:dyDescent="0.35">
      <c r="A336" s="7">
        <v>1.1484379827000299E-2</v>
      </c>
      <c r="B336" s="7">
        <v>2.2968759654000599E-2</v>
      </c>
      <c r="C336" s="7">
        <v>3.8281266090001702E-2</v>
      </c>
      <c r="D336" s="7">
        <v>4.2109392699002601E-2</v>
      </c>
      <c r="E336" s="7">
        <v>5.35937725260031E-2</v>
      </c>
      <c r="F336" s="7">
        <v>1.9140633045000899E-2</v>
      </c>
      <c r="G336" s="3"/>
      <c r="H336" s="8">
        <v>3.21562635156009E-2</v>
      </c>
      <c r="I336" s="8">
        <v>6.4312527031201799E-2</v>
      </c>
      <c r="J336" s="8">
        <v>0.10718754505200501</v>
      </c>
      <c r="K336" s="8">
        <v>0.11790629955720699</v>
      </c>
      <c r="L336" s="8">
        <v>0.15006256307280899</v>
      </c>
      <c r="M336" s="8">
        <v>5.3593772526002399E-2</v>
      </c>
      <c r="O336" s="2">
        <f t="shared" si="98"/>
        <v>115</v>
      </c>
      <c r="P336" s="2">
        <f t="shared" si="98"/>
        <v>230</v>
      </c>
      <c r="Q336" s="2">
        <f t="shared" si="98"/>
        <v>383</v>
      </c>
      <c r="R336" s="2">
        <f t="shared" si="95"/>
        <v>421</v>
      </c>
      <c r="S336" s="2">
        <f t="shared" si="95"/>
        <v>536</v>
      </c>
      <c r="T336" s="2">
        <f t="shared" si="95"/>
        <v>191</v>
      </c>
      <c r="V336" s="2">
        <f t="shared" si="99"/>
        <v>322</v>
      </c>
      <c r="W336" s="2">
        <f t="shared" si="99"/>
        <v>643</v>
      </c>
      <c r="X336" s="2">
        <f t="shared" si="99"/>
        <v>1072</v>
      </c>
      <c r="Y336" s="2">
        <f t="shared" si="96"/>
        <v>1179</v>
      </c>
      <c r="Z336" s="2">
        <f t="shared" si="96"/>
        <v>1501</v>
      </c>
      <c r="AA336" s="2">
        <f t="shared" si="96"/>
        <v>536</v>
      </c>
      <c r="AC336" s="3">
        <v>3</v>
      </c>
      <c r="AD336" s="3">
        <v>5</v>
      </c>
      <c r="AE336" s="3">
        <v>3</v>
      </c>
      <c r="AF336" s="4">
        <f t="shared" si="101"/>
        <v>115</v>
      </c>
      <c r="AG336" s="4">
        <f t="shared" si="102"/>
        <v>230</v>
      </c>
      <c r="AH336" s="4">
        <f t="shared" si="103"/>
        <v>383</v>
      </c>
      <c r="AI336" s="4">
        <f t="shared" si="104"/>
        <v>421</v>
      </c>
      <c r="AJ336" s="4">
        <f t="shared" si="105"/>
        <v>536</v>
      </c>
      <c r="AK336" s="4">
        <f t="shared" si="106"/>
        <v>191</v>
      </c>
      <c r="AM336" s="6">
        <f t="shared" si="107"/>
        <v>322</v>
      </c>
      <c r="AN336" s="6">
        <f t="shared" si="108"/>
        <v>643</v>
      </c>
      <c r="AO336" s="6">
        <f t="shared" si="109"/>
        <v>1072</v>
      </c>
      <c r="AP336" s="6">
        <f t="shared" si="110"/>
        <v>1179</v>
      </c>
      <c r="AQ336" s="6">
        <f t="shared" si="111"/>
        <v>1501</v>
      </c>
      <c r="AR336" s="6">
        <f t="shared" si="112"/>
        <v>536</v>
      </c>
      <c r="AT336" s="2" t="str">
        <f t="shared" si="100"/>
        <v>{4,100,115,322}</v>
      </c>
      <c r="AU336" s="2" t="str">
        <f t="shared" si="100"/>
        <v>{11,100,230,643}</v>
      </c>
      <c r="AV336" s="2" t="str">
        <f t="shared" si="100"/>
        <v>{5,100,383,1072}</v>
      </c>
      <c r="AW336" s="2" t="str">
        <f t="shared" si="97"/>
        <v>{12,100,421,1179}</v>
      </c>
      <c r="AX336" s="2" t="str">
        <f t="shared" si="97"/>
        <v>{6,100,536,1501}</v>
      </c>
      <c r="AY336" s="2" t="str">
        <f t="shared" si="97"/>
        <v>{7,100,191,536}</v>
      </c>
      <c r="AZ336" s="10" t="str">
        <f>主属性!J338</f>
        <v>{1,100,17,42}</v>
      </c>
      <c r="BA336" s="10" t="str">
        <f>主属性!K338</f>
        <v>{2,100,3,7}</v>
      </c>
      <c r="BB336" s="10" t="str">
        <f>主属性!L338</f>
        <v>{3,100,150,375}</v>
      </c>
      <c r="BC336" s="2">
        <v>331</v>
      </c>
      <c r="BD336" s="2" t="e">
        <f t="array" aca="1" ref="BD336" ca="1">[1]!LKnum(AT336:BB336)</f>
        <v>#NAME?</v>
      </c>
    </row>
    <row r="337" spans="1:56" x14ac:dyDescent="0.35">
      <c r="A337" s="7">
        <v>1.1484379827000299E-2</v>
      </c>
      <c r="B337" s="7">
        <v>2.2968759654000599E-2</v>
      </c>
      <c r="C337" s="7">
        <v>3.8281266090001702E-2</v>
      </c>
      <c r="D337" s="7">
        <v>4.2109392699002601E-2</v>
      </c>
      <c r="E337" s="7">
        <v>5.35937725260031E-2</v>
      </c>
      <c r="F337" s="7">
        <v>1.9140633045000899E-2</v>
      </c>
      <c r="G337" s="3"/>
      <c r="H337" s="8">
        <v>3.21562635156009E-2</v>
      </c>
      <c r="I337" s="8">
        <v>6.4312527031201799E-2</v>
      </c>
      <c r="J337" s="8">
        <v>0.10718754505200501</v>
      </c>
      <c r="K337" s="8">
        <v>0.11790629955720699</v>
      </c>
      <c r="L337" s="8">
        <v>0.15006256307280899</v>
      </c>
      <c r="M337" s="8">
        <v>5.3593772526002399E-2</v>
      </c>
      <c r="O337" s="2">
        <f t="shared" si="98"/>
        <v>115</v>
      </c>
      <c r="P337" s="2">
        <f t="shared" si="98"/>
        <v>230</v>
      </c>
      <c r="Q337" s="2">
        <f t="shared" si="98"/>
        <v>383</v>
      </c>
      <c r="R337" s="2">
        <f t="shared" si="95"/>
        <v>421</v>
      </c>
      <c r="S337" s="2">
        <f t="shared" si="95"/>
        <v>536</v>
      </c>
      <c r="T337" s="2">
        <f t="shared" si="95"/>
        <v>191</v>
      </c>
      <c r="V337" s="2">
        <f t="shared" si="99"/>
        <v>322</v>
      </c>
      <c r="W337" s="2">
        <f t="shared" si="99"/>
        <v>643</v>
      </c>
      <c r="X337" s="2">
        <f t="shared" si="99"/>
        <v>1072</v>
      </c>
      <c r="Y337" s="2">
        <f t="shared" si="96"/>
        <v>1179</v>
      </c>
      <c r="Z337" s="2">
        <f t="shared" si="96"/>
        <v>1501</v>
      </c>
      <c r="AA337" s="2">
        <f t="shared" si="96"/>
        <v>536</v>
      </c>
      <c r="AC337" s="3">
        <v>4</v>
      </c>
      <c r="AD337" s="3">
        <v>5</v>
      </c>
      <c r="AE337" s="3">
        <v>3</v>
      </c>
      <c r="AF337" s="4">
        <f t="shared" si="101"/>
        <v>115</v>
      </c>
      <c r="AG337" s="4">
        <f t="shared" si="102"/>
        <v>230</v>
      </c>
      <c r="AH337" s="4">
        <f t="shared" si="103"/>
        <v>383</v>
      </c>
      <c r="AI337" s="4">
        <f t="shared" si="104"/>
        <v>421</v>
      </c>
      <c r="AJ337" s="4">
        <f t="shared" si="105"/>
        <v>536</v>
      </c>
      <c r="AK337" s="4">
        <f t="shared" si="106"/>
        <v>191</v>
      </c>
      <c r="AM337" s="6">
        <f t="shared" si="107"/>
        <v>322</v>
      </c>
      <c r="AN337" s="6">
        <f t="shared" si="108"/>
        <v>643</v>
      </c>
      <c r="AO337" s="6">
        <f t="shared" si="109"/>
        <v>1072</v>
      </c>
      <c r="AP337" s="6">
        <f t="shared" si="110"/>
        <v>1179</v>
      </c>
      <c r="AQ337" s="6">
        <f t="shared" si="111"/>
        <v>1501</v>
      </c>
      <c r="AR337" s="6">
        <f t="shared" si="112"/>
        <v>536</v>
      </c>
      <c r="AT337" s="2" t="str">
        <f t="shared" si="100"/>
        <v>{4,100,115,322}</v>
      </c>
      <c r="AU337" s="2" t="str">
        <f t="shared" si="100"/>
        <v>{11,100,230,643}</v>
      </c>
      <c r="AV337" s="2" t="str">
        <f t="shared" si="100"/>
        <v>{5,100,383,1072}</v>
      </c>
      <c r="AW337" s="2" t="str">
        <f t="shared" si="97"/>
        <v>{12,100,421,1179}</v>
      </c>
      <c r="AX337" s="2" t="str">
        <f t="shared" si="97"/>
        <v>{6,100,536,1501}</v>
      </c>
      <c r="AY337" s="2" t="str">
        <f t="shared" si="97"/>
        <v>{7,100,191,536}</v>
      </c>
      <c r="AZ337" s="10" t="str">
        <f>主属性!J339</f>
        <v>{1,100,17,42}</v>
      </c>
      <c r="BA337" s="10" t="str">
        <f>主属性!K339</f>
        <v>{2,100,3,7}</v>
      </c>
      <c r="BB337" s="10" t="str">
        <f>主属性!L339</f>
        <v>{3,100,150,375}</v>
      </c>
      <c r="BC337" s="2">
        <v>332</v>
      </c>
      <c r="BD337" s="2" t="e">
        <f t="array" aca="1" ref="BD337" ca="1">[1]!LKnum(AT337:BB337)</f>
        <v>#NAME?</v>
      </c>
    </row>
    <row r="338" spans="1:56" x14ac:dyDescent="0.35">
      <c r="A338" s="7">
        <v>1.16939874884152E-2</v>
      </c>
      <c r="B338" s="7">
        <v>2.33879749768304E-2</v>
      </c>
      <c r="C338" s="7">
        <v>3.8979958294718002E-2</v>
      </c>
      <c r="D338" s="7">
        <v>4.2877954124190598E-2</v>
      </c>
      <c r="E338" s="7">
        <v>5.4571941612605902E-2</v>
      </c>
      <c r="F338" s="7">
        <v>1.9489979147359001E-2</v>
      </c>
      <c r="G338" s="3"/>
      <c r="H338" s="8">
        <v>3.2743164967562598E-2</v>
      </c>
      <c r="I338" s="8">
        <v>6.5486329935125195E-2</v>
      </c>
      <c r="J338" s="8">
        <v>0.109143883225211</v>
      </c>
      <c r="K338" s="8">
        <v>0.12005827154773401</v>
      </c>
      <c r="L338" s="8">
        <v>0.15280143651529701</v>
      </c>
      <c r="M338" s="8">
        <v>5.4571941612605299E-2</v>
      </c>
      <c r="O338" s="2">
        <f t="shared" si="98"/>
        <v>117</v>
      </c>
      <c r="P338" s="2">
        <f t="shared" si="98"/>
        <v>234</v>
      </c>
      <c r="Q338" s="2">
        <f t="shared" si="98"/>
        <v>390</v>
      </c>
      <c r="R338" s="2">
        <f t="shared" si="95"/>
        <v>429</v>
      </c>
      <c r="S338" s="2">
        <f t="shared" si="95"/>
        <v>546</v>
      </c>
      <c r="T338" s="2">
        <f t="shared" si="95"/>
        <v>195</v>
      </c>
      <c r="V338" s="2">
        <f t="shared" si="99"/>
        <v>327</v>
      </c>
      <c r="W338" s="2">
        <f t="shared" si="99"/>
        <v>655</v>
      </c>
      <c r="X338" s="2">
        <f t="shared" si="99"/>
        <v>1091</v>
      </c>
      <c r="Y338" s="2">
        <f t="shared" si="96"/>
        <v>1201</v>
      </c>
      <c r="Z338" s="2">
        <f t="shared" si="96"/>
        <v>1528</v>
      </c>
      <c r="AA338" s="2">
        <f t="shared" si="96"/>
        <v>546</v>
      </c>
      <c r="AC338" s="3">
        <v>1</v>
      </c>
      <c r="AD338" s="3">
        <v>5</v>
      </c>
      <c r="AE338" s="3">
        <v>4</v>
      </c>
      <c r="AF338" s="4">
        <f t="shared" si="101"/>
        <v>117</v>
      </c>
      <c r="AG338" s="4">
        <f t="shared" si="102"/>
        <v>234</v>
      </c>
      <c r="AH338" s="4">
        <f t="shared" si="103"/>
        <v>390</v>
      </c>
      <c r="AI338" s="4">
        <f t="shared" si="104"/>
        <v>429</v>
      </c>
      <c r="AJ338" s="4">
        <f t="shared" si="105"/>
        <v>546</v>
      </c>
      <c r="AK338" s="4">
        <f t="shared" si="106"/>
        <v>195</v>
      </c>
      <c r="AM338" s="6">
        <f t="shared" si="107"/>
        <v>327</v>
      </c>
      <c r="AN338" s="6">
        <f t="shared" si="108"/>
        <v>655</v>
      </c>
      <c r="AO338" s="6">
        <f t="shared" si="109"/>
        <v>1091</v>
      </c>
      <c r="AP338" s="6">
        <f t="shared" si="110"/>
        <v>1201</v>
      </c>
      <c r="AQ338" s="6">
        <f t="shared" si="111"/>
        <v>1528</v>
      </c>
      <c r="AR338" s="6">
        <f t="shared" si="112"/>
        <v>546</v>
      </c>
      <c r="AT338" s="2" t="str">
        <f t="shared" si="100"/>
        <v>{4,100,117,327}</v>
      </c>
      <c r="AU338" s="2" t="str">
        <f t="shared" si="100"/>
        <v>{11,100,234,655}</v>
      </c>
      <c r="AV338" s="2" t="str">
        <f t="shared" si="100"/>
        <v>{5,100,390,1091}</v>
      </c>
      <c r="AW338" s="2" t="str">
        <f t="shared" si="97"/>
        <v>{12,100,429,1201}</v>
      </c>
      <c r="AX338" s="2" t="str">
        <f t="shared" si="97"/>
        <v>{6,100,546,1528}</v>
      </c>
      <c r="AY338" s="2" t="str">
        <f t="shared" si="97"/>
        <v>{7,100,195,546}</v>
      </c>
      <c r="AZ338" s="10" t="str">
        <f>主属性!J340</f>
        <v>{1,100,22,55}</v>
      </c>
      <c r="BA338" s="10" t="str">
        <f>主属性!K340</f>
        <v>{2,100,5,12}</v>
      </c>
      <c r="BB338" s="10" t="str">
        <f>主属性!L340</f>
        <v>{3,100,150,375}</v>
      </c>
      <c r="BC338" s="2">
        <v>333</v>
      </c>
      <c r="BD338" s="2" t="e">
        <f t="array" aca="1" ref="BD338" ca="1">[1]!LKnum(AT338:BB338)</f>
        <v>#NAME?</v>
      </c>
    </row>
    <row r="339" spans="1:56" x14ac:dyDescent="0.35">
      <c r="A339" s="7">
        <v>1.16939874884152E-2</v>
      </c>
      <c r="B339" s="7">
        <v>2.33879749768304E-2</v>
      </c>
      <c r="C339" s="7">
        <v>3.8979958294718002E-2</v>
      </c>
      <c r="D339" s="7">
        <v>4.2877954124190598E-2</v>
      </c>
      <c r="E339" s="7">
        <v>5.4571941612605902E-2</v>
      </c>
      <c r="F339" s="7">
        <v>1.9489979147359001E-2</v>
      </c>
      <c r="G339" s="3"/>
      <c r="H339" s="8">
        <v>3.2743164967562598E-2</v>
      </c>
      <c r="I339" s="8">
        <v>6.5486329935125195E-2</v>
      </c>
      <c r="J339" s="8">
        <v>0.109143883225211</v>
      </c>
      <c r="K339" s="8">
        <v>0.12005827154773401</v>
      </c>
      <c r="L339" s="8">
        <v>0.15280143651529701</v>
      </c>
      <c r="M339" s="8">
        <v>5.4571941612605299E-2</v>
      </c>
      <c r="O339" s="2">
        <f t="shared" si="98"/>
        <v>117</v>
      </c>
      <c r="P339" s="2">
        <f t="shared" si="98"/>
        <v>234</v>
      </c>
      <c r="Q339" s="2">
        <f t="shared" si="98"/>
        <v>390</v>
      </c>
      <c r="R339" s="2">
        <f t="shared" si="95"/>
        <v>429</v>
      </c>
      <c r="S339" s="2">
        <f t="shared" si="95"/>
        <v>546</v>
      </c>
      <c r="T339" s="2">
        <f t="shared" si="95"/>
        <v>195</v>
      </c>
      <c r="V339" s="2">
        <f t="shared" si="99"/>
        <v>327</v>
      </c>
      <c r="W339" s="2">
        <f t="shared" si="99"/>
        <v>655</v>
      </c>
      <c r="X339" s="2">
        <f t="shared" si="99"/>
        <v>1091</v>
      </c>
      <c r="Y339" s="2">
        <f t="shared" si="96"/>
        <v>1201</v>
      </c>
      <c r="Z339" s="2">
        <f t="shared" si="96"/>
        <v>1528</v>
      </c>
      <c r="AA339" s="2">
        <f t="shared" si="96"/>
        <v>546</v>
      </c>
      <c r="AC339" s="3">
        <v>2</v>
      </c>
      <c r="AD339" s="3">
        <v>5</v>
      </c>
      <c r="AE339" s="3">
        <v>4</v>
      </c>
      <c r="AF339" s="4">
        <f t="shared" si="101"/>
        <v>117</v>
      </c>
      <c r="AG339" s="4">
        <f t="shared" si="102"/>
        <v>234</v>
      </c>
      <c r="AH339" s="4">
        <f t="shared" si="103"/>
        <v>390</v>
      </c>
      <c r="AI339" s="4">
        <f t="shared" si="104"/>
        <v>429</v>
      </c>
      <c r="AJ339" s="4">
        <f t="shared" si="105"/>
        <v>546</v>
      </c>
      <c r="AK339" s="4">
        <f t="shared" si="106"/>
        <v>195</v>
      </c>
      <c r="AM339" s="6">
        <f t="shared" si="107"/>
        <v>327</v>
      </c>
      <c r="AN339" s="6">
        <f t="shared" si="108"/>
        <v>655</v>
      </c>
      <c r="AO339" s="6">
        <f t="shared" si="109"/>
        <v>1091</v>
      </c>
      <c r="AP339" s="6">
        <f t="shared" si="110"/>
        <v>1201</v>
      </c>
      <c r="AQ339" s="6">
        <f t="shared" si="111"/>
        <v>1528</v>
      </c>
      <c r="AR339" s="6">
        <f t="shared" si="112"/>
        <v>546</v>
      </c>
      <c r="AT339" s="2" t="str">
        <f t="shared" si="100"/>
        <v>{4,100,117,327}</v>
      </c>
      <c r="AU339" s="2" t="str">
        <f t="shared" si="100"/>
        <v>{11,100,234,655}</v>
      </c>
      <c r="AV339" s="2" t="str">
        <f t="shared" si="100"/>
        <v>{5,100,390,1091}</v>
      </c>
      <c r="AW339" s="2" t="str">
        <f t="shared" si="97"/>
        <v>{12,100,429,1201}</v>
      </c>
      <c r="AX339" s="2" t="str">
        <f t="shared" si="97"/>
        <v>{6,100,546,1528}</v>
      </c>
      <c r="AY339" s="2" t="str">
        <f t="shared" si="97"/>
        <v>{7,100,195,546}</v>
      </c>
      <c r="AZ339" s="10" t="str">
        <f>主属性!J341</f>
        <v>{1,100,22,55}</v>
      </c>
      <c r="BA339" s="10" t="str">
        <f>主属性!K341</f>
        <v>{2,100,5,12}</v>
      </c>
      <c r="BB339" s="10" t="str">
        <f>主属性!L341</f>
        <v>{3,100,150,375}</v>
      </c>
      <c r="BC339" s="2">
        <v>334</v>
      </c>
      <c r="BD339" s="2" t="e">
        <f t="array" aca="1" ref="BD339" ca="1">[1]!LKnum(AT339:BB339)</f>
        <v>#NAME?</v>
      </c>
    </row>
    <row r="340" spans="1:56" x14ac:dyDescent="0.35">
      <c r="A340" s="7">
        <v>1.16939874884152E-2</v>
      </c>
      <c r="B340" s="7">
        <v>2.33879749768304E-2</v>
      </c>
      <c r="C340" s="7">
        <v>3.8979958294718002E-2</v>
      </c>
      <c r="D340" s="7">
        <v>4.2877954124190598E-2</v>
      </c>
      <c r="E340" s="7">
        <v>5.4571941612605902E-2</v>
      </c>
      <c r="F340" s="7">
        <v>1.9489979147359001E-2</v>
      </c>
      <c r="G340" s="3"/>
      <c r="H340" s="8">
        <v>3.2743164967562598E-2</v>
      </c>
      <c r="I340" s="8">
        <v>6.5486329935125195E-2</v>
      </c>
      <c r="J340" s="8">
        <v>0.109143883225211</v>
      </c>
      <c r="K340" s="8">
        <v>0.12005827154773401</v>
      </c>
      <c r="L340" s="8">
        <v>0.15280143651529701</v>
      </c>
      <c r="M340" s="8">
        <v>5.4571941612605299E-2</v>
      </c>
      <c r="O340" s="2">
        <f t="shared" si="98"/>
        <v>117</v>
      </c>
      <c r="P340" s="2">
        <f t="shared" si="98"/>
        <v>234</v>
      </c>
      <c r="Q340" s="2">
        <f t="shared" si="98"/>
        <v>390</v>
      </c>
      <c r="R340" s="2">
        <f t="shared" si="95"/>
        <v>429</v>
      </c>
      <c r="S340" s="2">
        <f t="shared" si="95"/>
        <v>546</v>
      </c>
      <c r="T340" s="2">
        <f t="shared" si="95"/>
        <v>195</v>
      </c>
      <c r="V340" s="2">
        <f t="shared" si="99"/>
        <v>327</v>
      </c>
      <c r="W340" s="2">
        <f t="shared" si="99"/>
        <v>655</v>
      </c>
      <c r="X340" s="2">
        <f t="shared" si="99"/>
        <v>1091</v>
      </c>
      <c r="Y340" s="2">
        <f t="shared" si="96"/>
        <v>1201</v>
      </c>
      <c r="Z340" s="2">
        <f t="shared" si="96"/>
        <v>1528</v>
      </c>
      <c r="AA340" s="2">
        <f t="shared" si="96"/>
        <v>546</v>
      </c>
      <c r="AC340" s="3">
        <v>3</v>
      </c>
      <c r="AD340" s="3">
        <v>5</v>
      </c>
      <c r="AE340" s="3">
        <v>4</v>
      </c>
      <c r="AF340" s="4">
        <f t="shared" si="101"/>
        <v>117</v>
      </c>
      <c r="AG340" s="4">
        <f t="shared" si="102"/>
        <v>234</v>
      </c>
      <c r="AH340" s="4">
        <f t="shared" si="103"/>
        <v>390</v>
      </c>
      <c r="AI340" s="4">
        <f t="shared" si="104"/>
        <v>429</v>
      </c>
      <c r="AJ340" s="4">
        <f t="shared" si="105"/>
        <v>546</v>
      </c>
      <c r="AK340" s="4">
        <f t="shared" si="106"/>
        <v>195</v>
      </c>
      <c r="AM340" s="6">
        <f t="shared" si="107"/>
        <v>327</v>
      </c>
      <c r="AN340" s="6">
        <f t="shared" si="108"/>
        <v>655</v>
      </c>
      <c r="AO340" s="6">
        <f t="shared" si="109"/>
        <v>1091</v>
      </c>
      <c r="AP340" s="6">
        <f t="shared" si="110"/>
        <v>1201</v>
      </c>
      <c r="AQ340" s="6">
        <f t="shared" si="111"/>
        <v>1528</v>
      </c>
      <c r="AR340" s="6">
        <f t="shared" si="112"/>
        <v>546</v>
      </c>
      <c r="AT340" s="2" t="str">
        <f t="shared" si="100"/>
        <v>{4,100,117,327}</v>
      </c>
      <c r="AU340" s="2" t="str">
        <f t="shared" si="100"/>
        <v>{11,100,234,655}</v>
      </c>
      <c r="AV340" s="2" t="str">
        <f t="shared" si="100"/>
        <v>{5,100,390,1091}</v>
      </c>
      <c r="AW340" s="2" t="str">
        <f t="shared" si="97"/>
        <v>{12,100,429,1201}</v>
      </c>
      <c r="AX340" s="2" t="str">
        <f t="shared" si="97"/>
        <v>{6,100,546,1528}</v>
      </c>
      <c r="AY340" s="2" t="str">
        <f t="shared" si="97"/>
        <v>{7,100,195,546}</v>
      </c>
      <c r="AZ340" s="10" t="str">
        <f>主属性!J342</f>
        <v>{1,100,22,55}</v>
      </c>
      <c r="BA340" s="10" t="str">
        <f>主属性!K342</f>
        <v>{2,100,5,12}</v>
      </c>
      <c r="BB340" s="10" t="str">
        <f>主属性!L342</f>
        <v>{3,100,150,375}</v>
      </c>
      <c r="BC340" s="2">
        <v>335</v>
      </c>
      <c r="BD340" s="2" t="e">
        <f t="array" aca="1" ref="BD340" ca="1">[1]!LKnum(AT340:BB340)</f>
        <v>#NAME?</v>
      </c>
    </row>
    <row r="341" spans="1:56" x14ac:dyDescent="0.35">
      <c r="A341" s="7">
        <v>1.16939874884152E-2</v>
      </c>
      <c r="B341" s="7">
        <v>2.33879749768304E-2</v>
      </c>
      <c r="C341" s="7">
        <v>3.8979958294718002E-2</v>
      </c>
      <c r="D341" s="7">
        <v>4.2877954124190598E-2</v>
      </c>
      <c r="E341" s="7">
        <v>5.4571941612605902E-2</v>
      </c>
      <c r="F341" s="7">
        <v>1.9489979147359001E-2</v>
      </c>
      <c r="G341" s="3"/>
      <c r="H341" s="8">
        <v>3.2743164967562598E-2</v>
      </c>
      <c r="I341" s="8">
        <v>6.5486329935125195E-2</v>
      </c>
      <c r="J341" s="8">
        <v>0.109143883225211</v>
      </c>
      <c r="K341" s="8">
        <v>0.12005827154773401</v>
      </c>
      <c r="L341" s="8">
        <v>0.15280143651529701</v>
      </c>
      <c r="M341" s="8">
        <v>5.4571941612605299E-2</v>
      </c>
      <c r="O341" s="2">
        <f t="shared" si="98"/>
        <v>117</v>
      </c>
      <c r="P341" s="2">
        <f t="shared" si="98"/>
        <v>234</v>
      </c>
      <c r="Q341" s="2">
        <f t="shared" si="98"/>
        <v>390</v>
      </c>
      <c r="R341" s="2">
        <f t="shared" si="95"/>
        <v>429</v>
      </c>
      <c r="S341" s="2">
        <f t="shared" si="95"/>
        <v>546</v>
      </c>
      <c r="T341" s="2">
        <f t="shared" si="95"/>
        <v>195</v>
      </c>
      <c r="V341" s="2">
        <f t="shared" si="99"/>
        <v>327</v>
      </c>
      <c r="W341" s="2">
        <f t="shared" si="99"/>
        <v>655</v>
      </c>
      <c r="X341" s="2">
        <f t="shared" si="99"/>
        <v>1091</v>
      </c>
      <c r="Y341" s="2">
        <f t="shared" si="96"/>
        <v>1201</v>
      </c>
      <c r="Z341" s="2">
        <f t="shared" si="96"/>
        <v>1528</v>
      </c>
      <c r="AA341" s="2">
        <f t="shared" si="96"/>
        <v>546</v>
      </c>
      <c r="AC341" s="3">
        <v>4</v>
      </c>
      <c r="AD341" s="3">
        <v>5</v>
      </c>
      <c r="AE341" s="3">
        <v>4</v>
      </c>
      <c r="AF341" s="4">
        <f t="shared" si="101"/>
        <v>117</v>
      </c>
      <c r="AG341" s="4">
        <f t="shared" si="102"/>
        <v>234</v>
      </c>
      <c r="AH341" s="4">
        <f t="shared" si="103"/>
        <v>390</v>
      </c>
      <c r="AI341" s="4">
        <f t="shared" si="104"/>
        <v>429</v>
      </c>
      <c r="AJ341" s="4">
        <f t="shared" si="105"/>
        <v>546</v>
      </c>
      <c r="AK341" s="4">
        <f t="shared" si="106"/>
        <v>195</v>
      </c>
      <c r="AM341" s="6">
        <f t="shared" si="107"/>
        <v>327</v>
      </c>
      <c r="AN341" s="6">
        <f t="shared" si="108"/>
        <v>655</v>
      </c>
      <c r="AO341" s="6">
        <f t="shared" si="109"/>
        <v>1091</v>
      </c>
      <c r="AP341" s="6">
        <f t="shared" si="110"/>
        <v>1201</v>
      </c>
      <c r="AQ341" s="6">
        <f t="shared" si="111"/>
        <v>1528</v>
      </c>
      <c r="AR341" s="6">
        <f t="shared" si="112"/>
        <v>546</v>
      </c>
      <c r="AT341" s="2" t="str">
        <f t="shared" si="100"/>
        <v>{4,100,117,327}</v>
      </c>
      <c r="AU341" s="2" t="str">
        <f t="shared" si="100"/>
        <v>{11,100,234,655}</v>
      </c>
      <c r="AV341" s="2" t="str">
        <f t="shared" si="100"/>
        <v>{5,100,390,1091}</v>
      </c>
      <c r="AW341" s="2" t="str">
        <f t="shared" si="97"/>
        <v>{12,100,429,1201}</v>
      </c>
      <c r="AX341" s="2" t="str">
        <f t="shared" si="97"/>
        <v>{6,100,546,1528}</v>
      </c>
      <c r="AY341" s="2" t="str">
        <f t="shared" si="97"/>
        <v>{7,100,195,546}</v>
      </c>
      <c r="AZ341" s="10" t="str">
        <f>主属性!J343</f>
        <v>{1,100,22,55}</v>
      </c>
      <c r="BA341" s="10" t="str">
        <f>主属性!K343</f>
        <v>{2,100,5,12}</v>
      </c>
      <c r="BB341" s="10" t="str">
        <f>主属性!L343</f>
        <v>{3,100,150,375}</v>
      </c>
      <c r="BC341" s="2">
        <v>336</v>
      </c>
      <c r="BD341" s="2" t="e">
        <f t="array" aca="1" ref="BD341" ca="1">[1]!LKnum(AT341:BB341)</f>
        <v>#NAME?</v>
      </c>
    </row>
    <row r="342" spans="1:56" x14ac:dyDescent="0.35">
      <c r="A342" s="7">
        <v>1.19054487179487E-2</v>
      </c>
      <c r="B342" s="7">
        <v>2.38108974358975E-2</v>
      </c>
      <c r="C342" s="7">
        <v>3.9684829059829799E-2</v>
      </c>
      <c r="D342" s="7">
        <v>4.3653311965813499E-2</v>
      </c>
      <c r="E342" s="7">
        <v>5.55587606837624E-2</v>
      </c>
      <c r="F342" s="7">
        <v>1.9842414529914899E-2</v>
      </c>
      <c r="G342" s="3"/>
      <c r="H342" s="8">
        <v>3.3335256410256399E-2</v>
      </c>
      <c r="I342" s="8">
        <v>6.6670512820512895E-2</v>
      </c>
      <c r="J342" s="8">
        <v>0.111117521367523</v>
      </c>
      <c r="K342" s="8">
        <v>0.12222927350427799</v>
      </c>
      <c r="L342" s="8">
        <v>0.15556452991453501</v>
      </c>
      <c r="M342" s="8">
        <v>5.5558760683761699E-2</v>
      </c>
      <c r="O342" s="2">
        <f t="shared" si="98"/>
        <v>119</v>
      </c>
      <c r="P342" s="2">
        <f t="shared" si="98"/>
        <v>238</v>
      </c>
      <c r="Q342" s="2">
        <f t="shared" si="98"/>
        <v>397</v>
      </c>
      <c r="R342" s="2">
        <f t="shared" si="95"/>
        <v>437</v>
      </c>
      <c r="S342" s="2">
        <f t="shared" si="95"/>
        <v>556</v>
      </c>
      <c r="T342" s="2">
        <f t="shared" si="95"/>
        <v>198</v>
      </c>
      <c r="V342" s="2">
        <f t="shared" si="99"/>
        <v>333</v>
      </c>
      <c r="W342" s="2">
        <f t="shared" si="99"/>
        <v>667</v>
      </c>
      <c r="X342" s="2">
        <f t="shared" si="99"/>
        <v>1111</v>
      </c>
      <c r="Y342" s="2">
        <f t="shared" si="96"/>
        <v>1222</v>
      </c>
      <c r="Z342" s="2">
        <f t="shared" si="96"/>
        <v>1556</v>
      </c>
      <c r="AA342" s="2">
        <f t="shared" si="96"/>
        <v>556</v>
      </c>
      <c r="AC342" s="3">
        <v>1</v>
      </c>
      <c r="AD342" s="3">
        <v>5</v>
      </c>
      <c r="AE342" s="3">
        <v>5</v>
      </c>
      <c r="AF342" s="4">
        <f t="shared" si="101"/>
        <v>119</v>
      </c>
      <c r="AG342" s="4">
        <f t="shared" si="102"/>
        <v>238</v>
      </c>
      <c r="AH342" s="4">
        <f t="shared" si="103"/>
        <v>397</v>
      </c>
      <c r="AI342" s="4">
        <f t="shared" si="104"/>
        <v>437</v>
      </c>
      <c r="AJ342" s="4">
        <f t="shared" si="105"/>
        <v>556</v>
      </c>
      <c r="AK342" s="4">
        <f t="shared" si="106"/>
        <v>198</v>
      </c>
      <c r="AM342" s="6">
        <f t="shared" si="107"/>
        <v>333</v>
      </c>
      <c r="AN342" s="6">
        <f t="shared" si="108"/>
        <v>667</v>
      </c>
      <c r="AO342" s="6">
        <f t="shared" si="109"/>
        <v>1111</v>
      </c>
      <c r="AP342" s="6">
        <f t="shared" si="110"/>
        <v>1222</v>
      </c>
      <c r="AQ342" s="6">
        <f t="shared" si="111"/>
        <v>1556</v>
      </c>
      <c r="AR342" s="6">
        <f t="shared" si="112"/>
        <v>556</v>
      </c>
      <c r="AT342" s="2" t="str">
        <f t="shared" si="100"/>
        <v>{4,100,119,333}</v>
      </c>
      <c r="AU342" s="2" t="str">
        <f t="shared" si="100"/>
        <v>{11,100,238,667}</v>
      </c>
      <c r="AV342" s="2" t="str">
        <f t="shared" si="100"/>
        <v>{5,100,397,1111}</v>
      </c>
      <c r="AW342" s="2" t="str">
        <f t="shared" si="97"/>
        <v>{12,100,437,1222}</v>
      </c>
      <c r="AX342" s="2" t="str">
        <f t="shared" si="97"/>
        <v>{6,100,556,1556}</v>
      </c>
      <c r="AY342" s="2" t="str">
        <f t="shared" si="97"/>
        <v>{7,100,198,556}</v>
      </c>
      <c r="AZ342" s="10" t="str">
        <f>主属性!J344</f>
        <v>{1,100,29,72}</v>
      </c>
      <c r="BA342" s="10" t="str">
        <f>主属性!K344</f>
        <v>{2,100,6,15}</v>
      </c>
      <c r="BB342" s="10" t="str">
        <f>主属性!L344</f>
        <v>{3,100,185,462}</v>
      </c>
      <c r="BC342" s="2">
        <v>337</v>
      </c>
      <c r="BD342" s="2" t="e">
        <f t="array" aca="1" ref="BD342" ca="1">[1]!LKnum(AT342:BB342)</f>
        <v>#NAME?</v>
      </c>
    </row>
    <row r="343" spans="1:56" x14ac:dyDescent="0.35">
      <c r="A343" s="7">
        <v>1.19054487179487E-2</v>
      </c>
      <c r="B343" s="7">
        <v>2.38108974358975E-2</v>
      </c>
      <c r="C343" s="7">
        <v>3.9684829059829799E-2</v>
      </c>
      <c r="D343" s="7">
        <v>4.3653311965813499E-2</v>
      </c>
      <c r="E343" s="7">
        <v>5.55587606837624E-2</v>
      </c>
      <c r="F343" s="7">
        <v>1.9842414529914899E-2</v>
      </c>
      <c r="G343" s="3"/>
      <c r="H343" s="8">
        <v>3.3335256410256399E-2</v>
      </c>
      <c r="I343" s="8">
        <v>6.6670512820512895E-2</v>
      </c>
      <c r="J343" s="8">
        <v>0.111117521367523</v>
      </c>
      <c r="K343" s="8">
        <v>0.12222927350427799</v>
      </c>
      <c r="L343" s="8">
        <v>0.15556452991453501</v>
      </c>
      <c r="M343" s="8">
        <v>5.5558760683761699E-2</v>
      </c>
      <c r="O343" s="2">
        <f t="shared" si="98"/>
        <v>119</v>
      </c>
      <c r="P343" s="2">
        <f t="shared" si="98"/>
        <v>238</v>
      </c>
      <c r="Q343" s="2">
        <f t="shared" si="98"/>
        <v>397</v>
      </c>
      <c r="R343" s="2">
        <f t="shared" si="95"/>
        <v>437</v>
      </c>
      <c r="S343" s="2">
        <f t="shared" si="95"/>
        <v>556</v>
      </c>
      <c r="T343" s="2">
        <f t="shared" si="95"/>
        <v>198</v>
      </c>
      <c r="V343" s="2">
        <f t="shared" si="99"/>
        <v>333</v>
      </c>
      <c r="W343" s="2">
        <f t="shared" si="99"/>
        <v>667</v>
      </c>
      <c r="X343" s="2">
        <f t="shared" si="99"/>
        <v>1111</v>
      </c>
      <c r="Y343" s="2">
        <f t="shared" si="96"/>
        <v>1222</v>
      </c>
      <c r="Z343" s="2">
        <f t="shared" si="96"/>
        <v>1556</v>
      </c>
      <c r="AA343" s="2">
        <f t="shared" si="96"/>
        <v>556</v>
      </c>
      <c r="AC343" s="3">
        <v>2</v>
      </c>
      <c r="AD343" s="3">
        <v>5</v>
      </c>
      <c r="AE343" s="3">
        <v>5</v>
      </c>
      <c r="AF343" s="4">
        <f t="shared" si="101"/>
        <v>119</v>
      </c>
      <c r="AG343" s="4">
        <f t="shared" si="102"/>
        <v>238</v>
      </c>
      <c r="AH343" s="4">
        <f t="shared" si="103"/>
        <v>397</v>
      </c>
      <c r="AI343" s="4">
        <f t="shared" si="104"/>
        <v>437</v>
      </c>
      <c r="AJ343" s="4">
        <f t="shared" si="105"/>
        <v>556</v>
      </c>
      <c r="AK343" s="4">
        <f t="shared" si="106"/>
        <v>198</v>
      </c>
      <c r="AM343" s="6">
        <f t="shared" si="107"/>
        <v>333</v>
      </c>
      <c r="AN343" s="6">
        <f t="shared" si="108"/>
        <v>667</v>
      </c>
      <c r="AO343" s="6">
        <f t="shared" si="109"/>
        <v>1111</v>
      </c>
      <c r="AP343" s="6">
        <f t="shared" si="110"/>
        <v>1222</v>
      </c>
      <c r="AQ343" s="6">
        <f t="shared" si="111"/>
        <v>1556</v>
      </c>
      <c r="AR343" s="6">
        <f t="shared" si="112"/>
        <v>556</v>
      </c>
      <c r="AT343" s="2" t="str">
        <f t="shared" si="100"/>
        <v>{4,100,119,333}</v>
      </c>
      <c r="AU343" s="2" t="str">
        <f t="shared" si="100"/>
        <v>{11,100,238,667}</v>
      </c>
      <c r="AV343" s="2" t="str">
        <f t="shared" si="100"/>
        <v>{5,100,397,1111}</v>
      </c>
      <c r="AW343" s="2" t="str">
        <f t="shared" si="97"/>
        <v>{12,100,437,1222}</v>
      </c>
      <c r="AX343" s="2" t="str">
        <f t="shared" si="97"/>
        <v>{6,100,556,1556}</v>
      </c>
      <c r="AY343" s="2" t="str">
        <f t="shared" si="97"/>
        <v>{7,100,198,556}</v>
      </c>
      <c r="AZ343" s="10" t="str">
        <f>主属性!J345</f>
        <v>{1,100,29,72}</v>
      </c>
      <c r="BA343" s="10" t="str">
        <f>主属性!K345</f>
        <v>{2,100,6,15}</v>
      </c>
      <c r="BB343" s="10" t="str">
        <f>主属性!L345</f>
        <v>{3,100,185,462}</v>
      </c>
      <c r="BC343" s="2">
        <v>338</v>
      </c>
      <c r="BD343" s="2" t="e">
        <f t="array" aca="1" ref="BD343" ca="1">[1]!LKnum(AT343:BB343)</f>
        <v>#NAME?</v>
      </c>
    </row>
    <row r="344" spans="1:56" x14ac:dyDescent="0.35">
      <c r="A344" s="7">
        <v>1.19054487179487E-2</v>
      </c>
      <c r="B344" s="7">
        <v>2.38108974358975E-2</v>
      </c>
      <c r="C344" s="7">
        <v>3.9684829059829799E-2</v>
      </c>
      <c r="D344" s="7">
        <v>4.3653311965813499E-2</v>
      </c>
      <c r="E344" s="7">
        <v>5.55587606837624E-2</v>
      </c>
      <c r="F344" s="7">
        <v>1.9842414529914899E-2</v>
      </c>
      <c r="G344" s="3"/>
      <c r="H344" s="8">
        <v>3.3335256410256399E-2</v>
      </c>
      <c r="I344" s="8">
        <v>6.6670512820512895E-2</v>
      </c>
      <c r="J344" s="8">
        <v>0.111117521367523</v>
      </c>
      <c r="K344" s="8">
        <v>0.12222927350427799</v>
      </c>
      <c r="L344" s="8">
        <v>0.15556452991453501</v>
      </c>
      <c r="M344" s="8">
        <v>5.5558760683761699E-2</v>
      </c>
      <c r="O344" s="2">
        <f t="shared" si="98"/>
        <v>119</v>
      </c>
      <c r="P344" s="2">
        <f t="shared" si="98"/>
        <v>238</v>
      </c>
      <c r="Q344" s="2">
        <f t="shared" si="98"/>
        <v>397</v>
      </c>
      <c r="R344" s="2">
        <f t="shared" si="95"/>
        <v>437</v>
      </c>
      <c r="S344" s="2">
        <f t="shared" si="95"/>
        <v>556</v>
      </c>
      <c r="T344" s="2">
        <f t="shared" si="95"/>
        <v>198</v>
      </c>
      <c r="V344" s="2">
        <f t="shared" si="99"/>
        <v>333</v>
      </c>
      <c r="W344" s="2">
        <f t="shared" si="99"/>
        <v>667</v>
      </c>
      <c r="X344" s="2">
        <f t="shared" si="99"/>
        <v>1111</v>
      </c>
      <c r="Y344" s="2">
        <f t="shared" si="96"/>
        <v>1222</v>
      </c>
      <c r="Z344" s="2">
        <f t="shared" si="96"/>
        <v>1556</v>
      </c>
      <c r="AA344" s="2">
        <f t="shared" si="96"/>
        <v>556</v>
      </c>
      <c r="AC344" s="3">
        <v>3</v>
      </c>
      <c r="AD344" s="3">
        <v>5</v>
      </c>
      <c r="AE344" s="3">
        <v>5</v>
      </c>
      <c r="AF344" s="4">
        <f t="shared" si="101"/>
        <v>119</v>
      </c>
      <c r="AG344" s="4">
        <f t="shared" si="102"/>
        <v>238</v>
      </c>
      <c r="AH344" s="4">
        <f t="shared" si="103"/>
        <v>397</v>
      </c>
      <c r="AI344" s="4">
        <f t="shared" si="104"/>
        <v>437</v>
      </c>
      <c r="AJ344" s="4">
        <f t="shared" si="105"/>
        <v>556</v>
      </c>
      <c r="AK344" s="4">
        <f t="shared" si="106"/>
        <v>198</v>
      </c>
      <c r="AM344" s="6">
        <f t="shared" si="107"/>
        <v>333</v>
      </c>
      <c r="AN344" s="6">
        <f t="shared" si="108"/>
        <v>667</v>
      </c>
      <c r="AO344" s="6">
        <f t="shared" si="109"/>
        <v>1111</v>
      </c>
      <c r="AP344" s="6">
        <f t="shared" si="110"/>
        <v>1222</v>
      </c>
      <c r="AQ344" s="6">
        <f t="shared" si="111"/>
        <v>1556</v>
      </c>
      <c r="AR344" s="6">
        <f t="shared" si="112"/>
        <v>556</v>
      </c>
      <c r="AT344" s="2" t="str">
        <f t="shared" si="100"/>
        <v>{4,100,119,333}</v>
      </c>
      <c r="AU344" s="2" t="str">
        <f t="shared" si="100"/>
        <v>{11,100,238,667}</v>
      </c>
      <c r="AV344" s="2" t="str">
        <f t="shared" si="100"/>
        <v>{5,100,397,1111}</v>
      </c>
      <c r="AW344" s="2" t="str">
        <f t="shared" si="97"/>
        <v>{12,100,437,1222}</v>
      </c>
      <c r="AX344" s="2" t="str">
        <f t="shared" si="97"/>
        <v>{6,100,556,1556}</v>
      </c>
      <c r="AY344" s="2" t="str">
        <f t="shared" si="97"/>
        <v>{7,100,198,556}</v>
      </c>
      <c r="AZ344" s="10" t="str">
        <f>主属性!J346</f>
        <v>{1,100,29,72}</v>
      </c>
      <c r="BA344" s="10" t="str">
        <f>主属性!K346</f>
        <v>{2,100,6,15}</v>
      </c>
      <c r="BB344" s="10" t="str">
        <f>主属性!L346</f>
        <v>{3,100,185,462}</v>
      </c>
      <c r="BC344" s="2">
        <v>339</v>
      </c>
      <c r="BD344" s="2" t="e">
        <f t="array" aca="1" ref="BD344" ca="1">[1]!LKnum(AT344:BB344)</f>
        <v>#NAME?</v>
      </c>
    </row>
    <row r="345" spans="1:56" x14ac:dyDescent="0.35">
      <c r="A345" s="7">
        <v>1.19054487179487E-2</v>
      </c>
      <c r="B345" s="7">
        <v>2.38108974358975E-2</v>
      </c>
      <c r="C345" s="7">
        <v>3.9684829059829799E-2</v>
      </c>
      <c r="D345" s="7">
        <v>4.3653311965813499E-2</v>
      </c>
      <c r="E345" s="7">
        <v>5.55587606837624E-2</v>
      </c>
      <c r="F345" s="7">
        <v>1.9842414529914899E-2</v>
      </c>
      <c r="G345" s="3"/>
      <c r="H345" s="8">
        <v>3.3335256410256399E-2</v>
      </c>
      <c r="I345" s="8">
        <v>6.6670512820512895E-2</v>
      </c>
      <c r="J345" s="8">
        <v>0.111117521367523</v>
      </c>
      <c r="K345" s="8">
        <v>0.12222927350427799</v>
      </c>
      <c r="L345" s="8">
        <v>0.15556452991453501</v>
      </c>
      <c r="M345" s="8">
        <v>5.5558760683761699E-2</v>
      </c>
      <c r="O345" s="2">
        <f t="shared" si="98"/>
        <v>119</v>
      </c>
      <c r="P345" s="2">
        <f t="shared" si="98"/>
        <v>238</v>
      </c>
      <c r="Q345" s="2">
        <f t="shared" si="98"/>
        <v>397</v>
      </c>
      <c r="R345" s="2">
        <f t="shared" si="95"/>
        <v>437</v>
      </c>
      <c r="S345" s="2">
        <f t="shared" si="95"/>
        <v>556</v>
      </c>
      <c r="T345" s="2">
        <f t="shared" si="95"/>
        <v>198</v>
      </c>
      <c r="V345" s="2">
        <f t="shared" si="99"/>
        <v>333</v>
      </c>
      <c r="W345" s="2">
        <f t="shared" si="99"/>
        <v>667</v>
      </c>
      <c r="X345" s="2">
        <f t="shared" si="99"/>
        <v>1111</v>
      </c>
      <c r="Y345" s="2">
        <f t="shared" si="96"/>
        <v>1222</v>
      </c>
      <c r="Z345" s="2">
        <f t="shared" si="96"/>
        <v>1556</v>
      </c>
      <c r="AA345" s="2">
        <f t="shared" si="96"/>
        <v>556</v>
      </c>
      <c r="AC345" s="3">
        <v>4</v>
      </c>
      <c r="AD345" s="3">
        <v>5</v>
      </c>
      <c r="AE345" s="3">
        <v>5</v>
      </c>
      <c r="AF345" s="4">
        <f t="shared" si="101"/>
        <v>119</v>
      </c>
      <c r="AG345" s="4">
        <f t="shared" si="102"/>
        <v>238</v>
      </c>
      <c r="AH345" s="4">
        <f t="shared" si="103"/>
        <v>397</v>
      </c>
      <c r="AI345" s="4">
        <f t="shared" si="104"/>
        <v>437</v>
      </c>
      <c r="AJ345" s="4">
        <f t="shared" si="105"/>
        <v>556</v>
      </c>
      <c r="AK345" s="4">
        <f t="shared" si="106"/>
        <v>198</v>
      </c>
      <c r="AM345" s="6">
        <f t="shared" si="107"/>
        <v>333</v>
      </c>
      <c r="AN345" s="6">
        <f t="shared" si="108"/>
        <v>667</v>
      </c>
      <c r="AO345" s="6">
        <f t="shared" si="109"/>
        <v>1111</v>
      </c>
      <c r="AP345" s="6">
        <f t="shared" si="110"/>
        <v>1222</v>
      </c>
      <c r="AQ345" s="6">
        <f t="shared" si="111"/>
        <v>1556</v>
      </c>
      <c r="AR345" s="6">
        <f t="shared" si="112"/>
        <v>556</v>
      </c>
      <c r="AT345" s="2" t="str">
        <f t="shared" si="100"/>
        <v>{4,100,119,333}</v>
      </c>
      <c r="AU345" s="2" t="str">
        <f t="shared" si="100"/>
        <v>{11,100,238,667}</v>
      </c>
      <c r="AV345" s="2" t="str">
        <f t="shared" si="100"/>
        <v>{5,100,397,1111}</v>
      </c>
      <c r="AW345" s="2" t="str">
        <f t="shared" si="97"/>
        <v>{12,100,437,1222}</v>
      </c>
      <c r="AX345" s="2" t="str">
        <f t="shared" si="97"/>
        <v>{6,100,556,1556}</v>
      </c>
      <c r="AY345" s="2" t="str">
        <f t="shared" si="97"/>
        <v>{7,100,198,556}</v>
      </c>
      <c r="AZ345" s="10" t="str">
        <f>主属性!J347</f>
        <v>{1,100,29,72}</v>
      </c>
      <c r="BA345" s="10" t="str">
        <f>主属性!K347</f>
        <v>{2,100,6,15}</v>
      </c>
      <c r="BB345" s="10" t="str">
        <f>主属性!L347</f>
        <v>{3,100,185,462}</v>
      </c>
      <c r="BC345" s="2">
        <v>340</v>
      </c>
      <c r="BD345" s="2" t="e">
        <f t="array" aca="1" ref="BD345" ca="1">[1]!LKnum(AT345:BB345)</f>
        <v>#NAME?</v>
      </c>
    </row>
    <row r="346" spans="1:56" x14ac:dyDescent="0.35">
      <c r="A346" s="7">
        <v>1.21187635156009E-2</v>
      </c>
      <c r="B346" s="7">
        <v>2.4237527031201699E-2</v>
      </c>
      <c r="C346" s="7">
        <v>4.0395878385336897E-2</v>
      </c>
      <c r="D346" s="7">
        <v>4.44354662238714E-2</v>
      </c>
      <c r="E346" s="7">
        <v>5.6554229739472398E-2</v>
      </c>
      <c r="F346" s="7">
        <v>2.0197939192668501E-2</v>
      </c>
      <c r="G346" s="3"/>
      <c r="H346" s="8">
        <v>3.39325378436824E-2</v>
      </c>
      <c r="I346" s="8">
        <v>6.7865075687364898E-2</v>
      </c>
      <c r="J346" s="8">
        <v>0.113108459478943</v>
      </c>
      <c r="K346" s="8">
        <v>0.12441930542684</v>
      </c>
      <c r="L346" s="8">
        <v>0.15835184327052301</v>
      </c>
      <c r="M346" s="8">
        <v>5.6554229739471697E-2</v>
      </c>
      <c r="O346" s="2">
        <f t="shared" si="98"/>
        <v>121</v>
      </c>
      <c r="P346" s="2">
        <f t="shared" si="98"/>
        <v>242</v>
      </c>
      <c r="Q346" s="2">
        <f t="shared" si="98"/>
        <v>404</v>
      </c>
      <c r="R346" s="2">
        <f t="shared" si="95"/>
        <v>444</v>
      </c>
      <c r="S346" s="2">
        <f t="shared" si="95"/>
        <v>566</v>
      </c>
      <c r="T346" s="2">
        <f t="shared" si="95"/>
        <v>202</v>
      </c>
      <c r="V346" s="2">
        <f t="shared" si="99"/>
        <v>339</v>
      </c>
      <c r="W346" s="2">
        <f t="shared" si="99"/>
        <v>679</v>
      </c>
      <c r="X346" s="2">
        <f t="shared" si="99"/>
        <v>1131</v>
      </c>
      <c r="Y346" s="2">
        <f t="shared" si="96"/>
        <v>1244</v>
      </c>
      <c r="Z346" s="2">
        <f t="shared" si="96"/>
        <v>1584</v>
      </c>
      <c r="AA346" s="2">
        <f t="shared" si="96"/>
        <v>566</v>
      </c>
      <c r="AC346" s="3">
        <v>1</v>
      </c>
      <c r="AD346" s="3">
        <v>5</v>
      </c>
      <c r="AE346" s="3">
        <v>6</v>
      </c>
      <c r="AF346" s="4">
        <f t="shared" si="101"/>
        <v>121</v>
      </c>
      <c r="AG346" s="4">
        <f t="shared" si="102"/>
        <v>242</v>
      </c>
      <c r="AH346" s="4">
        <f t="shared" si="103"/>
        <v>404</v>
      </c>
      <c r="AI346" s="4">
        <f t="shared" si="104"/>
        <v>444</v>
      </c>
      <c r="AJ346" s="4">
        <f t="shared" si="105"/>
        <v>566</v>
      </c>
      <c r="AK346" s="4">
        <f t="shared" si="106"/>
        <v>202</v>
      </c>
      <c r="AM346" s="6">
        <f t="shared" si="107"/>
        <v>339</v>
      </c>
      <c r="AN346" s="6">
        <f t="shared" si="108"/>
        <v>679</v>
      </c>
      <c r="AO346" s="6">
        <f t="shared" si="109"/>
        <v>1131</v>
      </c>
      <c r="AP346" s="6">
        <f t="shared" si="110"/>
        <v>1244</v>
      </c>
      <c r="AQ346" s="6">
        <f t="shared" si="111"/>
        <v>1584</v>
      </c>
      <c r="AR346" s="6">
        <f t="shared" si="112"/>
        <v>566</v>
      </c>
      <c r="AT346" s="2" t="str">
        <f t="shared" si="100"/>
        <v>{4,100,121,339}</v>
      </c>
      <c r="AU346" s="2" t="str">
        <f t="shared" si="100"/>
        <v>{11,100,242,679}</v>
      </c>
      <c r="AV346" s="2" t="str">
        <f t="shared" si="100"/>
        <v>{5,100,404,1131}</v>
      </c>
      <c r="AW346" s="2" t="str">
        <f t="shared" si="97"/>
        <v>{12,100,444,1244}</v>
      </c>
      <c r="AX346" s="2" t="str">
        <f t="shared" si="97"/>
        <v>{6,100,566,1584}</v>
      </c>
      <c r="AY346" s="2" t="str">
        <f t="shared" si="97"/>
        <v>{7,100,202,566}</v>
      </c>
      <c r="AZ346" s="10" t="str">
        <f>主属性!J348</f>
        <v>{1,100,38,95}</v>
      </c>
      <c r="BA346" s="10" t="str">
        <f>主属性!K348</f>
        <v>{2,100,8,20}</v>
      </c>
      <c r="BB346" s="10" t="str">
        <f>主属性!L348</f>
        <v>{3,100,240,600}</v>
      </c>
      <c r="BC346" s="2">
        <v>341</v>
      </c>
      <c r="BD346" s="2" t="e">
        <f t="array" aca="1" ref="BD346" ca="1">[1]!LKnum(AT346:BB346)</f>
        <v>#NAME?</v>
      </c>
    </row>
    <row r="347" spans="1:56" x14ac:dyDescent="0.35">
      <c r="A347" s="7">
        <v>1.21187635156009E-2</v>
      </c>
      <c r="B347" s="7">
        <v>2.4237527031201699E-2</v>
      </c>
      <c r="C347" s="7">
        <v>4.0395878385336897E-2</v>
      </c>
      <c r="D347" s="7">
        <v>4.44354662238714E-2</v>
      </c>
      <c r="E347" s="7">
        <v>5.6554229739472398E-2</v>
      </c>
      <c r="F347" s="7">
        <v>2.0197939192668501E-2</v>
      </c>
      <c r="G347" s="3"/>
      <c r="H347" s="8">
        <v>3.39325378436824E-2</v>
      </c>
      <c r="I347" s="8">
        <v>6.7865075687364898E-2</v>
      </c>
      <c r="J347" s="8">
        <v>0.113108459478943</v>
      </c>
      <c r="K347" s="8">
        <v>0.12441930542684</v>
      </c>
      <c r="L347" s="8">
        <v>0.15835184327052301</v>
      </c>
      <c r="M347" s="8">
        <v>5.6554229739471697E-2</v>
      </c>
      <c r="O347" s="2">
        <f t="shared" si="98"/>
        <v>121</v>
      </c>
      <c r="P347" s="2">
        <f t="shared" si="98"/>
        <v>242</v>
      </c>
      <c r="Q347" s="2">
        <f t="shared" si="98"/>
        <v>404</v>
      </c>
      <c r="R347" s="2">
        <f t="shared" si="95"/>
        <v>444</v>
      </c>
      <c r="S347" s="2">
        <f t="shared" si="95"/>
        <v>566</v>
      </c>
      <c r="T347" s="2">
        <f t="shared" si="95"/>
        <v>202</v>
      </c>
      <c r="V347" s="2">
        <f t="shared" si="99"/>
        <v>339</v>
      </c>
      <c r="W347" s="2">
        <f t="shared" si="99"/>
        <v>679</v>
      </c>
      <c r="X347" s="2">
        <f t="shared" si="99"/>
        <v>1131</v>
      </c>
      <c r="Y347" s="2">
        <f t="shared" si="96"/>
        <v>1244</v>
      </c>
      <c r="Z347" s="2">
        <f t="shared" si="96"/>
        <v>1584</v>
      </c>
      <c r="AA347" s="2">
        <f t="shared" si="96"/>
        <v>566</v>
      </c>
      <c r="AC347" s="3">
        <v>2</v>
      </c>
      <c r="AD347" s="3">
        <v>5</v>
      </c>
      <c r="AE347" s="3">
        <v>6</v>
      </c>
      <c r="AF347" s="4">
        <f t="shared" si="101"/>
        <v>121</v>
      </c>
      <c r="AG347" s="4">
        <f t="shared" si="102"/>
        <v>242</v>
      </c>
      <c r="AH347" s="4">
        <f t="shared" si="103"/>
        <v>404</v>
      </c>
      <c r="AI347" s="4">
        <f t="shared" si="104"/>
        <v>444</v>
      </c>
      <c r="AJ347" s="4">
        <f t="shared" si="105"/>
        <v>566</v>
      </c>
      <c r="AK347" s="4">
        <f t="shared" si="106"/>
        <v>202</v>
      </c>
      <c r="AM347" s="6">
        <f t="shared" si="107"/>
        <v>339</v>
      </c>
      <c r="AN347" s="6">
        <f t="shared" si="108"/>
        <v>679</v>
      </c>
      <c r="AO347" s="6">
        <f t="shared" si="109"/>
        <v>1131</v>
      </c>
      <c r="AP347" s="6">
        <f t="shared" si="110"/>
        <v>1244</v>
      </c>
      <c r="AQ347" s="6">
        <f t="shared" si="111"/>
        <v>1584</v>
      </c>
      <c r="AR347" s="6">
        <f t="shared" si="112"/>
        <v>566</v>
      </c>
      <c r="AT347" s="2" t="str">
        <f t="shared" si="100"/>
        <v>{4,100,121,339}</v>
      </c>
      <c r="AU347" s="2" t="str">
        <f t="shared" si="100"/>
        <v>{11,100,242,679}</v>
      </c>
      <c r="AV347" s="2" t="str">
        <f t="shared" si="100"/>
        <v>{5,100,404,1131}</v>
      </c>
      <c r="AW347" s="2" t="str">
        <f t="shared" si="97"/>
        <v>{12,100,444,1244}</v>
      </c>
      <c r="AX347" s="2" t="str">
        <f t="shared" si="97"/>
        <v>{6,100,566,1584}</v>
      </c>
      <c r="AY347" s="2" t="str">
        <f t="shared" si="97"/>
        <v>{7,100,202,566}</v>
      </c>
      <c r="AZ347" s="10" t="str">
        <f>主属性!J349</f>
        <v>{1,100,38,95}</v>
      </c>
      <c r="BA347" s="10" t="str">
        <f>主属性!K349</f>
        <v>{2,100,8,20}</v>
      </c>
      <c r="BB347" s="10" t="str">
        <f>主属性!L349</f>
        <v>{3,100,240,600}</v>
      </c>
      <c r="BC347" s="2">
        <v>342</v>
      </c>
      <c r="BD347" s="2" t="e">
        <f t="array" aca="1" ref="BD347" ca="1">[1]!LKnum(AT347:BB347)</f>
        <v>#NAME?</v>
      </c>
    </row>
    <row r="348" spans="1:56" x14ac:dyDescent="0.35">
      <c r="A348" s="7">
        <v>1.21187635156009E-2</v>
      </c>
      <c r="B348" s="7">
        <v>2.4237527031201699E-2</v>
      </c>
      <c r="C348" s="7">
        <v>4.0395878385336897E-2</v>
      </c>
      <c r="D348" s="7">
        <v>4.44354662238714E-2</v>
      </c>
      <c r="E348" s="7">
        <v>5.6554229739472398E-2</v>
      </c>
      <c r="F348" s="7">
        <v>2.0197939192668501E-2</v>
      </c>
      <c r="G348" s="3"/>
      <c r="H348" s="8">
        <v>3.39325378436824E-2</v>
      </c>
      <c r="I348" s="8">
        <v>6.7865075687364898E-2</v>
      </c>
      <c r="J348" s="8">
        <v>0.113108459478943</v>
      </c>
      <c r="K348" s="8">
        <v>0.12441930542684</v>
      </c>
      <c r="L348" s="8">
        <v>0.15835184327052301</v>
      </c>
      <c r="M348" s="8">
        <v>5.6554229739471697E-2</v>
      </c>
      <c r="O348" s="2">
        <f t="shared" si="98"/>
        <v>121</v>
      </c>
      <c r="P348" s="2">
        <f t="shared" si="98"/>
        <v>242</v>
      </c>
      <c r="Q348" s="2">
        <f t="shared" si="98"/>
        <v>404</v>
      </c>
      <c r="R348" s="2">
        <f t="shared" si="95"/>
        <v>444</v>
      </c>
      <c r="S348" s="2">
        <f t="shared" si="95"/>
        <v>566</v>
      </c>
      <c r="T348" s="2">
        <f t="shared" si="95"/>
        <v>202</v>
      </c>
      <c r="V348" s="2">
        <f t="shared" si="99"/>
        <v>339</v>
      </c>
      <c r="W348" s="2">
        <f t="shared" si="99"/>
        <v>679</v>
      </c>
      <c r="X348" s="2">
        <f t="shared" si="99"/>
        <v>1131</v>
      </c>
      <c r="Y348" s="2">
        <f t="shared" si="96"/>
        <v>1244</v>
      </c>
      <c r="Z348" s="2">
        <f t="shared" si="96"/>
        <v>1584</v>
      </c>
      <c r="AA348" s="2">
        <f t="shared" si="96"/>
        <v>566</v>
      </c>
      <c r="AC348" s="3">
        <v>3</v>
      </c>
      <c r="AD348" s="3">
        <v>5</v>
      </c>
      <c r="AE348" s="3">
        <v>6</v>
      </c>
      <c r="AF348" s="4">
        <f t="shared" si="101"/>
        <v>121</v>
      </c>
      <c r="AG348" s="4">
        <f t="shared" si="102"/>
        <v>242</v>
      </c>
      <c r="AH348" s="4">
        <f t="shared" si="103"/>
        <v>404</v>
      </c>
      <c r="AI348" s="4">
        <f t="shared" si="104"/>
        <v>444</v>
      </c>
      <c r="AJ348" s="4">
        <f t="shared" si="105"/>
        <v>566</v>
      </c>
      <c r="AK348" s="4">
        <f t="shared" si="106"/>
        <v>202</v>
      </c>
      <c r="AM348" s="6">
        <f t="shared" si="107"/>
        <v>339</v>
      </c>
      <c r="AN348" s="6">
        <f t="shared" si="108"/>
        <v>679</v>
      </c>
      <c r="AO348" s="6">
        <f t="shared" si="109"/>
        <v>1131</v>
      </c>
      <c r="AP348" s="6">
        <f t="shared" si="110"/>
        <v>1244</v>
      </c>
      <c r="AQ348" s="6">
        <f t="shared" si="111"/>
        <v>1584</v>
      </c>
      <c r="AR348" s="6">
        <f t="shared" si="112"/>
        <v>566</v>
      </c>
      <c r="AT348" s="2" t="str">
        <f t="shared" si="100"/>
        <v>{4,100,121,339}</v>
      </c>
      <c r="AU348" s="2" t="str">
        <f t="shared" si="100"/>
        <v>{11,100,242,679}</v>
      </c>
      <c r="AV348" s="2" t="str">
        <f t="shared" si="100"/>
        <v>{5,100,404,1131}</v>
      </c>
      <c r="AW348" s="2" t="str">
        <f t="shared" si="97"/>
        <v>{12,100,444,1244}</v>
      </c>
      <c r="AX348" s="2" t="str">
        <f t="shared" si="97"/>
        <v>{6,100,566,1584}</v>
      </c>
      <c r="AY348" s="2" t="str">
        <f t="shared" si="97"/>
        <v>{7,100,202,566}</v>
      </c>
      <c r="AZ348" s="10" t="str">
        <f>主属性!J350</f>
        <v>{1,100,38,95}</v>
      </c>
      <c r="BA348" s="10" t="str">
        <f>主属性!K350</f>
        <v>{2,100,8,20}</v>
      </c>
      <c r="BB348" s="10" t="str">
        <f>主属性!L350</f>
        <v>{3,100,240,600}</v>
      </c>
      <c r="BC348" s="2">
        <v>343</v>
      </c>
      <c r="BD348" s="2" t="e">
        <f t="array" aca="1" ref="BD348" ca="1">[1]!LKnum(AT348:BB348)</f>
        <v>#NAME?</v>
      </c>
    </row>
    <row r="349" spans="1:56" x14ac:dyDescent="0.35">
      <c r="A349" s="7">
        <v>1.21187635156009E-2</v>
      </c>
      <c r="B349" s="7">
        <v>2.4237527031201699E-2</v>
      </c>
      <c r="C349" s="7">
        <v>4.0395878385336897E-2</v>
      </c>
      <c r="D349" s="7">
        <v>4.44354662238714E-2</v>
      </c>
      <c r="E349" s="7">
        <v>5.6554229739472398E-2</v>
      </c>
      <c r="F349" s="7">
        <v>2.0197939192668501E-2</v>
      </c>
      <c r="G349" s="3"/>
      <c r="H349" s="8">
        <v>3.39325378436824E-2</v>
      </c>
      <c r="I349" s="8">
        <v>6.7865075687364898E-2</v>
      </c>
      <c r="J349" s="8">
        <v>0.113108459478943</v>
      </c>
      <c r="K349" s="8">
        <v>0.12441930542684</v>
      </c>
      <c r="L349" s="8">
        <v>0.15835184327052301</v>
      </c>
      <c r="M349" s="8">
        <v>5.6554229739471697E-2</v>
      </c>
      <c r="O349" s="2">
        <f t="shared" si="98"/>
        <v>121</v>
      </c>
      <c r="P349" s="2">
        <f t="shared" si="98"/>
        <v>242</v>
      </c>
      <c r="Q349" s="2">
        <f t="shared" si="98"/>
        <v>404</v>
      </c>
      <c r="R349" s="2">
        <f t="shared" si="95"/>
        <v>444</v>
      </c>
      <c r="S349" s="2">
        <f t="shared" si="95"/>
        <v>566</v>
      </c>
      <c r="T349" s="2">
        <f t="shared" si="95"/>
        <v>202</v>
      </c>
      <c r="V349" s="2">
        <f t="shared" si="99"/>
        <v>339</v>
      </c>
      <c r="W349" s="2">
        <f t="shared" si="99"/>
        <v>679</v>
      </c>
      <c r="X349" s="2">
        <f t="shared" si="99"/>
        <v>1131</v>
      </c>
      <c r="Y349" s="2">
        <f t="shared" si="96"/>
        <v>1244</v>
      </c>
      <c r="Z349" s="2">
        <f t="shared" si="96"/>
        <v>1584</v>
      </c>
      <c r="AA349" s="2">
        <f t="shared" si="96"/>
        <v>566</v>
      </c>
      <c r="AC349" s="3">
        <v>4</v>
      </c>
      <c r="AD349" s="3">
        <v>5</v>
      </c>
      <c r="AE349" s="3">
        <v>6</v>
      </c>
      <c r="AF349" s="4">
        <f t="shared" si="101"/>
        <v>121</v>
      </c>
      <c r="AG349" s="4">
        <f t="shared" si="102"/>
        <v>242</v>
      </c>
      <c r="AH349" s="4">
        <f t="shared" si="103"/>
        <v>404</v>
      </c>
      <c r="AI349" s="4">
        <f t="shared" si="104"/>
        <v>444</v>
      </c>
      <c r="AJ349" s="4">
        <f t="shared" si="105"/>
        <v>566</v>
      </c>
      <c r="AK349" s="4">
        <f t="shared" si="106"/>
        <v>202</v>
      </c>
      <c r="AM349" s="6">
        <f t="shared" si="107"/>
        <v>339</v>
      </c>
      <c r="AN349" s="6">
        <f t="shared" si="108"/>
        <v>679</v>
      </c>
      <c r="AO349" s="6">
        <f t="shared" si="109"/>
        <v>1131</v>
      </c>
      <c r="AP349" s="6">
        <f t="shared" si="110"/>
        <v>1244</v>
      </c>
      <c r="AQ349" s="6">
        <f t="shared" si="111"/>
        <v>1584</v>
      </c>
      <c r="AR349" s="6">
        <f t="shared" si="112"/>
        <v>566</v>
      </c>
      <c r="AT349" s="2" t="str">
        <f t="shared" si="100"/>
        <v>{4,100,121,339}</v>
      </c>
      <c r="AU349" s="2" t="str">
        <f t="shared" si="100"/>
        <v>{11,100,242,679}</v>
      </c>
      <c r="AV349" s="2" t="str">
        <f t="shared" si="100"/>
        <v>{5,100,404,1131}</v>
      </c>
      <c r="AW349" s="2" t="str">
        <f t="shared" si="97"/>
        <v>{12,100,444,1244}</v>
      </c>
      <c r="AX349" s="2" t="str">
        <f t="shared" si="97"/>
        <v>{6,100,566,1584}</v>
      </c>
      <c r="AY349" s="2" t="str">
        <f t="shared" si="97"/>
        <v>{7,100,202,566}</v>
      </c>
      <c r="AZ349" s="10" t="str">
        <f>主属性!J351</f>
        <v>{1,100,38,95}</v>
      </c>
      <c r="BA349" s="10" t="str">
        <f>主属性!K351</f>
        <v>{2,100,8,20}</v>
      </c>
      <c r="BB349" s="10" t="str">
        <f>主属性!L351</f>
        <v>{3,100,240,600}</v>
      </c>
      <c r="BC349" s="2">
        <v>344</v>
      </c>
      <c r="BD349" s="2" t="e">
        <f t="array" aca="1" ref="BD349" ca="1">[1]!LKnum(AT349:BB349)</f>
        <v>#NAME?</v>
      </c>
    </row>
    <row r="350" spans="1:56" x14ac:dyDescent="0.35">
      <c r="A350" s="7">
        <v>1.23339318813716E-2</v>
      </c>
      <c r="B350" s="7">
        <v>2.4667863762743301E-2</v>
      </c>
      <c r="C350" s="7">
        <v>4.11131062712395E-2</v>
      </c>
      <c r="D350" s="7">
        <v>4.5224416898364303E-2</v>
      </c>
      <c r="E350" s="7">
        <v>5.7558348779736E-2</v>
      </c>
      <c r="F350" s="7">
        <v>2.0556553135619798E-2</v>
      </c>
      <c r="G350" s="3"/>
      <c r="H350" s="8">
        <v>3.4535009267840602E-2</v>
      </c>
      <c r="I350" s="8">
        <v>6.9070018535681205E-2</v>
      </c>
      <c r="J350" s="8">
        <v>0.115116697559471</v>
      </c>
      <c r="K350" s="8">
        <v>0.12662836731541999</v>
      </c>
      <c r="L350" s="8">
        <v>0.16116337658326099</v>
      </c>
      <c r="M350" s="8">
        <v>5.7558348779735397E-2</v>
      </c>
      <c r="O350" s="2">
        <f t="shared" si="98"/>
        <v>123</v>
      </c>
      <c r="P350" s="2">
        <f t="shared" si="98"/>
        <v>247</v>
      </c>
      <c r="Q350" s="2">
        <f t="shared" si="98"/>
        <v>411</v>
      </c>
      <c r="R350" s="2">
        <f t="shared" si="95"/>
        <v>452</v>
      </c>
      <c r="S350" s="2">
        <f t="shared" si="95"/>
        <v>576</v>
      </c>
      <c r="T350" s="2">
        <f t="shared" si="95"/>
        <v>206</v>
      </c>
      <c r="V350" s="2">
        <f t="shared" si="99"/>
        <v>345</v>
      </c>
      <c r="W350" s="2">
        <f t="shared" si="99"/>
        <v>691</v>
      </c>
      <c r="X350" s="2">
        <f t="shared" si="99"/>
        <v>1151</v>
      </c>
      <c r="Y350" s="2">
        <f t="shared" si="96"/>
        <v>1266</v>
      </c>
      <c r="Z350" s="2">
        <f t="shared" si="96"/>
        <v>1612</v>
      </c>
      <c r="AA350" s="2">
        <f t="shared" si="96"/>
        <v>576</v>
      </c>
      <c r="AC350" s="3">
        <v>1</v>
      </c>
      <c r="AD350" s="3">
        <v>5</v>
      </c>
      <c r="AE350" s="3">
        <v>7</v>
      </c>
      <c r="AF350" s="4">
        <f t="shared" si="101"/>
        <v>123</v>
      </c>
      <c r="AG350" s="4">
        <f t="shared" si="102"/>
        <v>247</v>
      </c>
      <c r="AH350" s="4">
        <f t="shared" si="103"/>
        <v>411</v>
      </c>
      <c r="AI350" s="4">
        <f t="shared" si="104"/>
        <v>452</v>
      </c>
      <c r="AJ350" s="4">
        <f t="shared" si="105"/>
        <v>576</v>
      </c>
      <c r="AK350" s="4">
        <f t="shared" si="106"/>
        <v>206</v>
      </c>
      <c r="AM350" s="6">
        <f t="shared" si="107"/>
        <v>345</v>
      </c>
      <c r="AN350" s="6">
        <f t="shared" si="108"/>
        <v>691</v>
      </c>
      <c r="AO350" s="6">
        <f t="shared" si="109"/>
        <v>1151</v>
      </c>
      <c r="AP350" s="6">
        <f t="shared" si="110"/>
        <v>1266</v>
      </c>
      <c r="AQ350" s="6">
        <f t="shared" si="111"/>
        <v>1612</v>
      </c>
      <c r="AR350" s="6">
        <f t="shared" si="112"/>
        <v>576</v>
      </c>
      <c r="AT350" s="2" t="str">
        <f t="shared" si="100"/>
        <v>{4,100,123,345}</v>
      </c>
      <c r="AU350" s="2" t="str">
        <f t="shared" si="100"/>
        <v>{11,100,247,691}</v>
      </c>
      <c r="AV350" s="2" t="str">
        <f t="shared" si="100"/>
        <v>{5,100,411,1151}</v>
      </c>
      <c r="AW350" s="2" t="str">
        <f t="shared" si="97"/>
        <v>{12,100,452,1266}</v>
      </c>
      <c r="AX350" s="2" t="str">
        <f t="shared" si="97"/>
        <v>{6,100,576,1612}</v>
      </c>
      <c r="AY350" s="2" t="str">
        <f t="shared" si="97"/>
        <v>{7,100,206,576}</v>
      </c>
      <c r="AZ350" s="10" t="str">
        <f>主属性!J352</f>
        <v>{1,100,49,122}</v>
      </c>
      <c r="BA350" s="10" t="str">
        <f>主属性!K352</f>
        <v>{2,100,11,27}</v>
      </c>
      <c r="BB350" s="10" t="str">
        <f>主属性!L352</f>
        <v>{3,100,311,777}</v>
      </c>
      <c r="BC350" s="2">
        <v>345</v>
      </c>
      <c r="BD350" s="2" t="e">
        <f t="array" aca="1" ref="BD350" ca="1">[1]!LKnum(AT350:BB350)</f>
        <v>#NAME?</v>
      </c>
    </row>
    <row r="351" spans="1:56" x14ac:dyDescent="0.35">
      <c r="A351" s="7">
        <v>1.23339318813716E-2</v>
      </c>
      <c r="B351" s="7">
        <v>2.4667863762743301E-2</v>
      </c>
      <c r="C351" s="7">
        <v>4.11131062712395E-2</v>
      </c>
      <c r="D351" s="7">
        <v>4.5224416898364303E-2</v>
      </c>
      <c r="E351" s="7">
        <v>5.7558348779736E-2</v>
      </c>
      <c r="F351" s="7">
        <v>2.0556553135619798E-2</v>
      </c>
      <c r="G351" s="3"/>
      <c r="H351" s="8">
        <v>3.4535009267840602E-2</v>
      </c>
      <c r="I351" s="8">
        <v>6.9070018535681205E-2</v>
      </c>
      <c r="J351" s="8">
        <v>0.115116697559471</v>
      </c>
      <c r="K351" s="8">
        <v>0.12662836731541999</v>
      </c>
      <c r="L351" s="8">
        <v>0.16116337658326099</v>
      </c>
      <c r="M351" s="8">
        <v>5.7558348779735397E-2</v>
      </c>
      <c r="O351" s="2">
        <f t="shared" si="98"/>
        <v>123</v>
      </c>
      <c r="P351" s="2">
        <f t="shared" si="98"/>
        <v>247</v>
      </c>
      <c r="Q351" s="2">
        <f t="shared" si="98"/>
        <v>411</v>
      </c>
      <c r="R351" s="2">
        <f t="shared" si="95"/>
        <v>452</v>
      </c>
      <c r="S351" s="2">
        <f t="shared" si="95"/>
        <v>576</v>
      </c>
      <c r="T351" s="2">
        <f t="shared" si="95"/>
        <v>206</v>
      </c>
      <c r="V351" s="2">
        <f t="shared" si="99"/>
        <v>345</v>
      </c>
      <c r="W351" s="2">
        <f t="shared" si="99"/>
        <v>691</v>
      </c>
      <c r="X351" s="2">
        <f t="shared" si="99"/>
        <v>1151</v>
      </c>
      <c r="Y351" s="2">
        <f t="shared" si="96"/>
        <v>1266</v>
      </c>
      <c r="Z351" s="2">
        <f t="shared" si="96"/>
        <v>1612</v>
      </c>
      <c r="AA351" s="2">
        <f t="shared" si="96"/>
        <v>576</v>
      </c>
      <c r="AC351" s="3">
        <v>2</v>
      </c>
      <c r="AD351" s="3">
        <v>5</v>
      </c>
      <c r="AE351" s="3">
        <v>7</v>
      </c>
      <c r="AF351" s="4">
        <f t="shared" si="101"/>
        <v>123</v>
      </c>
      <c r="AG351" s="4">
        <f t="shared" si="102"/>
        <v>247</v>
      </c>
      <c r="AH351" s="4">
        <f t="shared" si="103"/>
        <v>411</v>
      </c>
      <c r="AI351" s="4">
        <f t="shared" si="104"/>
        <v>452</v>
      </c>
      <c r="AJ351" s="4">
        <f t="shared" si="105"/>
        <v>576</v>
      </c>
      <c r="AK351" s="4">
        <f t="shared" si="106"/>
        <v>206</v>
      </c>
      <c r="AM351" s="6">
        <f t="shared" si="107"/>
        <v>345</v>
      </c>
      <c r="AN351" s="6">
        <f t="shared" si="108"/>
        <v>691</v>
      </c>
      <c r="AO351" s="6">
        <f t="shared" si="109"/>
        <v>1151</v>
      </c>
      <c r="AP351" s="6">
        <f t="shared" si="110"/>
        <v>1266</v>
      </c>
      <c r="AQ351" s="6">
        <f t="shared" si="111"/>
        <v>1612</v>
      </c>
      <c r="AR351" s="6">
        <f t="shared" si="112"/>
        <v>576</v>
      </c>
      <c r="AT351" s="2" t="str">
        <f t="shared" si="100"/>
        <v>{4,100,123,345}</v>
      </c>
      <c r="AU351" s="2" t="str">
        <f t="shared" si="100"/>
        <v>{11,100,247,691}</v>
      </c>
      <c r="AV351" s="2" t="str">
        <f t="shared" si="100"/>
        <v>{5,100,411,1151}</v>
      </c>
      <c r="AW351" s="2" t="str">
        <f t="shared" si="97"/>
        <v>{12,100,452,1266}</v>
      </c>
      <c r="AX351" s="2" t="str">
        <f t="shared" si="97"/>
        <v>{6,100,576,1612}</v>
      </c>
      <c r="AY351" s="2" t="str">
        <f t="shared" si="97"/>
        <v>{7,100,206,576}</v>
      </c>
      <c r="AZ351" s="10" t="str">
        <f>主属性!J353</f>
        <v>{1,100,49,122}</v>
      </c>
      <c r="BA351" s="10" t="str">
        <f>主属性!K353</f>
        <v>{2,100,11,27}</v>
      </c>
      <c r="BB351" s="10" t="str">
        <f>主属性!L353</f>
        <v>{3,100,311,777}</v>
      </c>
      <c r="BC351" s="2">
        <v>346</v>
      </c>
      <c r="BD351" s="2" t="e">
        <f t="array" aca="1" ref="BD351" ca="1">[1]!LKnum(AT351:BB351)</f>
        <v>#NAME?</v>
      </c>
    </row>
    <row r="352" spans="1:56" x14ac:dyDescent="0.35">
      <c r="A352" s="7">
        <v>1.23339318813716E-2</v>
      </c>
      <c r="B352" s="7">
        <v>2.4667863762743301E-2</v>
      </c>
      <c r="C352" s="7">
        <v>4.11131062712395E-2</v>
      </c>
      <c r="D352" s="7">
        <v>4.5224416898364303E-2</v>
      </c>
      <c r="E352" s="7">
        <v>5.7558348779736E-2</v>
      </c>
      <c r="F352" s="7">
        <v>2.0556553135619798E-2</v>
      </c>
      <c r="G352" s="3"/>
      <c r="H352" s="8">
        <v>3.4535009267840602E-2</v>
      </c>
      <c r="I352" s="8">
        <v>6.9070018535681205E-2</v>
      </c>
      <c r="J352" s="8">
        <v>0.115116697559471</v>
      </c>
      <c r="K352" s="8">
        <v>0.12662836731541999</v>
      </c>
      <c r="L352" s="8">
        <v>0.16116337658326099</v>
      </c>
      <c r="M352" s="8">
        <v>5.7558348779735397E-2</v>
      </c>
      <c r="O352" s="2">
        <f t="shared" si="98"/>
        <v>123</v>
      </c>
      <c r="P352" s="2">
        <f t="shared" si="98"/>
        <v>247</v>
      </c>
      <c r="Q352" s="2">
        <f t="shared" si="98"/>
        <v>411</v>
      </c>
      <c r="R352" s="2">
        <f t="shared" si="95"/>
        <v>452</v>
      </c>
      <c r="S352" s="2">
        <f t="shared" si="95"/>
        <v>576</v>
      </c>
      <c r="T352" s="2">
        <f t="shared" si="95"/>
        <v>206</v>
      </c>
      <c r="V352" s="2">
        <f t="shared" si="99"/>
        <v>345</v>
      </c>
      <c r="W352" s="2">
        <f t="shared" si="99"/>
        <v>691</v>
      </c>
      <c r="X352" s="2">
        <f t="shared" si="99"/>
        <v>1151</v>
      </c>
      <c r="Y352" s="2">
        <f t="shared" si="96"/>
        <v>1266</v>
      </c>
      <c r="Z352" s="2">
        <f t="shared" si="96"/>
        <v>1612</v>
      </c>
      <c r="AA352" s="2">
        <f t="shared" si="96"/>
        <v>576</v>
      </c>
      <c r="AC352" s="3">
        <v>3</v>
      </c>
      <c r="AD352" s="3">
        <v>5</v>
      </c>
      <c r="AE352" s="3">
        <v>7</v>
      </c>
      <c r="AF352" s="4">
        <f t="shared" si="101"/>
        <v>123</v>
      </c>
      <c r="AG352" s="4">
        <f t="shared" si="102"/>
        <v>247</v>
      </c>
      <c r="AH352" s="4">
        <f t="shared" si="103"/>
        <v>411</v>
      </c>
      <c r="AI352" s="4">
        <f t="shared" si="104"/>
        <v>452</v>
      </c>
      <c r="AJ352" s="4">
        <f t="shared" si="105"/>
        <v>576</v>
      </c>
      <c r="AK352" s="4">
        <f t="shared" si="106"/>
        <v>206</v>
      </c>
      <c r="AM352" s="6">
        <f t="shared" si="107"/>
        <v>345</v>
      </c>
      <c r="AN352" s="6">
        <f t="shared" si="108"/>
        <v>691</v>
      </c>
      <c r="AO352" s="6">
        <f t="shared" si="109"/>
        <v>1151</v>
      </c>
      <c r="AP352" s="6">
        <f t="shared" si="110"/>
        <v>1266</v>
      </c>
      <c r="AQ352" s="6">
        <f t="shared" si="111"/>
        <v>1612</v>
      </c>
      <c r="AR352" s="6">
        <f t="shared" si="112"/>
        <v>576</v>
      </c>
      <c r="AT352" s="2" t="str">
        <f t="shared" si="100"/>
        <v>{4,100,123,345}</v>
      </c>
      <c r="AU352" s="2" t="str">
        <f t="shared" si="100"/>
        <v>{11,100,247,691}</v>
      </c>
      <c r="AV352" s="2" t="str">
        <f t="shared" si="100"/>
        <v>{5,100,411,1151}</v>
      </c>
      <c r="AW352" s="2" t="str">
        <f t="shared" si="97"/>
        <v>{12,100,452,1266}</v>
      </c>
      <c r="AX352" s="2" t="str">
        <f t="shared" si="97"/>
        <v>{6,100,576,1612}</v>
      </c>
      <c r="AY352" s="2" t="str">
        <f t="shared" si="97"/>
        <v>{7,100,206,576}</v>
      </c>
      <c r="AZ352" s="10" t="str">
        <f>主属性!J354</f>
        <v>{1,100,49,122}</v>
      </c>
      <c r="BA352" s="10" t="str">
        <f>主属性!K354</f>
        <v>{2,100,11,27}</v>
      </c>
      <c r="BB352" s="10" t="str">
        <f>主属性!L354</f>
        <v>{3,100,311,777}</v>
      </c>
      <c r="BC352" s="2">
        <v>347</v>
      </c>
      <c r="BD352" s="2" t="e">
        <f t="array" aca="1" ref="BD352" ca="1">[1]!LKnum(AT352:BB352)</f>
        <v>#NAME?</v>
      </c>
    </row>
    <row r="353" spans="1:56" x14ac:dyDescent="0.35">
      <c r="A353" s="7">
        <v>1.23339318813716E-2</v>
      </c>
      <c r="B353" s="7">
        <v>2.4667863762743301E-2</v>
      </c>
      <c r="C353" s="7">
        <v>4.11131062712395E-2</v>
      </c>
      <c r="D353" s="7">
        <v>4.5224416898364303E-2</v>
      </c>
      <c r="E353" s="7">
        <v>5.7558348779736E-2</v>
      </c>
      <c r="F353" s="7">
        <v>2.0556553135619798E-2</v>
      </c>
      <c r="G353" s="3"/>
      <c r="H353" s="8">
        <v>3.4535009267840602E-2</v>
      </c>
      <c r="I353" s="8">
        <v>6.9070018535681205E-2</v>
      </c>
      <c r="J353" s="8">
        <v>0.115116697559471</v>
      </c>
      <c r="K353" s="8">
        <v>0.12662836731541999</v>
      </c>
      <c r="L353" s="8">
        <v>0.16116337658326099</v>
      </c>
      <c r="M353" s="8">
        <v>5.7558348779735397E-2</v>
      </c>
      <c r="O353" s="2">
        <f t="shared" si="98"/>
        <v>123</v>
      </c>
      <c r="P353" s="2">
        <f t="shared" si="98"/>
        <v>247</v>
      </c>
      <c r="Q353" s="2">
        <f t="shared" si="98"/>
        <v>411</v>
      </c>
      <c r="R353" s="2">
        <f t="shared" si="95"/>
        <v>452</v>
      </c>
      <c r="S353" s="2">
        <f t="shared" si="95"/>
        <v>576</v>
      </c>
      <c r="T353" s="2">
        <f t="shared" si="95"/>
        <v>206</v>
      </c>
      <c r="V353" s="2">
        <f t="shared" si="99"/>
        <v>345</v>
      </c>
      <c r="W353" s="2">
        <f t="shared" si="99"/>
        <v>691</v>
      </c>
      <c r="X353" s="2">
        <f t="shared" si="99"/>
        <v>1151</v>
      </c>
      <c r="Y353" s="2">
        <f t="shared" si="96"/>
        <v>1266</v>
      </c>
      <c r="Z353" s="2">
        <f t="shared" si="96"/>
        <v>1612</v>
      </c>
      <c r="AA353" s="2">
        <f t="shared" si="96"/>
        <v>576</v>
      </c>
      <c r="AC353" s="3">
        <v>4</v>
      </c>
      <c r="AD353" s="3">
        <v>5</v>
      </c>
      <c r="AE353" s="3">
        <v>7</v>
      </c>
      <c r="AF353" s="4">
        <f t="shared" si="101"/>
        <v>123</v>
      </c>
      <c r="AG353" s="4">
        <f t="shared" si="102"/>
        <v>247</v>
      </c>
      <c r="AH353" s="4">
        <f t="shared" si="103"/>
        <v>411</v>
      </c>
      <c r="AI353" s="4">
        <f t="shared" si="104"/>
        <v>452</v>
      </c>
      <c r="AJ353" s="4">
        <f t="shared" si="105"/>
        <v>576</v>
      </c>
      <c r="AK353" s="4">
        <f t="shared" si="106"/>
        <v>206</v>
      </c>
      <c r="AM353" s="6">
        <f t="shared" si="107"/>
        <v>345</v>
      </c>
      <c r="AN353" s="6">
        <f t="shared" si="108"/>
        <v>691</v>
      </c>
      <c r="AO353" s="6">
        <f t="shared" si="109"/>
        <v>1151</v>
      </c>
      <c r="AP353" s="6">
        <f t="shared" si="110"/>
        <v>1266</v>
      </c>
      <c r="AQ353" s="6">
        <f t="shared" si="111"/>
        <v>1612</v>
      </c>
      <c r="AR353" s="6">
        <f t="shared" si="112"/>
        <v>576</v>
      </c>
      <c r="AT353" s="2" t="str">
        <f t="shared" si="100"/>
        <v>{4,100,123,345}</v>
      </c>
      <c r="AU353" s="2" t="str">
        <f t="shared" si="100"/>
        <v>{11,100,247,691}</v>
      </c>
      <c r="AV353" s="2" t="str">
        <f t="shared" si="100"/>
        <v>{5,100,411,1151}</v>
      </c>
      <c r="AW353" s="2" t="str">
        <f t="shared" si="97"/>
        <v>{12,100,452,1266}</v>
      </c>
      <c r="AX353" s="2" t="str">
        <f t="shared" si="97"/>
        <v>{6,100,576,1612}</v>
      </c>
      <c r="AY353" s="2" t="str">
        <f t="shared" si="97"/>
        <v>{7,100,206,576}</v>
      </c>
      <c r="AZ353" s="10" t="str">
        <f>主属性!J355</f>
        <v>{1,100,49,122}</v>
      </c>
      <c r="BA353" s="10" t="str">
        <f>主属性!K355</f>
        <v>{2,100,11,27}</v>
      </c>
      <c r="BB353" s="10" t="str">
        <f>主属性!L355</f>
        <v>{3,100,311,777}</v>
      </c>
      <c r="BC353" s="2">
        <v>348</v>
      </c>
      <c r="BD353" s="2" t="e">
        <f t="array" aca="1" ref="BD353" ca="1">[1]!LKnum(AT353:BB353)</f>
        <v>#NAME?</v>
      </c>
    </row>
    <row r="354" spans="1:56" x14ac:dyDescent="0.35">
      <c r="A354" s="7">
        <v>1.25509538152611E-2</v>
      </c>
      <c r="B354" s="7">
        <v>2.51019076305221E-2</v>
      </c>
      <c r="C354" s="7">
        <v>4.1836512717537598E-2</v>
      </c>
      <c r="D354" s="7">
        <v>4.6020163989292102E-2</v>
      </c>
      <c r="E354" s="7">
        <v>5.8571117804553298E-2</v>
      </c>
      <c r="F354" s="7">
        <v>2.0918256358768799E-2</v>
      </c>
      <c r="G354" s="3"/>
      <c r="H354" s="8">
        <v>3.51426706827309E-2</v>
      </c>
      <c r="I354" s="8">
        <v>7.0285341365461898E-2</v>
      </c>
      <c r="J354" s="8">
        <v>0.117142235609105</v>
      </c>
      <c r="K354" s="8">
        <v>0.12885645917001801</v>
      </c>
      <c r="L354" s="8">
        <v>0.163999129852749</v>
      </c>
      <c r="M354" s="8">
        <v>5.8571117804552597E-2</v>
      </c>
      <c r="O354" s="2">
        <f t="shared" si="98"/>
        <v>126</v>
      </c>
      <c r="P354" s="2">
        <f t="shared" si="98"/>
        <v>251</v>
      </c>
      <c r="Q354" s="2">
        <f t="shared" si="98"/>
        <v>418</v>
      </c>
      <c r="R354" s="2">
        <f t="shared" si="95"/>
        <v>460</v>
      </c>
      <c r="S354" s="2">
        <f t="shared" si="95"/>
        <v>586</v>
      </c>
      <c r="T354" s="2">
        <f t="shared" si="95"/>
        <v>209</v>
      </c>
      <c r="V354" s="2">
        <f t="shared" si="99"/>
        <v>351</v>
      </c>
      <c r="W354" s="2">
        <f t="shared" si="99"/>
        <v>703</v>
      </c>
      <c r="X354" s="2">
        <f t="shared" si="99"/>
        <v>1171</v>
      </c>
      <c r="Y354" s="2">
        <f t="shared" si="96"/>
        <v>1289</v>
      </c>
      <c r="Z354" s="2">
        <f t="shared" si="96"/>
        <v>1640</v>
      </c>
      <c r="AA354" s="2">
        <f t="shared" si="96"/>
        <v>586</v>
      </c>
      <c r="AC354" s="3">
        <v>1</v>
      </c>
      <c r="AD354" s="3">
        <v>5</v>
      </c>
      <c r="AE354" s="3">
        <v>8</v>
      </c>
      <c r="AF354" s="4">
        <f t="shared" si="101"/>
        <v>126</v>
      </c>
      <c r="AG354" s="4">
        <f t="shared" si="102"/>
        <v>251</v>
      </c>
      <c r="AH354" s="4">
        <f t="shared" si="103"/>
        <v>418</v>
      </c>
      <c r="AI354" s="4">
        <f t="shared" si="104"/>
        <v>460</v>
      </c>
      <c r="AJ354" s="4">
        <f t="shared" si="105"/>
        <v>586</v>
      </c>
      <c r="AK354" s="4">
        <f t="shared" si="106"/>
        <v>209</v>
      </c>
      <c r="AM354" s="6">
        <f t="shared" si="107"/>
        <v>351</v>
      </c>
      <c r="AN354" s="6">
        <f t="shared" si="108"/>
        <v>703</v>
      </c>
      <c r="AO354" s="6">
        <f t="shared" si="109"/>
        <v>1171</v>
      </c>
      <c r="AP354" s="6">
        <f t="shared" si="110"/>
        <v>1289</v>
      </c>
      <c r="AQ354" s="6">
        <f t="shared" si="111"/>
        <v>1640</v>
      </c>
      <c r="AR354" s="6">
        <f t="shared" si="112"/>
        <v>586</v>
      </c>
      <c r="AT354" s="2" t="str">
        <f t="shared" si="100"/>
        <v>{4,100,126,351}</v>
      </c>
      <c r="AU354" s="2" t="str">
        <f t="shared" si="100"/>
        <v>{11,100,251,703}</v>
      </c>
      <c r="AV354" s="2" t="str">
        <f t="shared" si="100"/>
        <v>{5,100,418,1171}</v>
      </c>
      <c r="AW354" s="2" t="str">
        <f t="shared" si="97"/>
        <v>{12,100,460,1289}</v>
      </c>
      <c r="AX354" s="2" t="str">
        <f t="shared" si="97"/>
        <v>{6,100,586,1640}</v>
      </c>
      <c r="AY354" s="2" t="str">
        <f t="shared" si="97"/>
        <v>{7,100,209,586}</v>
      </c>
      <c r="AZ354" s="10" t="str">
        <f>主属性!J356</f>
        <v>{1,100,64,160}</v>
      </c>
      <c r="BA354" s="10" t="str">
        <f>主属性!K356</f>
        <v>{2,100,14,35}</v>
      </c>
      <c r="BB354" s="10" t="str">
        <f>主属性!L356</f>
        <v>{3,100,403,1007}</v>
      </c>
      <c r="BC354" s="2">
        <v>349</v>
      </c>
      <c r="BD354" s="2" t="e">
        <f t="array" aca="1" ref="BD354" ca="1">[1]!LKnum(AT354:BB354)</f>
        <v>#NAME?</v>
      </c>
    </row>
    <row r="355" spans="1:56" x14ac:dyDescent="0.35">
      <c r="A355" s="7">
        <v>1.25509538152611E-2</v>
      </c>
      <c r="B355" s="7">
        <v>2.51019076305221E-2</v>
      </c>
      <c r="C355" s="7">
        <v>4.1836512717537598E-2</v>
      </c>
      <c r="D355" s="7">
        <v>4.6020163989292102E-2</v>
      </c>
      <c r="E355" s="7">
        <v>5.8571117804553298E-2</v>
      </c>
      <c r="F355" s="7">
        <v>2.0918256358768799E-2</v>
      </c>
      <c r="G355" s="3"/>
      <c r="H355" s="8">
        <v>3.51426706827309E-2</v>
      </c>
      <c r="I355" s="8">
        <v>7.0285341365461898E-2</v>
      </c>
      <c r="J355" s="8">
        <v>0.117142235609105</v>
      </c>
      <c r="K355" s="8">
        <v>0.12885645917001801</v>
      </c>
      <c r="L355" s="8">
        <v>0.163999129852749</v>
      </c>
      <c r="M355" s="8">
        <v>5.8571117804552597E-2</v>
      </c>
      <c r="O355" s="2">
        <f t="shared" si="98"/>
        <v>126</v>
      </c>
      <c r="P355" s="2">
        <f t="shared" si="98"/>
        <v>251</v>
      </c>
      <c r="Q355" s="2">
        <f t="shared" si="98"/>
        <v>418</v>
      </c>
      <c r="R355" s="2">
        <f t="shared" si="95"/>
        <v>460</v>
      </c>
      <c r="S355" s="2">
        <f t="shared" si="95"/>
        <v>586</v>
      </c>
      <c r="T355" s="2">
        <f t="shared" si="95"/>
        <v>209</v>
      </c>
      <c r="V355" s="2">
        <f t="shared" si="99"/>
        <v>351</v>
      </c>
      <c r="W355" s="2">
        <f t="shared" si="99"/>
        <v>703</v>
      </c>
      <c r="X355" s="2">
        <f t="shared" si="99"/>
        <v>1171</v>
      </c>
      <c r="Y355" s="2">
        <f t="shared" si="96"/>
        <v>1289</v>
      </c>
      <c r="Z355" s="2">
        <f t="shared" si="96"/>
        <v>1640</v>
      </c>
      <c r="AA355" s="2">
        <f t="shared" si="96"/>
        <v>586</v>
      </c>
      <c r="AC355" s="3">
        <v>2</v>
      </c>
      <c r="AD355" s="3">
        <v>5</v>
      </c>
      <c r="AE355" s="3">
        <v>8</v>
      </c>
      <c r="AF355" s="4">
        <f t="shared" si="101"/>
        <v>126</v>
      </c>
      <c r="AG355" s="4">
        <f t="shared" si="102"/>
        <v>251</v>
      </c>
      <c r="AH355" s="4">
        <f t="shared" si="103"/>
        <v>418</v>
      </c>
      <c r="AI355" s="4">
        <f t="shared" si="104"/>
        <v>460</v>
      </c>
      <c r="AJ355" s="4">
        <f t="shared" si="105"/>
        <v>586</v>
      </c>
      <c r="AK355" s="4">
        <f t="shared" si="106"/>
        <v>209</v>
      </c>
      <c r="AM355" s="6">
        <f t="shared" si="107"/>
        <v>351</v>
      </c>
      <c r="AN355" s="6">
        <f t="shared" si="108"/>
        <v>703</v>
      </c>
      <c r="AO355" s="6">
        <f t="shared" si="109"/>
        <v>1171</v>
      </c>
      <c r="AP355" s="6">
        <f t="shared" si="110"/>
        <v>1289</v>
      </c>
      <c r="AQ355" s="6">
        <f t="shared" si="111"/>
        <v>1640</v>
      </c>
      <c r="AR355" s="6">
        <f t="shared" si="112"/>
        <v>586</v>
      </c>
      <c r="AT355" s="2" t="str">
        <f t="shared" si="100"/>
        <v>{4,100,126,351}</v>
      </c>
      <c r="AU355" s="2" t="str">
        <f t="shared" si="100"/>
        <v>{11,100,251,703}</v>
      </c>
      <c r="AV355" s="2" t="str">
        <f t="shared" si="100"/>
        <v>{5,100,418,1171}</v>
      </c>
      <c r="AW355" s="2" t="str">
        <f t="shared" si="97"/>
        <v>{12,100,460,1289}</v>
      </c>
      <c r="AX355" s="2" t="str">
        <f t="shared" si="97"/>
        <v>{6,100,586,1640}</v>
      </c>
      <c r="AY355" s="2" t="str">
        <f t="shared" si="97"/>
        <v>{7,100,209,586}</v>
      </c>
      <c r="AZ355" s="10" t="str">
        <f>主属性!J357</f>
        <v>{1,100,64,160}</v>
      </c>
      <c r="BA355" s="10" t="str">
        <f>主属性!K357</f>
        <v>{2,100,14,35}</v>
      </c>
      <c r="BB355" s="10" t="str">
        <f>主属性!L357</f>
        <v>{3,100,403,1007}</v>
      </c>
      <c r="BC355" s="2">
        <v>350</v>
      </c>
      <c r="BD355" s="2" t="e">
        <f t="array" aca="1" ref="BD355" ca="1">[1]!LKnum(AT355:BB355)</f>
        <v>#NAME?</v>
      </c>
    </row>
    <row r="356" spans="1:56" x14ac:dyDescent="0.35">
      <c r="A356" s="7">
        <v>1.25509538152611E-2</v>
      </c>
      <c r="B356" s="7">
        <v>2.51019076305221E-2</v>
      </c>
      <c r="C356" s="7">
        <v>4.1836512717537598E-2</v>
      </c>
      <c r="D356" s="7">
        <v>4.6020163989292102E-2</v>
      </c>
      <c r="E356" s="7">
        <v>5.8571117804553298E-2</v>
      </c>
      <c r="F356" s="7">
        <v>2.0918256358768799E-2</v>
      </c>
      <c r="G356" s="3"/>
      <c r="H356" s="8">
        <v>3.51426706827309E-2</v>
      </c>
      <c r="I356" s="8">
        <v>7.0285341365461898E-2</v>
      </c>
      <c r="J356" s="8">
        <v>0.117142235609105</v>
      </c>
      <c r="K356" s="8">
        <v>0.12885645917001801</v>
      </c>
      <c r="L356" s="8">
        <v>0.163999129852749</v>
      </c>
      <c r="M356" s="8">
        <v>5.8571117804552597E-2</v>
      </c>
      <c r="O356" s="2">
        <f t="shared" si="98"/>
        <v>126</v>
      </c>
      <c r="P356" s="2">
        <f t="shared" si="98"/>
        <v>251</v>
      </c>
      <c r="Q356" s="2">
        <f t="shared" si="98"/>
        <v>418</v>
      </c>
      <c r="R356" s="2">
        <f t="shared" si="95"/>
        <v>460</v>
      </c>
      <c r="S356" s="2">
        <f t="shared" si="95"/>
        <v>586</v>
      </c>
      <c r="T356" s="2">
        <f t="shared" si="95"/>
        <v>209</v>
      </c>
      <c r="V356" s="2">
        <f t="shared" si="99"/>
        <v>351</v>
      </c>
      <c r="W356" s="2">
        <f t="shared" si="99"/>
        <v>703</v>
      </c>
      <c r="X356" s="2">
        <f t="shared" si="99"/>
        <v>1171</v>
      </c>
      <c r="Y356" s="2">
        <f t="shared" si="96"/>
        <v>1289</v>
      </c>
      <c r="Z356" s="2">
        <f t="shared" si="96"/>
        <v>1640</v>
      </c>
      <c r="AA356" s="2">
        <f t="shared" si="96"/>
        <v>586</v>
      </c>
      <c r="AC356" s="3">
        <v>3</v>
      </c>
      <c r="AD356" s="3">
        <v>5</v>
      </c>
      <c r="AE356" s="3">
        <v>8</v>
      </c>
      <c r="AF356" s="4">
        <f t="shared" si="101"/>
        <v>126</v>
      </c>
      <c r="AG356" s="4">
        <f t="shared" si="102"/>
        <v>251</v>
      </c>
      <c r="AH356" s="4">
        <f t="shared" si="103"/>
        <v>418</v>
      </c>
      <c r="AI356" s="4">
        <f t="shared" si="104"/>
        <v>460</v>
      </c>
      <c r="AJ356" s="4">
        <f t="shared" si="105"/>
        <v>586</v>
      </c>
      <c r="AK356" s="4">
        <f t="shared" si="106"/>
        <v>209</v>
      </c>
      <c r="AM356" s="6">
        <f t="shared" si="107"/>
        <v>351</v>
      </c>
      <c r="AN356" s="6">
        <f t="shared" si="108"/>
        <v>703</v>
      </c>
      <c r="AO356" s="6">
        <f t="shared" si="109"/>
        <v>1171</v>
      </c>
      <c r="AP356" s="6">
        <f t="shared" si="110"/>
        <v>1289</v>
      </c>
      <c r="AQ356" s="6">
        <f t="shared" si="111"/>
        <v>1640</v>
      </c>
      <c r="AR356" s="6">
        <f t="shared" si="112"/>
        <v>586</v>
      </c>
      <c r="AT356" s="2" t="str">
        <f t="shared" si="100"/>
        <v>{4,100,126,351}</v>
      </c>
      <c r="AU356" s="2" t="str">
        <f t="shared" si="100"/>
        <v>{11,100,251,703}</v>
      </c>
      <c r="AV356" s="2" t="str">
        <f t="shared" si="100"/>
        <v>{5,100,418,1171}</v>
      </c>
      <c r="AW356" s="2" t="str">
        <f t="shared" si="97"/>
        <v>{12,100,460,1289}</v>
      </c>
      <c r="AX356" s="2" t="str">
        <f t="shared" si="97"/>
        <v>{6,100,586,1640}</v>
      </c>
      <c r="AY356" s="2" t="str">
        <f t="shared" si="97"/>
        <v>{7,100,209,586}</v>
      </c>
      <c r="AZ356" s="10" t="str">
        <f>主属性!J358</f>
        <v>{1,100,64,160}</v>
      </c>
      <c r="BA356" s="10" t="str">
        <f>主属性!K358</f>
        <v>{2,100,14,35}</v>
      </c>
      <c r="BB356" s="10" t="str">
        <f>主属性!L358</f>
        <v>{3,100,403,1007}</v>
      </c>
      <c r="BC356" s="2">
        <v>351</v>
      </c>
      <c r="BD356" s="2" t="e">
        <f t="array" aca="1" ref="BD356" ca="1">[1]!LKnum(AT356:BB356)</f>
        <v>#NAME?</v>
      </c>
    </row>
    <row r="357" spans="1:56" x14ac:dyDescent="0.35">
      <c r="A357" s="7">
        <v>1.25509538152611E-2</v>
      </c>
      <c r="B357" s="7">
        <v>2.51019076305221E-2</v>
      </c>
      <c r="C357" s="7">
        <v>4.1836512717537598E-2</v>
      </c>
      <c r="D357" s="7">
        <v>4.6020163989292102E-2</v>
      </c>
      <c r="E357" s="7">
        <v>5.8571117804553298E-2</v>
      </c>
      <c r="F357" s="7">
        <v>2.0918256358768799E-2</v>
      </c>
      <c r="G357" s="3"/>
      <c r="H357" s="8">
        <v>3.51426706827309E-2</v>
      </c>
      <c r="I357" s="8">
        <v>7.0285341365461898E-2</v>
      </c>
      <c r="J357" s="8">
        <v>0.117142235609105</v>
      </c>
      <c r="K357" s="8">
        <v>0.12885645917001801</v>
      </c>
      <c r="L357" s="8">
        <v>0.163999129852749</v>
      </c>
      <c r="M357" s="8">
        <v>5.8571117804552597E-2</v>
      </c>
      <c r="O357" s="2">
        <f t="shared" si="98"/>
        <v>126</v>
      </c>
      <c r="P357" s="2">
        <f t="shared" si="98"/>
        <v>251</v>
      </c>
      <c r="Q357" s="2">
        <f t="shared" si="98"/>
        <v>418</v>
      </c>
      <c r="R357" s="2">
        <f t="shared" si="95"/>
        <v>460</v>
      </c>
      <c r="S357" s="2">
        <f t="shared" si="95"/>
        <v>586</v>
      </c>
      <c r="T357" s="2">
        <f t="shared" si="95"/>
        <v>209</v>
      </c>
      <c r="V357" s="2">
        <f t="shared" si="99"/>
        <v>351</v>
      </c>
      <c r="W357" s="2">
        <f t="shared" si="99"/>
        <v>703</v>
      </c>
      <c r="X357" s="2">
        <f t="shared" si="99"/>
        <v>1171</v>
      </c>
      <c r="Y357" s="2">
        <f t="shared" si="96"/>
        <v>1289</v>
      </c>
      <c r="Z357" s="2">
        <f t="shared" si="96"/>
        <v>1640</v>
      </c>
      <c r="AA357" s="2">
        <f t="shared" si="96"/>
        <v>586</v>
      </c>
      <c r="AC357" s="3">
        <v>4</v>
      </c>
      <c r="AD357" s="3">
        <v>5</v>
      </c>
      <c r="AE357" s="3">
        <v>8</v>
      </c>
      <c r="AF357" s="4">
        <f t="shared" si="101"/>
        <v>126</v>
      </c>
      <c r="AG357" s="4">
        <f t="shared" si="102"/>
        <v>251</v>
      </c>
      <c r="AH357" s="4">
        <f t="shared" si="103"/>
        <v>418</v>
      </c>
      <c r="AI357" s="4">
        <f t="shared" si="104"/>
        <v>460</v>
      </c>
      <c r="AJ357" s="4">
        <f t="shared" si="105"/>
        <v>586</v>
      </c>
      <c r="AK357" s="4">
        <f t="shared" si="106"/>
        <v>209</v>
      </c>
      <c r="AM357" s="6">
        <f t="shared" si="107"/>
        <v>351</v>
      </c>
      <c r="AN357" s="6">
        <f t="shared" si="108"/>
        <v>703</v>
      </c>
      <c r="AO357" s="6">
        <f t="shared" si="109"/>
        <v>1171</v>
      </c>
      <c r="AP357" s="6">
        <f t="shared" si="110"/>
        <v>1289</v>
      </c>
      <c r="AQ357" s="6">
        <f t="shared" si="111"/>
        <v>1640</v>
      </c>
      <c r="AR357" s="6">
        <f t="shared" si="112"/>
        <v>586</v>
      </c>
      <c r="AT357" s="2" t="str">
        <f t="shared" si="100"/>
        <v>{4,100,126,351}</v>
      </c>
      <c r="AU357" s="2" t="str">
        <f t="shared" si="100"/>
        <v>{11,100,251,703}</v>
      </c>
      <c r="AV357" s="2" t="str">
        <f t="shared" si="100"/>
        <v>{5,100,418,1171}</v>
      </c>
      <c r="AW357" s="2" t="str">
        <f t="shared" si="97"/>
        <v>{12,100,460,1289}</v>
      </c>
      <c r="AX357" s="2" t="str">
        <f t="shared" si="97"/>
        <v>{6,100,586,1640}</v>
      </c>
      <c r="AY357" s="2" t="str">
        <f t="shared" si="97"/>
        <v>{7,100,209,586}</v>
      </c>
      <c r="AZ357" s="10" t="str">
        <f>主属性!J359</f>
        <v>{1,100,64,160}</v>
      </c>
      <c r="BA357" s="10" t="str">
        <f>主属性!K359</f>
        <v>{2,100,14,35}</v>
      </c>
      <c r="BB357" s="10" t="str">
        <f>主属性!L359</f>
        <v>{3,100,403,1007}</v>
      </c>
      <c r="BC357" s="2">
        <v>352</v>
      </c>
      <c r="BD357" s="2" t="e">
        <f t="array" aca="1" ref="BD357" ca="1">[1]!LKnum(AT357:BB357)</f>
        <v>#NAME?</v>
      </c>
    </row>
    <row r="358" spans="1:56" x14ac:dyDescent="0.35">
      <c r="A358" s="7">
        <v>1.2756108377343299E-2</v>
      </c>
      <c r="B358" s="7">
        <v>2.5512216754686699E-2</v>
      </c>
      <c r="C358" s="7">
        <v>4.2520361257811799E-2</v>
      </c>
      <c r="D358" s="7">
        <v>4.6772397383593803E-2</v>
      </c>
      <c r="E358" s="7">
        <v>5.9528505760937302E-2</v>
      </c>
      <c r="F358" s="7">
        <v>2.12601806289059E-2</v>
      </c>
      <c r="G358" s="3"/>
      <c r="H358" s="8">
        <v>3.5717103456561303E-2</v>
      </c>
      <c r="I358" s="8">
        <v>7.1434206913122605E-2</v>
      </c>
      <c r="J358" s="8">
        <v>0.11905701152187299</v>
      </c>
      <c r="K358" s="8">
        <v>0.13096271267406301</v>
      </c>
      <c r="L358" s="8">
        <v>0.16667981613062399</v>
      </c>
      <c r="M358" s="8">
        <v>5.9528505760936601E-2</v>
      </c>
      <c r="O358" s="2">
        <f t="shared" si="98"/>
        <v>128</v>
      </c>
      <c r="P358" s="2">
        <f t="shared" si="98"/>
        <v>255</v>
      </c>
      <c r="Q358" s="2">
        <f t="shared" si="98"/>
        <v>425</v>
      </c>
      <c r="R358" s="2">
        <f t="shared" si="95"/>
        <v>468</v>
      </c>
      <c r="S358" s="2">
        <f t="shared" si="95"/>
        <v>595</v>
      </c>
      <c r="T358" s="2">
        <f t="shared" si="95"/>
        <v>213</v>
      </c>
      <c r="V358" s="2">
        <f t="shared" si="99"/>
        <v>357</v>
      </c>
      <c r="W358" s="2">
        <f t="shared" si="99"/>
        <v>714</v>
      </c>
      <c r="X358" s="2">
        <f t="shared" si="99"/>
        <v>1191</v>
      </c>
      <c r="Y358" s="2">
        <f t="shared" si="96"/>
        <v>1310</v>
      </c>
      <c r="Z358" s="2">
        <f t="shared" si="96"/>
        <v>1667</v>
      </c>
      <c r="AA358" s="2">
        <f t="shared" si="96"/>
        <v>595</v>
      </c>
      <c r="AC358" s="3">
        <v>1</v>
      </c>
      <c r="AD358" s="3">
        <v>5</v>
      </c>
      <c r="AE358" s="3">
        <v>9</v>
      </c>
      <c r="AF358" s="4">
        <f t="shared" si="101"/>
        <v>128</v>
      </c>
      <c r="AG358" s="4">
        <f t="shared" si="102"/>
        <v>255</v>
      </c>
      <c r="AH358" s="4">
        <f t="shared" si="103"/>
        <v>425</v>
      </c>
      <c r="AI358" s="4">
        <f t="shared" si="104"/>
        <v>468</v>
      </c>
      <c r="AJ358" s="4">
        <f t="shared" si="105"/>
        <v>595</v>
      </c>
      <c r="AK358" s="4">
        <f t="shared" si="106"/>
        <v>213</v>
      </c>
      <c r="AM358" s="6">
        <f t="shared" si="107"/>
        <v>357</v>
      </c>
      <c r="AN358" s="6">
        <f t="shared" si="108"/>
        <v>714</v>
      </c>
      <c r="AO358" s="6">
        <f t="shared" si="109"/>
        <v>1191</v>
      </c>
      <c r="AP358" s="6">
        <f t="shared" si="110"/>
        <v>1310</v>
      </c>
      <c r="AQ358" s="6">
        <f t="shared" si="111"/>
        <v>1667</v>
      </c>
      <c r="AR358" s="6">
        <f t="shared" si="112"/>
        <v>595</v>
      </c>
      <c r="AT358" s="2" t="str">
        <f t="shared" si="100"/>
        <v>{4,100,128,357}</v>
      </c>
      <c r="AU358" s="2" t="str">
        <f t="shared" si="100"/>
        <v>{11,100,255,714}</v>
      </c>
      <c r="AV358" s="2" t="str">
        <f t="shared" si="100"/>
        <v>{5,100,425,1191}</v>
      </c>
      <c r="AW358" s="2" t="str">
        <f t="shared" si="97"/>
        <v>{12,100,468,1310}</v>
      </c>
      <c r="AX358" s="2" t="str">
        <f t="shared" si="97"/>
        <v>{6,100,595,1667}</v>
      </c>
      <c r="AY358" s="2" t="str">
        <f t="shared" si="97"/>
        <v>{7,100,213,595}</v>
      </c>
      <c r="AZ358" s="10" t="str">
        <f>主属性!J360</f>
        <v>{1,100,83,207}</v>
      </c>
      <c r="BA358" s="10" t="str">
        <f>主属性!K360</f>
        <v>{2,100,18,45}</v>
      </c>
      <c r="BB358" s="10" t="str">
        <f>主属性!L360</f>
        <v>{3,100,524,1310}</v>
      </c>
      <c r="BC358" s="2">
        <v>353</v>
      </c>
      <c r="BD358" s="2" t="e">
        <f t="array" aca="1" ref="BD358" ca="1">[1]!LKnum(AT358:BB358)</f>
        <v>#NAME?</v>
      </c>
    </row>
    <row r="359" spans="1:56" x14ac:dyDescent="0.35">
      <c r="A359" s="7">
        <v>1.2756108377343299E-2</v>
      </c>
      <c r="B359" s="7">
        <v>2.5512216754686699E-2</v>
      </c>
      <c r="C359" s="7">
        <v>4.2520361257811799E-2</v>
      </c>
      <c r="D359" s="7">
        <v>4.6772397383593803E-2</v>
      </c>
      <c r="E359" s="7">
        <v>5.9528505760937302E-2</v>
      </c>
      <c r="F359" s="7">
        <v>2.12601806289059E-2</v>
      </c>
      <c r="G359" s="3"/>
      <c r="H359" s="8">
        <v>3.5717103456561303E-2</v>
      </c>
      <c r="I359" s="8">
        <v>7.1434206913122605E-2</v>
      </c>
      <c r="J359" s="8">
        <v>0.11905701152187299</v>
      </c>
      <c r="K359" s="8">
        <v>0.13096271267406301</v>
      </c>
      <c r="L359" s="8">
        <v>0.16667981613062399</v>
      </c>
      <c r="M359" s="8">
        <v>5.9528505760936601E-2</v>
      </c>
      <c r="O359" s="2">
        <f t="shared" si="98"/>
        <v>128</v>
      </c>
      <c r="P359" s="2">
        <f t="shared" si="98"/>
        <v>255</v>
      </c>
      <c r="Q359" s="2">
        <f t="shared" si="98"/>
        <v>425</v>
      </c>
      <c r="R359" s="2">
        <f t="shared" si="95"/>
        <v>468</v>
      </c>
      <c r="S359" s="2">
        <f t="shared" si="95"/>
        <v>595</v>
      </c>
      <c r="T359" s="2">
        <f t="shared" si="95"/>
        <v>213</v>
      </c>
      <c r="V359" s="2">
        <f t="shared" si="99"/>
        <v>357</v>
      </c>
      <c r="W359" s="2">
        <f t="shared" si="99"/>
        <v>714</v>
      </c>
      <c r="X359" s="2">
        <f t="shared" si="99"/>
        <v>1191</v>
      </c>
      <c r="Y359" s="2">
        <f t="shared" si="96"/>
        <v>1310</v>
      </c>
      <c r="Z359" s="2">
        <f t="shared" si="96"/>
        <v>1667</v>
      </c>
      <c r="AA359" s="2">
        <f t="shared" si="96"/>
        <v>595</v>
      </c>
      <c r="AC359" s="3">
        <v>2</v>
      </c>
      <c r="AD359" s="3">
        <v>5</v>
      </c>
      <c r="AE359" s="3">
        <v>9</v>
      </c>
      <c r="AF359" s="4">
        <f t="shared" si="101"/>
        <v>128</v>
      </c>
      <c r="AG359" s="4">
        <f t="shared" si="102"/>
        <v>255</v>
      </c>
      <c r="AH359" s="4">
        <f t="shared" si="103"/>
        <v>425</v>
      </c>
      <c r="AI359" s="4">
        <f t="shared" si="104"/>
        <v>468</v>
      </c>
      <c r="AJ359" s="4">
        <f t="shared" si="105"/>
        <v>595</v>
      </c>
      <c r="AK359" s="4">
        <f t="shared" si="106"/>
        <v>213</v>
      </c>
      <c r="AM359" s="6">
        <f t="shared" si="107"/>
        <v>357</v>
      </c>
      <c r="AN359" s="6">
        <f t="shared" si="108"/>
        <v>714</v>
      </c>
      <c r="AO359" s="6">
        <f t="shared" si="109"/>
        <v>1191</v>
      </c>
      <c r="AP359" s="6">
        <f t="shared" si="110"/>
        <v>1310</v>
      </c>
      <c r="AQ359" s="6">
        <f t="shared" si="111"/>
        <v>1667</v>
      </c>
      <c r="AR359" s="6">
        <f t="shared" si="112"/>
        <v>595</v>
      </c>
      <c r="AT359" s="2" t="str">
        <f t="shared" si="100"/>
        <v>{4,100,128,357}</v>
      </c>
      <c r="AU359" s="2" t="str">
        <f t="shared" si="100"/>
        <v>{11,100,255,714}</v>
      </c>
      <c r="AV359" s="2" t="str">
        <f t="shared" si="100"/>
        <v>{5,100,425,1191}</v>
      </c>
      <c r="AW359" s="2" t="str">
        <f t="shared" si="97"/>
        <v>{12,100,468,1310}</v>
      </c>
      <c r="AX359" s="2" t="str">
        <f t="shared" si="97"/>
        <v>{6,100,595,1667}</v>
      </c>
      <c r="AY359" s="2" t="str">
        <f t="shared" si="97"/>
        <v>{7,100,213,595}</v>
      </c>
      <c r="AZ359" s="10" t="str">
        <f>主属性!J361</f>
        <v>{1,100,83,207}</v>
      </c>
      <c r="BA359" s="10" t="str">
        <f>主属性!K361</f>
        <v>{2,100,18,45}</v>
      </c>
      <c r="BB359" s="10" t="str">
        <f>主属性!L361</f>
        <v>{3,100,524,1310}</v>
      </c>
      <c r="BC359" s="2">
        <v>354</v>
      </c>
      <c r="BD359" s="2" t="e">
        <f t="array" aca="1" ref="BD359" ca="1">[1]!LKnum(AT359:BB359)</f>
        <v>#NAME?</v>
      </c>
    </row>
    <row r="360" spans="1:56" x14ac:dyDescent="0.35">
      <c r="A360" s="7">
        <v>1.2756108377343299E-2</v>
      </c>
      <c r="B360" s="7">
        <v>2.5512216754686699E-2</v>
      </c>
      <c r="C360" s="7">
        <v>4.2520361257811799E-2</v>
      </c>
      <c r="D360" s="7">
        <v>4.6772397383593803E-2</v>
      </c>
      <c r="E360" s="7">
        <v>5.9528505760937302E-2</v>
      </c>
      <c r="F360" s="7">
        <v>2.12601806289059E-2</v>
      </c>
      <c r="G360" s="3"/>
      <c r="H360" s="8">
        <v>3.5717103456561303E-2</v>
      </c>
      <c r="I360" s="8">
        <v>7.1434206913122605E-2</v>
      </c>
      <c r="J360" s="8">
        <v>0.11905701152187299</v>
      </c>
      <c r="K360" s="8">
        <v>0.13096271267406301</v>
      </c>
      <c r="L360" s="8">
        <v>0.16667981613062399</v>
      </c>
      <c r="M360" s="8">
        <v>5.9528505760936601E-2</v>
      </c>
      <c r="O360" s="2">
        <f t="shared" si="98"/>
        <v>128</v>
      </c>
      <c r="P360" s="2">
        <f t="shared" si="98"/>
        <v>255</v>
      </c>
      <c r="Q360" s="2">
        <f t="shared" si="98"/>
        <v>425</v>
      </c>
      <c r="R360" s="2">
        <f t="shared" si="95"/>
        <v>468</v>
      </c>
      <c r="S360" s="2">
        <f t="shared" si="95"/>
        <v>595</v>
      </c>
      <c r="T360" s="2">
        <f t="shared" si="95"/>
        <v>213</v>
      </c>
      <c r="V360" s="2">
        <f t="shared" si="99"/>
        <v>357</v>
      </c>
      <c r="W360" s="2">
        <f t="shared" si="99"/>
        <v>714</v>
      </c>
      <c r="X360" s="2">
        <f t="shared" si="99"/>
        <v>1191</v>
      </c>
      <c r="Y360" s="2">
        <f t="shared" si="96"/>
        <v>1310</v>
      </c>
      <c r="Z360" s="2">
        <f t="shared" si="96"/>
        <v>1667</v>
      </c>
      <c r="AA360" s="2">
        <f t="shared" si="96"/>
        <v>595</v>
      </c>
      <c r="AC360" s="3">
        <v>3</v>
      </c>
      <c r="AD360" s="3">
        <v>5</v>
      </c>
      <c r="AE360" s="3">
        <v>9</v>
      </c>
      <c r="AF360" s="4">
        <f t="shared" si="101"/>
        <v>128</v>
      </c>
      <c r="AG360" s="4">
        <f t="shared" si="102"/>
        <v>255</v>
      </c>
      <c r="AH360" s="4">
        <f t="shared" si="103"/>
        <v>425</v>
      </c>
      <c r="AI360" s="4">
        <f t="shared" si="104"/>
        <v>468</v>
      </c>
      <c r="AJ360" s="4">
        <f t="shared" si="105"/>
        <v>595</v>
      </c>
      <c r="AK360" s="4">
        <f t="shared" si="106"/>
        <v>213</v>
      </c>
      <c r="AM360" s="6">
        <f t="shared" si="107"/>
        <v>357</v>
      </c>
      <c r="AN360" s="6">
        <f t="shared" si="108"/>
        <v>714</v>
      </c>
      <c r="AO360" s="6">
        <f t="shared" si="109"/>
        <v>1191</v>
      </c>
      <c r="AP360" s="6">
        <f t="shared" si="110"/>
        <v>1310</v>
      </c>
      <c r="AQ360" s="6">
        <f t="shared" si="111"/>
        <v>1667</v>
      </c>
      <c r="AR360" s="6">
        <f t="shared" si="112"/>
        <v>595</v>
      </c>
      <c r="AT360" s="2" t="str">
        <f t="shared" si="100"/>
        <v>{4,100,128,357}</v>
      </c>
      <c r="AU360" s="2" t="str">
        <f t="shared" si="100"/>
        <v>{11,100,255,714}</v>
      </c>
      <c r="AV360" s="2" t="str">
        <f t="shared" si="100"/>
        <v>{5,100,425,1191}</v>
      </c>
      <c r="AW360" s="2" t="str">
        <f t="shared" si="97"/>
        <v>{12,100,468,1310}</v>
      </c>
      <c r="AX360" s="2" t="str">
        <f t="shared" si="97"/>
        <v>{6,100,595,1667}</v>
      </c>
      <c r="AY360" s="2" t="str">
        <f t="shared" si="97"/>
        <v>{7,100,213,595}</v>
      </c>
      <c r="AZ360" s="10" t="str">
        <f>主属性!J362</f>
        <v>{1,100,83,207}</v>
      </c>
      <c r="BA360" s="10" t="str">
        <f>主属性!K362</f>
        <v>{2,100,18,45}</v>
      </c>
      <c r="BB360" s="10" t="str">
        <f>主属性!L362</f>
        <v>{3,100,524,1310}</v>
      </c>
      <c r="BC360" s="2">
        <v>355</v>
      </c>
      <c r="BD360" s="2" t="e">
        <f t="array" aca="1" ref="BD360" ca="1">[1]!LKnum(AT360:BB360)</f>
        <v>#NAME?</v>
      </c>
    </row>
    <row r="361" spans="1:56" x14ac:dyDescent="0.35">
      <c r="A361" s="7">
        <v>1.2756108377343299E-2</v>
      </c>
      <c r="B361" s="7">
        <v>2.5512216754686699E-2</v>
      </c>
      <c r="C361" s="7">
        <v>4.2520361257811799E-2</v>
      </c>
      <c r="D361" s="7">
        <v>4.6772397383593803E-2</v>
      </c>
      <c r="E361" s="7">
        <v>5.9528505760937302E-2</v>
      </c>
      <c r="F361" s="7">
        <v>2.12601806289059E-2</v>
      </c>
      <c r="G361" s="3"/>
      <c r="H361" s="8">
        <v>3.5717103456561303E-2</v>
      </c>
      <c r="I361" s="8">
        <v>7.1434206913122605E-2</v>
      </c>
      <c r="J361" s="8">
        <v>0.11905701152187299</v>
      </c>
      <c r="K361" s="8">
        <v>0.13096271267406301</v>
      </c>
      <c r="L361" s="8">
        <v>0.16667981613062399</v>
      </c>
      <c r="M361" s="8">
        <v>5.9528505760936601E-2</v>
      </c>
      <c r="O361" s="2">
        <f t="shared" si="98"/>
        <v>128</v>
      </c>
      <c r="P361" s="2">
        <f t="shared" si="98"/>
        <v>255</v>
      </c>
      <c r="Q361" s="2">
        <f t="shared" si="98"/>
        <v>425</v>
      </c>
      <c r="R361" s="2">
        <f t="shared" si="95"/>
        <v>468</v>
      </c>
      <c r="S361" s="2">
        <f t="shared" si="95"/>
        <v>595</v>
      </c>
      <c r="T361" s="2">
        <f t="shared" si="95"/>
        <v>213</v>
      </c>
      <c r="V361" s="2">
        <f t="shared" si="99"/>
        <v>357</v>
      </c>
      <c r="W361" s="2">
        <f t="shared" si="99"/>
        <v>714</v>
      </c>
      <c r="X361" s="2">
        <f t="shared" si="99"/>
        <v>1191</v>
      </c>
      <c r="Y361" s="2">
        <f t="shared" si="96"/>
        <v>1310</v>
      </c>
      <c r="Z361" s="2">
        <f t="shared" si="96"/>
        <v>1667</v>
      </c>
      <c r="AA361" s="2">
        <f t="shared" si="96"/>
        <v>595</v>
      </c>
      <c r="AC361" s="3">
        <v>4</v>
      </c>
      <c r="AD361" s="3">
        <v>5</v>
      </c>
      <c r="AE361" s="3">
        <v>9</v>
      </c>
      <c r="AF361" s="4">
        <f t="shared" si="101"/>
        <v>128</v>
      </c>
      <c r="AG361" s="4">
        <f t="shared" si="102"/>
        <v>255</v>
      </c>
      <c r="AH361" s="4">
        <f t="shared" si="103"/>
        <v>425</v>
      </c>
      <c r="AI361" s="4">
        <f t="shared" si="104"/>
        <v>468</v>
      </c>
      <c r="AJ361" s="4">
        <f t="shared" si="105"/>
        <v>595</v>
      </c>
      <c r="AK361" s="4">
        <f t="shared" si="106"/>
        <v>213</v>
      </c>
      <c r="AM361" s="6">
        <f t="shared" si="107"/>
        <v>357</v>
      </c>
      <c r="AN361" s="6">
        <f t="shared" si="108"/>
        <v>714</v>
      </c>
      <c r="AO361" s="6">
        <f t="shared" si="109"/>
        <v>1191</v>
      </c>
      <c r="AP361" s="6">
        <f t="shared" si="110"/>
        <v>1310</v>
      </c>
      <c r="AQ361" s="6">
        <f t="shared" si="111"/>
        <v>1667</v>
      </c>
      <c r="AR361" s="6">
        <f t="shared" si="112"/>
        <v>595</v>
      </c>
      <c r="AT361" s="2" t="str">
        <f t="shared" si="100"/>
        <v>{4,100,128,357}</v>
      </c>
      <c r="AU361" s="2" t="str">
        <f t="shared" si="100"/>
        <v>{11,100,255,714}</v>
      </c>
      <c r="AV361" s="2" t="str">
        <f t="shared" si="100"/>
        <v>{5,100,425,1191}</v>
      </c>
      <c r="AW361" s="2" t="str">
        <f t="shared" si="97"/>
        <v>{12,100,468,1310}</v>
      </c>
      <c r="AX361" s="2" t="str">
        <f t="shared" si="97"/>
        <v>{6,100,595,1667}</v>
      </c>
      <c r="AY361" s="2" t="str">
        <f t="shared" si="97"/>
        <v>{7,100,213,595}</v>
      </c>
      <c r="AZ361" s="10" t="str">
        <f>主属性!J363</f>
        <v>{1,100,83,207}</v>
      </c>
      <c r="BA361" s="10" t="str">
        <f>主属性!K363</f>
        <v>{2,100,18,45}</v>
      </c>
      <c r="BB361" s="10" t="str">
        <f>主属性!L363</f>
        <v>{3,100,524,1310}</v>
      </c>
      <c r="BC361" s="2">
        <v>356</v>
      </c>
      <c r="BD361" s="2" t="e">
        <f t="array" aca="1" ref="BD361" ca="1">[1]!LKnum(AT361:BB361)</f>
        <v>#NAME?</v>
      </c>
    </row>
    <row r="362" spans="1:56" x14ac:dyDescent="0.35">
      <c r="A362" s="7">
        <v>1.2921279440104801E-2</v>
      </c>
      <c r="B362" s="7">
        <v>2.5842558880209501E-2</v>
      </c>
      <c r="C362" s="7">
        <v>4.3070931467016599E-2</v>
      </c>
      <c r="D362" s="7">
        <v>4.7378024613719101E-2</v>
      </c>
      <c r="E362" s="7">
        <v>6.0299304053823902E-2</v>
      </c>
      <c r="F362" s="7">
        <v>2.1535465733508299E-2</v>
      </c>
      <c r="G362" s="3"/>
      <c r="H362" s="8">
        <v>3.61795824322933E-2</v>
      </c>
      <c r="I362" s="8">
        <v>7.23591648645866E-2</v>
      </c>
      <c r="J362" s="8">
        <v>0.120598608107646</v>
      </c>
      <c r="K362" s="8">
        <v>0.13265846891841299</v>
      </c>
      <c r="L362" s="8">
        <v>0.16883805135070701</v>
      </c>
      <c r="M362" s="8">
        <v>6.0299304053823201E-2</v>
      </c>
      <c r="O362" s="2">
        <f t="shared" si="98"/>
        <v>129</v>
      </c>
      <c r="P362" s="2">
        <f t="shared" si="98"/>
        <v>258</v>
      </c>
      <c r="Q362" s="2">
        <f t="shared" si="98"/>
        <v>431</v>
      </c>
      <c r="R362" s="2">
        <f t="shared" si="95"/>
        <v>474</v>
      </c>
      <c r="S362" s="2">
        <f t="shared" si="95"/>
        <v>603</v>
      </c>
      <c r="T362" s="2">
        <f t="shared" si="95"/>
        <v>215</v>
      </c>
      <c r="V362" s="2">
        <f t="shared" si="99"/>
        <v>362</v>
      </c>
      <c r="W362" s="2">
        <f t="shared" si="99"/>
        <v>724</v>
      </c>
      <c r="X362" s="2">
        <f t="shared" si="99"/>
        <v>1206</v>
      </c>
      <c r="Y362" s="2">
        <f t="shared" si="96"/>
        <v>1327</v>
      </c>
      <c r="Z362" s="2">
        <f t="shared" si="96"/>
        <v>1688</v>
      </c>
      <c r="AA362" s="2">
        <f t="shared" si="96"/>
        <v>603</v>
      </c>
      <c r="AC362" s="3">
        <v>1</v>
      </c>
      <c r="AD362" s="3">
        <v>5</v>
      </c>
      <c r="AE362" s="3">
        <v>10</v>
      </c>
      <c r="AF362" s="4">
        <f t="shared" si="101"/>
        <v>129</v>
      </c>
      <c r="AG362" s="4">
        <f t="shared" si="102"/>
        <v>258</v>
      </c>
      <c r="AH362" s="4">
        <f t="shared" si="103"/>
        <v>431</v>
      </c>
      <c r="AI362" s="4">
        <f t="shared" si="104"/>
        <v>474</v>
      </c>
      <c r="AJ362" s="4">
        <f t="shared" si="105"/>
        <v>603</v>
      </c>
      <c r="AK362" s="4">
        <f t="shared" si="106"/>
        <v>215</v>
      </c>
      <c r="AM362" s="6">
        <f t="shared" si="107"/>
        <v>362</v>
      </c>
      <c r="AN362" s="6">
        <f t="shared" si="108"/>
        <v>724</v>
      </c>
      <c r="AO362" s="6">
        <f t="shared" si="109"/>
        <v>1206</v>
      </c>
      <c r="AP362" s="6">
        <f t="shared" si="110"/>
        <v>1327</v>
      </c>
      <c r="AQ362" s="6">
        <f t="shared" si="111"/>
        <v>1688</v>
      </c>
      <c r="AR362" s="6">
        <f t="shared" si="112"/>
        <v>603</v>
      </c>
      <c r="AT362" s="2" t="str">
        <f t="shared" si="100"/>
        <v>{4,100,129,362}</v>
      </c>
      <c r="AU362" s="2" t="str">
        <f t="shared" si="100"/>
        <v>{11,100,258,724}</v>
      </c>
      <c r="AV362" s="2" t="str">
        <f t="shared" si="100"/>
        <v>{5,100,431,1206}</v>
      </c>
      <c r="AW362" s="2" t="str">
        <f t="shared" si="97"/>
        <v>{12,100,474,1327}</v>
      </c>
      <c r="AX362" s="2" t="str">
        <f t="shared" si="97"/>
        <v>{6,100,603,1688}</v>
      </c>
      <c r="AY362" s="2" t="str">
        <f t="shared" si="97"/>
        <v>{7,100,215,603}</v>
      </c>
      <c r="AZ362" s="10" t="str">
        <f>主属性!J364</f>
        <v>{1,100,109,272}</v>
      </c>
      <c r="BA362" s="10" t="str">
        <f>主属性!K364</f>
        <v>{2,100,24,60}</v>
      </c>
      <c r="BB362" s="10" t="str">
        <f>主属性!L364</f>
        <v>{3,100,687,1717}</v>
      </c>
      <c r="BC362" s="2">
        <v>357</v>
      </c>
      <c r="BD362" s="2" t="e">
        <f t="array" aca="1" ref="BD362" ca="1">[1]!LKnum(AT362:BB362)</f>
        <v>#NAME?</v>
      </c>
    </row>
    <row r="363" spans="1:56" x14ac:dyDescent="0.35">
      <c r="A363" s="7">
        <v>1.2921279440104801E-2</v>
      </c>
      <c r="B363" s="7">
        <v>2.5842558880209501E-2</v>
      </c>
      <c r="C363" s="7">
        <v>4.3070931467016599E-2</v>
      </c>
      <c r="D363" s="7">
        <v>4.7378024613719101E-2</v>
      </c>
      <c r="E363" s="7">
        <v>6.0299304053823902E-2</v>
      </c>
      <c r="F363" s="7">
        <v>2.1535465733508299E-2</v>
      </c>
      <c r="G363" s="3"/>
      <c r="H363" s="8">
        <v>3.61795824322933E-2</v>
      </c>
      <c r="I363" s="8">
        <v>7.23591648645866E-2</v>
      </c>
      <c r="J363" s="8">
        <v>0.120598608107646</v>
      </c>
      <c r="K363" s="8">
        <v>0.13265846891841299</v>
      </c>
      <c r="L363" s="8">
        <v>0.16883805135070701</v>
      </c>
      <c r="M363" s="8">
        <v>6.0299304053823201E-2</v>
      </c>
      <c r="O363" s="2">
        <f t="shared" si="98"/>
        <v>129</v>
      </c>
      <c r="P363" s="2">
        <f t="shared" si="98"/>
        <v>258</v>
      </c>
      <c r="Q363" s="2">
        <f t="shared" si="98"/>
        <v>431</v>
      </c>
      <c r="R363" s="2">
        <f t="shared" si="95"/>
        <v>474</v>
      </c>
      <c r="S363" s="2">
        <f t="shared" si="95"/>
        <v>603</v>
      </c>
      <c r="T363" s="2">
        <f t="shared" si="95"/>
        <v>215</v>
      </c>
      <c r="V363" s="2">
        <f t="shared" si="99"/>
        <v>362</v>
      </c>
      <c r="W363" s="2">
        <f t="shared" si="99"/>
        <v>724</v>
      </c>
      <c r="X363" s="2">
        <f t="shared" si="99"/>
        <v>1206</v>
      </c>
      <c r="Y363" s="2">
        <f t="shared" si="96"/>
        <v>1327</v>
      </c>
      <c r="Z363" s="2">
        <f t="shared" si="96"/>
        <v>1688</v>
      </c>
      <c r="AA363" s="2">
        <f t="shared" si="96"/>
        <v>603</v>
      </c>
      <c r="AC363" s="3">
        <v>2</v>
      </c>
      <c r="AD363" s="3">
        <v>5</v>
      </c>
      <c r="AE363" s="3">
        <v>10</v>
      </c>
      <c r="AF363" s="4">
        <f t="shared" si="101"/>
        <v>129</v>
      </c>
      <c r="AG363" s="4">
        <f t="shared" si="102"/>
        <v>258</v>
      </c>
      <c r="AH363" s="4">
        <f t="shared" si="103"/>
        <v>431</v>
      </c>
      <c r="AI363" s="4">
        <f t="shared" si="104"/>
        <v>474</v>
      </c>
      <c r="AJ363" s="4">
        <f t="shared" si="105"/>
        <v>603</v>
      </c>
      <c r="AK363" s="4">
        <f t="shared" si="106"/>
        <v>215</v>
      </c>
      <c r="AM363" s="6">
        <f t="shared" si="107"/>
        <v>362</v>
      </c>
      <c r="AN363" s="6">
        <f t="shared" si="108"/>
        <v>724</v>
      </c>
      <c r="AO363" s="6">
        <f t="shared" si="109"/>
        <v>1206</v>
      </c>
      <c r="AP363" s="6">
        <f t="shared" si="110"/>
        <v>1327</v>
      </c>
      <c r="AQ363" s="6">
        <f t="shared" si="111"/>
        <v>1688</v>
      </c>
      <c r="AR363" s="6">
        <f t="shared" si="112"/>
        <v>603</v>
      </c>
      <c r="AT363" s="2" t="str">
        <f t="shared" si="100"/>
        <v>{4,100,129,362}</v>
      </c>
      <c r="AU363" s="2" t="str">
        <f t="shared" si="100"/>
        <v>{11,100,258,724}</v>
      </c>
      <c r="AV363" s="2" t="str">
        <f t="shared" si="100"/>
        <v>{5,100,431,1206}</v>
      </c>
      <c r="AW363" s="2" t="str">
        <f t="shared" si="97"/>
        <v>{12,100,474,1327}</v>
      </c>
      <c r="AX363" s="2" t="str">
        <f t="shared" si="97"/>
        <v>{6,100,603,1688}</v>
      </c>
      <c r="AY363" s="2" t="str">
        <f t="shared" si="97"/>
        <v>{7,100,215,603}</v>
      </c>
      <c r="AZ363" s="10" t="str">
        <f>主属性!J365</f>
        <v>{1,100,109,272}</v>
      </c>
      <c r="BA363" s="10" t="str">
        <f>主属性!K365</f>
        <v>{2,100,24,60}</v>
      </c>
      <c r="BB363" s="10" t="str">
        <f>主属性!L365</f>
        <v>{3,100,687,1717}</v>
      </c>
      <c r="BC363" s="2">
        <v>358</v>
      </c>
      <c r="BD363" s="2" t="e">
        <f t="array" aca="1" ref="BD363" ca="1">[1]!LKnum(AT363:BB363)</f>
        <v>#NAME?</v>
      </c>
    </row>
    <row r="364" spans="1:56" x14ac:dyDescent="0.35">
      <c r="A364" s="7">
        <v>1.2921279440104801E-2</v>
      </c>
      <c r="B364" s="7">
        <v>2.5842558880209501E-2</v>
      </c>
      <c r="C364" s="7">
        <v>4.3070931467016599E-2</v>
      </c>
      <c r="D364" s="7">
        <v>4.7378024613719101E-2</v>
      </c>
      <c r="E364" s="7">
        <v>6.0299304053823902E-2</v>
      </c>
      <c r="F364" s="7">
        <v>2.1535465733508299E-2</v>
      </c>
      <c r="G364" s="3"/>
      <c r="H364" s="8">
        <v>3.61795824322933E-2</v>
      </c>
      <c r="I364" s="8">
        <v>7.23591648645866E-2</v>
      </c>
      <c r="J364" s="8">
        <v>0.120598608107646</v>
      </c>
      <c r="K364" s="8">
        <v>0.13265846891841299</v>
      </c>
      <c r="L364" s="8">
        <v>0.16883805135070701</v>
      </c>
      <c r="M364" s="8">
        <v>6.0299304053823201E-2</v>
      </c>
      <c r="O364" s="2">
        <f t="shared" si="98"/>
        <v>129</v>
      </c>
      <c r="P364" s="2">
        <f t="shared" si="98"/>
        <v>258</v>
      </c>
      <c r="Q364" s="2">
        <f t="shared" si="98"/>
        <v>431</v>
      </c>
      <c r="R364" s="2">
        <f t="shared" si="95"/>
        <v>474</v>
      </c>
      <c r="S364" s="2">
        <f t="shared" si="95"/>
        <v>603</v>
      </c>
      <c r="T364" s="2">
        <f t="shared" si="95"/>
        <v>215</v>
      </c>
      <c r="V364" s="2">
        <f t="shared" si="99"/>
        <v>362</v>
      </c>
      <c r="W364" s="2">
        <f t="shared" si="99"/>
        <v>724</v>
      </c>
      <c r="X364" s="2">
        <f t="shared" si="99"/>
        <v>1206</v>
      </c>
      <c r="Y364" s="2">
        <f t="shared" si="96"/>
        <v>1327</v>
      </c>
      <c r="Z364" s="2">
        <f t="shared" si="96"/>
        <v>1688</v>
      </c>
      <c r="AA364" s="2">
        <f t="shared" si="96"/>
        <v>603</v>
      </c>
      <c r="AC364" s="3">
        <v>3</v>
      </c>
      <c r="AD364" s="3">
        <v>5</v>
      </c>
      <c r="AE364" s="3">
        <v>10</v>
      </c>
      <c r="AF364" s="4">
        <f t="shared" si="101"/>
        <v>129</v>
      </c>
      <c r="AG364" s="4">
        <f t="shared" si="102"/>
        <v>258</v>
      </c>
      <c r="AH364" s="4">
        <f t="shared" si="103"/>
        <v>431</v>
      </c>
      <c r="AI364" s="4">
        <f t="shared" si="104"/>
        <v>474</v>
      </c>
      <c r="AJ364" s="4">
        <f t="shared" si="105"/>
        <v>603</v>
      </c>
      <c r="AK364" s="4">
        <f t="shared" si="106"/>
        <v>215</v>
      </c>
      <c r="AM364" s="6">
        <f t="shared" si="107"/>
        <v>362</v>
      </c>
      <c r="AN364" s="6">
        <f t="shared" si="108"/>
        <v>724</v>
      </c>
      <c r="AO364" s="6">
        <f t="shared" si="109"/>
        <v>1206</v>
      </c>
      <c r="AP364" s="6">
        <f t="shared" si="110"/>
        <v>1327</v>
      </c>
      <c r="AQ364" s="6">
        <f t="shared" si="111"/>
        <v>1688</v>
      </c>
      <c r="AR364" s="6">
        <f t="shared" si="112"/>
        <v>603</v>
      </c>
      <c r="AT364" s="2" t="str">
        <f t="shared" si="100"/>
        <v>{4,100,129,362}</v>
      </c>
      <c r="AU364" s="2" t="str">
        <f t="shared" si="100"/>
        <v>{11,100,258,724}</v>
      </c>
      <c r="AV364" s="2" t="str">
        <f t="shared" si="100"/>
        <v>{5,100,431,1206}</v>
      </c>
      <c r="AW364" s="2" t="str">
        <f t="shared" si="97"/>
        <v>{12,100,474,1327}</v>
      </c>
      <c r="AX364" s="2" t="str">
        <f t="shared" si="97"/>
        <v>{6,100,603,1688}</v>
      </c>
      <c r="AY364" s="2" t="str">
        <f t="shared" si="97"/>
        <v>{7,100,215,603}</v>
      </c>
      <c r="AZ364" s="10" t="str">
        <f>主属性!J366</f>
        <v>{1,100,109,272}</v>
      </c>
      <c r="BA364" s="10" t="str">
        <f>主属性!K366</f>
        <v>{2,100,24,60}</v>
      </c>
      <c r="BB364" s="10" t="str">
        <f>主属性!L366</f>
        <v>{3,100,687,1717}</v>
      </c>
      <c r="BC364" s="2">
        <v>359</v>
      </c>
      <c r="BD364" s="2" t="e">
        <f t="array" aca="1" ref="BD364" ca="1">[1]!LKnum(AT364:BB364)</f>
        <v>#NAME?</v>
      </c>
    </row>
    <row r="365" spans="1:56" x14ac:dyDescent="0.35">
      <c r="A365" s="7">
        <v>1.2921279440104801E-2</v>
      </c>
      <c r="B365" s="7">
        <v>2.5842558880209501E-2</v>
      </c>
      <c r="C365" s="7">
        <v>4.3070931467016599E-2</v>
      </c>
      <c r="D365" s="7">
        <v>4.7378024613719101E-2</v>
      </c>
      <c r="E365" s="7">
        <v>6.0299304053823902E-2</v>
      </c>
      <c r="F365" s="7">
        <v>2.1535465733508299E-2</v>
      </c>
      <c r="G365" s="3"/>
      <c r="H365" s="8">
        <v>3.61795824322933E-2</v>
      </c>
      <c r="I365" s="8">
        <v>7.23591648645866E-2</v>
      </c>
      <c r="J365" s="8">
        <v>0.120598608107646</v>
      </c>
      <c r="K365" s="8">
        <v>0.13265846891841299</v>
      </c>
      <c r="L365" s="8">
        <v>0.16883805135070701</v>
      </c>
      <c r="M365" s="8">
        <v>6.0299304053823201E-2</v>
      </c>
      <c r="O365" s="2">
        <f t="shared" si="98"/>
        <v>129</v>
      </c>
      <c r="P365" s="2">
        <f t="shared" si="98"/>
        <v>258</v>
      </c>
      <c r="Q365" s="2">
        <f t="shared" si="98"/>
        <v>431</v>
      </c>
      <c r="R365" s="2">
        <f t="shared" si="95"/>
        <v>474</v>
      </c>
      <c r="S365" s="2">
        <f t="shared" si="95"/>
        <v>603</v>
      </c>
      <c r="T365" s="2">
        <f t="shared" si="95"/>
        <v>215</v>
      </c>
      <c r="V365" s="2">
        <f t="shared" si="99"/>
        <v>362</v>
      </c>
      <c r="W365" s="2">
        <f t="shared" si="99"/>
        <v>724</v>
      </c>
      <c r="X365" s="2">
        <f t="shared" si="99"/>
        <v>1206</v>
      </c>
      <c r="Y365" s="2">
        <f t="shared" si="96"/>
        <v>1327</v>
      </c>
      <c r="Z365" s="2">
        <f t="shared" si="96"/>
        <v>1688</v>
      </c>
      <c r="AA365" s="2">
        <f t="shared" si="96"/>
        <v>603</v>
      </c>
      <c r="AC365" s="3">
        <v>4</v>
      </c>
      <c r="AD365" s="3">
        <v>5</v>
      </c>
      <c r="AE365" s="3">
        <v>10</v>
      </c>
      <c r="AF365" s="4">
        <f t="shared" si="101"/>
        <v>129</v>
      </c>
      <c r="AG365" s="4">
        <f t="shared" si="102"/>
        <v>258</v>
      </c>
      <c r="AH365" s="4">
        <f t="shared" si="103"/>
        <v>431</v>
      </c>
      <c r="AI365" s="4">
        <f t="shared" si="104"/>
        <v>474</v>
      </c>
      <c r="AJ365" s="4">
        <f t="shared" si="105"/>
        <v>603</v>
      </c>
      <c r="AK365" s="4">
        <f t="shared" si="106"/>
        <v>215</v>
      </c>
      <c r="AM365" s="6">
        <f t="shared" si="107"/>
        <v>362</v>
      </c>
      <c r="AN365" s="6">
        <f t="shared" si="108"/>
        <v>724</v>
      </c>
      <c r="AO365" s="6">
        <f t="shared" si="109"/>
        <v>1206</v>
      </c>
      <c r="AP365" s="6">
        <f t="shared" si="110"/>
        <v>1327</v>
      </c>
      <c r="AQ365" s="6">
        <f t="shared" si="111"/>
        <v>1688</v>
      </c>
      <c r="AR365" s="6">
        <f t="shared" si="112"/>
        <v>603</v>
      </c>
      <c r="AT365" s="2" t="str">
        <f t="shared" si="100"/>
        <v>{4,100,129,362}</v>
      </c>
      <c r="AU365" s="2" t="str">
        <f t="shared" si="100"/>
        <v>{11,100,258,724}</v>
      </c>
      <c r="AV365" s="2" t="str">
        <f t="shared" si="100"/>
        <v>{5,100,431,1206}</v>
      </c>
      <c r="AW365" s="2" t="str">
        <f t="shared" si="97"/>
        <v>{12,100,474,1327}</v>
      </c>
      <c r="AX365" s="2" t="str">
        <f t="shared" si="97"/>
        <v>{6,100,603,1688}</v>
      </c>
      <c r="AY365" s="2" t="str">
        <f t="shared" si="97"/>
        <v>{7,100,215,603}</v>
      </c>
      <c r="AZ365" s="10" t="str">
        <f>主属性!J367</f>
        <v>{1,100,109,272}</v>
      </c>
      <c r="BA365" s="10" t="str">
        <f>主属性!K367</f>
        <v>{2,100,24,60}</v>
      </c>
      <c r="BB365" s="10" t="str">
        <f>主属性!L367</f>
        <v>{3,100,687,1717}</v>
      </c>
      <c r="BC365" s="2">
        <v>360</v>
      </c>
      <c r="BD365" s="2" t="e">
        <f t="array" aca="1" ref="BD365" ca="1">[1]!LKnum(AT365:BB365)</f>
        <v>#NAME?</v>
      </c>
    </row>
    <row r="366" spans="1:56" x14ac:dyDescent="0.35">
      <c r="A366" s="7">
        <v>1.3087225274725301E-2</v>
      </c>
      <c r="B366" s="7">
        <v>2.6174450549450601E-2</v>
      </c>
      <c r="C366" s="7">
        <v>4.3624084249085003E-2</v>
      </c>
      <c r="D366" s="7">
        <v>4.7986492673994401E-2</v>
      </c>
      <c r="E366" s="7">
        <v>6.1073717948719797E-2</v>
      </c>
      <c r="F366" s="7">
        <v>2.1812042124542502E-2</v>
      </c>
      <c r="G366" s="3"/>
      <c r="H366" s="8">
        <v>3.6644230769230797E-2</v>
      </c>
      <c r="I366" s="8">
        <v>7.3288461538461594E-2</v>
      </c>
      <c r="J366" s="8">
        <v>0.122147435897438</v>
      </c>
      <c r="K366" s="8">
        <v>0.13436217948718401</v>
      </c>
      <c r="L366" s="8">
        <v>0.171006410256415</v>
      </c>
      <c r="M366" s="8">
        <v>6.1073717948718999E-2</v>
      </c>
      <c r="O366" s="2">
        <f t="shared" si="98"/>
        <v>131</v>
      </c>
      <c r="P366" s="2">
        <f t="shared" si="98"/>
        <v>262</v>
      </c>
      <c r="Q366" s="2">
        <f t="shared" si="98"/>
        <v>436</v>
      </c>
      <c r="R366" s="2">
        <f t="shared" si="95"/>
        <v>480</v>
      </c>
      <c r="S366" s="2">
        <f t="shared" si="95"/>
        <v>611</v>
      </c>
      <c r="T366" s="2">
        <f t="shared" si="95"/>
        <v>218</v>
      </c>
      <c r="V366" s="2">
        <f t="shared" si="99"/>
        <v>366</v>
      </c>
      <c r="W366" s="2">
        <f t="shared" si="99"/>
        <v>733</v>
      </c>
      <c r="X366" s="2">
        <f t="shared" si="99"/>
        <v>1221</v>
      </c>
      <c r="Y366" s="2">
        <f t="shared" si="96"/>
        <v>1344</v>
      </c>
      <c r="Z366" s="2">
        <f t="shared" si="96"/>
        <v>1710</v>
      </c>
      <c r="AA366" s="2">
        <f t="shared" si="96"/>
        <v>611</v>
      </c>
      <c r="AC366" s="3">
        <v>1</v>
      </c>
      <c r="AD366" s="3">
        <v>5</v>
      </c>
      <c r="AE366" s="3">
        <v>11</v>
      </c>
      <c r="AF366" s="4">
        <f t="shared" si="101"/>
        <v>131</v>
      </c>
      <c r="AG366" s="4">
        <f t="shared" si="102"/>
        <v>262</v>
      </c>
      <c r="AH366" s="4">
        <f t="shared" si="103"/>
        <v>436</v>
      </c>
      <c r="AI366" s="4">
        <f t="shared" si="104"/>
        <v>480</v>
      </c>
      <c r="AJ366" s="4">
        <f t="shared" si="105"/>
        <v>611</v>
      </c>
      <c r="AK366" s="4">
        <f t="shared" si="106"/>
        <v>218</v>
      </c>
      <c r="AM366" s="6">
        <f t="shared" si="107"/>
        <v>366</v>
      </c>
      <c r="AN366" s="6">
        <f t="shared" si="108"/>
        <v>733</v>
      </c>
      <c r="AO366" s="6">
        <f t="shared" si="109"/>
        <v>1221</v>
      </c>
      <c r="AP366" s="6">
        <f t="shared" si="110"/>
        <v>1344</v>
      </c>
      <c r="AQ366" s="6">
        <f t="shared" si="111"/>
        <v>1710</v>
      </c>
      <c r="AR366" s="6">
        <f t="shared" si="112"/>
        <v>611</v>
      </c>
      <c r="AT366" s="2" t="str">
        <f t="shared" si="100"/>
        <v>{4,100,131,366}</v>
      </c>
      <c r="AU366" s="2" t="str">
        <f t="shared" si="100"/>
        <v>{11,100,262,733}</v>
      </c>
      <c r="AV366" s="2" t="str">
        <f t="shared" si="100"/>
        <v>{5,100,436,1221}</v>
      </c>
      <c r="AW366" s="2" t="str">
        <f t="shared" si="97"/>
        <v>{12,100,480,1344}</v>
      </c>
      <c r="AX366" s="2" t="str">
        <f t="shared" si="97"/>
        <v>{6,100,611,1710}</v>
      </c>
      <c r="AY366" s="2" t="str">
        <f t="shared" si="97"/>
        <v>{7,100,218,611}</v>
      </c>
      <c r="AZ366" s="10" t="str">
        <f>主属性!J368</f>
        <v>{1,100,143,357}</v>
      </c>
      <c r="BA366" s="10" t="str">
        <f>主属性!K368</f>
        <v>{2,100,31,77}</v>
      </c>
      <c r="BB366" s="10" t="str">
        <f>主属性!L368</f>
        <v>{3,100,898,2245}</v>
      </c>
      <c r="BC366" s="2">
        <v>361</v>
      </c>
      <c r="BD366" s="2" t="e">
        <f t="array" aca="1" ref="BD366" ca="1">[1]!LKnum(AT366:BB366)</f>
        <v>#NAME?</v>
      </c>
    </row>
    <row r="367" spans="1:56" x14ac:dyDescent="0.35">
      <c r="A367" s="7">
        <v>1.3087225274725301E-2</v>
      </c>
      <c r="B367" s="7">
        <v>2.6174450549450601E-2</v>
      </c>
      <c r="C367" s="7">
        <v>4.3624084249085003E-2</v>
      </c>
      <c r="D367" s="7">
        <v>4.7986492673994401E-2</v>
      </c>
      <c r="E367" s="7">
        <v>6.1073717948719797E-2</v>
      </c>
      <c r="F367" s="7">
        <v>2.1812042124542502E-2</v>
      </c>
      <c r="G367" s="3"/>
      <c r="H367" s="8">
        <v>3.6644230769230797E-2</v>
      </c>
      <c r="I367" s="8">
        <v>7.3288461538461594E-2</v>
      </c>
      <c r="J367" s="8">
        <v>0.122147435897438</v>
      </c>
      <c r="K367" s="8">
        <v>0.13436217948718401</v>
      </c>
      <c r="L367" s="8">
        <v>0.171006410256415</v>
      </c>
      <c r="M367" s="8">
        <v>6.1073717948718999E-2</v>
      </c>
      <c r="O367" s="2">
        <f t="shared" si="98"/>
        <v>131</v>
      </c>
      <c r="P367" s="2">
        <f t="shared" si="98"/>
        <v>262</v>
      </c>
      <c r="Q367" s="2">
        <f t="shared" si="98"/>
        <v>436</v>
      </c>
      <c r="R367" s="2">
        <f t="shared" si="95"/>
        <v>480</v>
      </c>
      <c r="S367" s="2">
        <f t="shared" si="95"/>
        <v>611</v>
      </c>
      <c r="T367" s="2">
        <f t="shared" si="95"/>
        <v>218</v>
      </c>
      <c r="V367" s="2">
        <f t="shared" si="99"/>
        <v>366</v>
      </c>
      <c r="W367" s="2">
        <f t="shared" si="99"/>
        <v>733</v>
      </c>
      <c r="X367" s="2">
        <f t="shared" si="99"/>
        <v>1221</v>
      </c>
      <c r="Y367" s="2">
        <f t="shared" si="96"/>
        <v>1344</v>
      </c>
      <c r="Z367" s="2">
        <f t="shared" si="96"/>
        <v>1710</v>
      </c>
      <c r="AA367" s="2">
        <f t="shared" si="96"/>
        <v>611</v>
      </c>
      <c r="AC367" s="3">
        <v>2</v>
      </c>
      <c r="AD367" s="3">
        <v>5</v>
      </c>
      <c r="AE367" s="3">
        <v>11</v>
      </c>
      <c r="AF367" s="4">
        <f t="shared" si="101"/>
        <v>131</v>
      </c>
      <c r="AG367" s="4">
        <f t="shared" si="102"/>
        <v>262</v>
      </c>
      <c r="AH367" s="4">
        <f t="shared" si="103"/>
        <v>436</v>
      </c>
      <c r="AI367" s="4">
        <f t="shared" si="104"/>
        <v>480</v>
      </c>
      <c r="AJ367" s="4">
        <f t="shared" si="105"/>
        <v>611</v>
      </c>
      <c r="AK367" s="4">
        <f t="shared" si="106"/>
        <v>218</v>
      </c>
      <c r="AM367" s="6">
        <f t="shared" si="107"/>
        <v>366</v>
      </c>
      <c r="AN367" s="6">
        <f t="shared" si="108"/>
        <v>733</v>
      </c>
      <c r="AO367" s="6">
        <f t="shared" si="109"/>
        <v>1221</v>
      </c>
      <c r="AP367" s="6">
        <f t="shared" si="110"/>
        <v>1344</v>
      </c>
      <c r="AQ367" s="6">
        <f t="shared" si="111"/>
        <v>1710</v>
      </c>
      <c r="AR367" s="6">
        <f t="shared" si="112"/>
        <v>611</v>
      </c>
      <c r="AT367" s="2" t="str">
        <f t="shared" si="100"/>
        <v>{4,100,131,366}</v>
      </c>
      <c r="AU367" s="2" t="str">
        <f t="shared" si="100"/>
        <v>{11,100,262,733}</v>
      </c>
      <c r="AV367" s="2" t="str">
        <f t="shared" si="100"/>
        <v>{5,100,436,1221}</v>
      </c>
      <c r="AW367" s="2" t="str">
        <f t="shared" si="97"/>
        <v>{12,100,480,1344}</v>
      </c>
      <c r="AX367" s="2" t="str">
        <f t="shared" si="97"/>
        <v>{6,100,611,1710}</v>
      </c>
      <c r="AY367" s="2" t="str">
        <f t="shared" si="97"/>
        <v>{7,100,218,611}</v>
      </c>
      <c r="AZ367" s="10" t="str">
        <f>主属性!J369</f>
        <v>{1,100,143,357}</v>
      </c>
      <c r="BA367" s="10" t="str">
        <f>主属性!K369</f>
        <v>{2,100,31,77}</v>
      </c>
      <c r="BB367" s="10" t="str">
        <f>主属性!L369</f>
        <v>{3,100,898,2245}</v>
      </c>
      <c r="BC367" s="2">
        <v>362</v>
      </c>
      <c r="BD367" s="2" t="e">
        <f t="array" aca="1" ref="BD367" ca="1">[1]!LKnum(AT367:BB367)</f>
        <v>#NAME?</v>
      </c>
    </row>
    <row r="368" spans="1:56" x14ac:dyDescent="0.35">
      <c r="A368" s="7">
        <v>1.3087225274725301E-2</v>
      </c>
      <c r="B368" s="7">
        <v>2.6174450549450601E-2</v>
      </c>
      <c r="C368" s="7">
        <v>4.3624084249085003E-2</v>
      </c>
      <c r="D368" s="7">
        <v>4.7986492673994401E-2</v>
      </c>
      <c r="E368" s="7">
        <v>6.1073717948719797E-2</v>
      </c>
      <c r="F368" s="7">
        <v>2.1812042124542502E-2</v>
      </c>
      <c r="G368" s="3"/>
      <c r="H368" s="8">
        <v>3.6644230769230797E-2</v>
      </c>
      <c r="I368" s="8">
        <v>7.3288461538461594E-2</v>
      </c>
      <c r="J368" s="8">
        <v>0.122147435897438</v>
      </c>
      <c r="K368" s="8">
        <v>0.13436217948718401</v>
      </c>
      <c r="L368" s="8">
        <v>0.171006410256415</v>
      </c>
      <c r="M368" s="8">
        <v>6.1073717948718999E-2</v>
      </c>
      <c r="O368" s="2">
        <f t="shared" si="98"/>
        <v>131</v>
      </c>
      <c r="P368" s="2">
        <f t="shared" si="98"/>
        <v>262</v>
      </c>
      <c r="Q368" s="2">
        <f t="shared" si="98"/>
        <v>436</v>
      </c>
      <c r="R368" s="2">
        <f t="shared" si="95"/>
        <v>480</v>
      </c>
      <c r="S368" s="2">
        <f t="shared" si="95"/>
        <v>611</v>
      </c>
      <c r="T368" s="2">
        <f t="shared" si="95"/>
        <v>218</v>
      </c>
      <c r="V368" s="2">
        <f t="shared" si="99"/>
        <v>366</v>
      </c>
      <c r="W368" s="2">
        <f t="shared" si="99"/>
        <v>733</v>
      </c>
      <c r="X368" s="2">
        <f t="shared" si="99"/>
        <v>1221</v>
      </c>
      <c r="Y368" s="2">
        <f t="shared" si="96"/>
        <v>1344</v>
      </c>
      <c r="Z368" s="2">
        <f t="shared" si="96"/>
        <v>1710</v>
      </c>
      <c r="AA368" s="2">
        <f t="shared" si="96"/>
        <v>611</v>
      </c>
      <c r="AC368" s="3">
        <v>3</v>
      </c>
      <c r="AD368" s="3">
        <v>5</v>
      </c>
      <c r="AE368" s="3">
        <v>11</v>
      </c>
      <c r="AF368" s="4">
        <f t="shared" si="101"/>
        <v>131</v>
      </c>
      <c r="AG368" s="4">
        <f t="shared" si="102"/>
        <v>262</v>
      </c>
      <c r="AH368" s="4">
        <f t="shared" si="103"/>
        <v>436</v>
      </c>
      <c r="AI368" s="4">
        <f t="shared" si="104"/>
        <v>480</v>
      </c>
      <c r="AJ368" s="4">
        <f t="shared" si="105"/>
        <v>611</v>
      </c>
      <c r="AK368" s="4">
        <f t="shared" si="106"/>
        <v>218</v>
      </c>
      <c r="AM368" s="6">
        <f t="shared" si="107"/>
        <v>366</v>
      </c>
      <c r="AN368" s="6">
        <f t="shared" si="108"/>
        <v>733</v>
      </c>
      <c r="AO368" s="6">
        <f t="shared" si="109"/>
        <v>1221</v>
      </c>
      <c r="AP368" s="6">
        <f t="shared" si="110"/>
        <v>1344</v>
      </c>
      <c r="AQ368" s="6">
        <f t="shared" si="111"/>
        <v>1710</v>
      </c>
      <c r="AR368" s="6">
        <f t="shared" si="112"/>
        <v>611</v>
      </c>
      <c r="AT368" s="2" t="str">
        <f t="shared" si="100"/>
        <v>{4,100,131,366}</v>
      </c>
      <c r="AU368" s="2" t="str">
        <f t="shared" si="100"/>
        <v>{11,100,262,733}</v>
      </c>
      <c r="AV368" s="2" t="str">
        <f t="shared" si="100"/>
        <v>{5,100,436,1221}</v>
      </c>
      <c r="AW368" s="2" t="str">
        <f t="shared" si="97"/>
        <v>{12,100,480,1344}</v>
      </c>
      <c r="AX368" s="2" t="str">
        <f t="shared" si="97"/>
        <v>{6,100,611,1710}</v>
      </c>
      <c r="AY368" s="2" t="str">
        <f t="shared" si="97"/>
        <v>{7,100,218,611}</v>
      </c>
      <c r="AZ368" s="10" t="str">
        <f>主属性!J370</f>
        <v>{1,100,143,357}</v>
      </c>
      <c r="BA368" s="10" t="str">
        <f>主属性!K370</f>
        <v>{2,100,31,77}</v>
      </c>
      <c r="BB368" s="10" t="str">
        <f>主属性!L370</f>
        <v>{3,100,898,2245}</v>
      </c>
      <c r="BC368" s="2">
        <v>363</v>
      </c>
      <c r="BD368" s="2" t="e">
        <f t="array" aca="1" ref="BD368" ca="1">[1]!LKnum(AT368:BB368)</f>
        <v>#NAME?</v>
      </c>
    </row>
    <row r="369" spans="1:56" x14ac:dyDescent="0.35">
      <c r="A369" s="7">
        <v>1.3087225274725301E-2</v>
      </c>
      <c r="B369" s="7">
        <v>2.6174450549450601E-2</v>
      </c>
      <c r="C369" s="7">
        <v>4.3624084249085003E-2</v>
      </c>
      <c r="D369" s="7">
        <v>4.7986492673994401E-2</v>
      </c>
      <c r="E369" s="7">
        <v>6.1073717948719797E-2</v>
      </c>
      <c r="F369" s="7">
        <v>2.1812042124542502E-2</v>
      </c>
      <c r="G369" s="3"/>
      <c r="H369" s="8">
        <v>3.6644230769230797E-2</v>
      </c>
      <c r="I369" s="8">
        <v>7.3288461538461594E-2</v>
      </c>
      <c r="J369" s="8">
        <v>0.122147435897438</v>
      </c>
      <c r="K369" s="8">
        <v>0.13436217948718401</v>
      </c>
      <c r="L369" s="8">
        <v>0.171006410256415</v>
      </c>
      <c r="M369" s="8">
        <v>6.1073717948718999E-2</v>
      </c>
      <c r="O369" s="2">
        <f t="shared" si="98"/>
        <v>131</v>
      </c>
      <c r="P369" s="2">
        <f t="shared" si="98"/>
        <v>262</v>
      </c>
      <c r="Q369" s="2">
        <f t="shared" si="98"/>
        <v>436</v>
      </c>
      <c r="R369" s="2">
        <f t="shared" si="95"/>
        <v>480</v>
      </c>
      <c r="S369" s="2">
        <f t="shared" si="95"/>
        <v>611</v>
      </c>
      <c r="T369" s="2">
        <f t="shared" si="95"/>
        <v>218</v>
      </c>
      <c r="V369" s="2">
        <f t="shared" si="99"/>
        <v>366</v>
      </c>
      <c r="W369" s="2">
        <f t="shared" si="99"/>
        <v>733</v>
      </c>
      <c r="X369" s="2">
        <f t="shared" si="99"/>
        <v>1221</v>
      </c>
      <c r="Y369" s="2">
        <f t="shared" si="96"/>
        <v>1344</v>
      </c>
      <c r="Z369" s="2">
        <f t="shared" si="96"/>
        <v>1710</v>
      </c>
      <c r="AA369" s="2">
        <f t="shared" si="96"/>
        <v>611</v>
      </c>
      <c r="AC369" s="3">
        <v>4</v>
      </c>
      <c r="AD369" s="3">
        <v>5</v>
      </c>
      <c r="AE369" s="3">
        <v>11</v>
      </c>
      <c r="AF369" s="4">
        <f t="shared" si="101"/>
        <v>131</v>
      </c>
      <c r="AG369" s="4">
        <f t="shared" si="102"/>
        <v>262</v>
      </c>
      <c r="AH369" s="4">
        <f t="shared" si="103"/>
        <v>436</v>
      </c>
      <c r="AI369" s="4">
        <f t="shared" si="104"/>
        <v>480</v>
      </c>
      <c r="AJ369" s="4">
        <f t="shared" si="105"/>
        <v>611</v>
      </c>
      <c r="AK369" s="4">
        <f t="shared" si="106"/>
        <v>218</v>
      </c>
      <c r="AM369" s="6">
        <f t="shared" si="107"/>
        <v>366</v>
      </c>
      <c r="AN369" s="6">
        <f t="shared" si="108"/>
        <v>733</v>
      </c>
      <c r="AO369" s="6">
        <f t="shared" si="109"/>
        <v>1221</v>
      </c>
      <c r="AP369" s="6">
        <f t="shared" si="110"/>
        <v>1344</v>
      </c>
      <c r="AQ369" s="6">
        <f t="shared" si="111"/>
        <v>1710</v>
      </c>
      <c r="AR369" s="6">
        <f t="shared" si="112"/>
        <v>611</v>
      </c>
      <c r="AT369" s="2" t="str">
        <f t="shared" si="100"/>
        <v>{4,100,131,366}</v>
      </c>
      <c r="AU369" s="2" t="str">
        <f t="shared" si="100"/>
        <v>{11,100,262,733}</v>
      </c>
      <c r="AV369" s="2" t="str">
        <f t="shared" si="100"/>
        <v>{5,100,436,1221}</v>
      </c>
      <c r="AW369" s="2" t="str">
        <f t="shared" si="97"/>
        <v>{12,100,480,1344}</v>
      </c>
      <c r="AX369" s="2" t="str">
        <f t="shared" si="97"/>
        <v>{6,100,611,1710}</v>
      </c>
      <c r="AY369" s="2" t="str">
        <f t="shared" si="97"/>
        <v>{7,100,218,611}</v>
      </c>
      <c r="AZ369" s="10" t="str">
        <f>主属性!J371</f>
        <v>{1,100,143,357}</v>
      </c>
      <c r="BA369" s="10" t="str">
        <f>主属性!K371</f>
        <v>{2,100,31,77}</v>
      </c>
      <c r="BB369" s="10" t="str">
        <f>主属性!L371</f>
        <v>{3,100,898,2245}</v>
      </c>
      <c r="BC369" s="2">
        <v>364</v>
      </c>
      <c r="BD369" s="2" t="e">
        <f t="array" aca="1" ref="BD369" ca="1">[1]!LKnum(AT369:BB369)</f>
        <v>#NAME?</v>
      </c>
    </row>
    <row r="370" spans="1:56" x14ac:dyDescent="0.35">
      <c r="A370" s="7">
        <v>1.32539458812049E-2</v>
      </c>
      <c r="B370" s="7">
        <v>2.6507891762409901E-2</v>
      </c>
      <c r="C370" s="7">
        <v>4.4179819604017199E-2</v>
      </c>
      <c r="D370" s="7">
        <v>4.8597801564419799E-2</v>
      </c>
      <c r="E370" s="7">
        <v>6.18517474456248E-2</v>
      </c>
      <c r="F370" s="7">
        <v>2.20899098020086E-2</v>
      </c>
      <c r="G370" s="3"/>
      <c r="H370" s="8">
        <v>3.71110484673738E-2</v>
      </c>
      <c r="I370" s="8">
        <v>7.42220969347476E-2</v>
      </c>
      <c r="J370" s="8">
        <v>0.123703494891248</v>
      </c>
      <c r="K370" s="8">
        <v>0.13607384438037501</v>
      </c>
      <c r="L370" s="8">
        <v>0.17318489284774899</v>
      </c>
      <c r="M370" s="8">
        <v>6.1851747445624099E-2</v>
      </c>
      <c r="O370" s="2">
        <f t="shared" si="98"/>
        <v>133</v>
      </c>
      <c r="P370" s="2">
        <f t="shared" si="98"/>
        <v>265</v>
      </c>
      <c r="Q370" s="2">
        <f t="shared" si="98"/>
        <v>442</v>
      </c>
      <c r="R370" s="2">
        <f t="shared" si="95"/>
        <v>486</v>
      </c>
      <c r="S370" s="2">
        <f t="shared" si="95"/>
        <v>619</v>
      </c>
      <c r="T370" s="2">
        <f t="shared" si="95"/>
        <v>221</v>
      </c>
      <c r="V370" s="2">
        <f t="shared" si="99"/>
        <v>371</v>
      </c>
      <c r="W370" s="2">
        <f t="shared" si="99"/>
        <v>742</v>
      </c>
      <c r="X370" s="2">
        <f t="shared" si="99"/>
        <v>1237</v>
      </c>
      <c r="Y370" s="2">
        <f t="shared" si="96"/>
        <v>1361</v>
      </c>
      <c r="Z370" s="2">
        <f t="shared" si="96"/>
        <v>1732</v>
      </c>
      <c r="AA370" s="2">
        <f t="shared" si="96"/>
        <v>619</v>
      </c>
      <c r="AC370" s="3">
        <v>1</v>
      </c>
      <c r="AD370" s="3">
        <v>5</v>
      </c>
      <c r="AE370" s="3">
        <v>12</v>
      </c>
      <c r="AF370" s="4">
        <f t="shared" si="101"/>
        <v>133</v>
      </c>
      <c r="AG370" s="4">
        <f t="shared" si="102"/>
        <v>265</v>
      </c>
      <c r="AH370" s="4">
        <f t="shared" si="103"/>
        <v>442</v>
      </c>
      <c r="AI370" s="4">
        <f t="shared" si="104"/>
        <v>486</v>
      </c>
      <c r="AJ370" s="4">
        <f t="shared" si="105"/>
        <v>619</v>
      </c>
      <c r="AK370" s="4">
        <f t="shared" si="106"/>
        <v>221</v>
      </c>
      <c r="AM370" s="6">
        <f t="shared" si="107"/>
        <v>371</v>
      </c>
      <c r="AN370" s="6">
        <f t="shared" si="108"/>
        <v>742</v>
      </c>
      <c r="AO370" s="6">
        <f t="shared" si="109"/>
        <v>1237</v>
      </c>
      <c r="AP370" s="6">
        <f t="shared" si="110"/>
        <v>1361</v>
      </c>
      <c r="AQ370" s="6">
        <f t="shared" si="111"/>
        <v>1732</v>
      </c>
      <c r="AR370" s="6">
        <f t="shared" si="112"/>
        <v>619</v>
      </c>
      <c r="AT370" s="2" t="str">
        <f t="shared" si="100"/>
        <v>{4,100,133,371}</v>
      </c>
      <c r="AU370" s="2" t="str">
        <f t="shared" si="100"/>
        <v>{11,100,265,742}</v>
      </c>
      <c r="AV370" s="2" t="str">
        <f t="shared" si="100"/>
        <v>{5,100,442,1237}</v>
      </c>
      <c r="AW370" s="2" t="str">
        <f t="shared" si="97"/>
        <v>{12,100,486,1361}</v>
      </c>
      <c r="AX370" s="2" t="str">
        <f t="shared" si="97"/>
        <v>{6,100,619,1732}</v>
      </c>
      <c r="AY370" s="2" t="str">
        <f t="shared" si="97"/>
        <v>{7,100,221,619}</v>
      </c>
      <c r="AZ370" s="10" t="str">
        <f>主属性!J372</f>
        <v>{1,100,187,467}</v>
      </c>
      <c r="BA370" s="10" t="str">
        <f>主属性!K372</f>
        <v>{2,100,41,102}</v>
      </c>
      <c r="BB370" s="10" t="str">
        <f>主属性!L372</f>
        <v>{3,100,1173,2932}</v>
      </c>
      <c r="BC370" s="2">
        <v>365</v>
      </c>
      <c r="BD370" s="2" t="e">
        <f t="array" aca="1" ref="BD370" ca="1">[1]!LKnum(AT370:BB370)</f>
        <v>#NAME?</v>
      </c>
    </row>
    <row r="371" spans="1:56" x14ac:dyDescent="0.35">
      <c r="A371" s="7">
        <v>1.32539458812049E-2</v>
      </c>
      <c r="B371" s="7">
        <v>2.6507891762409901E-2</v>
      </c>
      <c r="C371" s="7">
        <v>4.4179819604017199E-2</v>
      </c>
      <c r="D371" s="7">
        <v>4.8597801564419799E-2</v>
      </c>
      <c r="E371" s="7">
        <v>6.18517474456248E-2</v>
      </c>
      <c r="F371" s="7">
        <v>2.20899098020086E-2</v>
      </c>
      <c r="G371" s="3"/>
      <c r="H371" s="8">
        <v>3.71110484673738E-2</v>
      </c>
      <c r="I371" s="8">
        <v>7.42220969347476E-2</v>
      </c>
      <c r="J371" s="8">
        <v>0.123703494891248</v>
      </c>
      <c r="K371" s="8">
        <v>0.13607384438037501</v>
      </c>
      <c r="L371" s="8">
        <v>0.17318489284774899</v>
      </c>
      <c r="M371" s="8">
        <v>6.1851747445624099E-2</v>
      </c>
      <c r="O371" s="2">
        <f t="shared" si="98"/>
        <v>133</v>
      </c>
      <c r="P371" s="2">
        <f t="shared" si="98"/>
        <v>265</v>
      </c>
      <c r="Q371" s="2">
        <f t="shared" si="98"/>
        <v>442</v>
      </c>
      <c r="R371" s="2">
        <f t="shared" si="95"/>
        <v>486</v>
      </c>
      <c r="S371" s="2">
        <f t="shared" si="95"/>
        <v>619</v>
      </c>
      <c r="T371" s="2">
        <f t="shared" si="95"/>
        <v>221</v>
      </c>
      <c r="V371" s="2">
        <f t="shared" si="99"/>
        <v>371</v>
      </c>
      <c r="W371" s="2">
        <f t="shared" si="99"/>
        <v>742</v>
      </c>
      <c r="X371" s="2">
        <f t="shared" si="99"/>
        <v>1237</v>
      </c>
      <c r="Y371" s="2">
        <f t="shared" si="96"/>
        <v>1361</v>
      </c>
      <c r="Z371" s="2">
        <f t="shared" si="96"/>
        <v>1732</v>
      </c>
      <c r="AA371" s="2">
        <f t="shared" si="96"/>
        <v>619</v>
      </c>
      <c r="AC371" s="3">
        <v>2</v>
      </c>
      <c r="AD371" s="3">
        <v>5</v>
      </c>
      <c r="AE371" s="3">
        <v>12</v>
      </c>
      <c r="AF371" s="4">
        <f t="shared" si="101"/>
        <v>133</v>
      </c>
      <c r="AG371" s="4">
        <f t="shared" si="102"/>
        <v>265</v>
      </c>
      <c r="AH371" s="4">
        <f t="shared" si="103"/>
        <v>442</v>
      </c>
      <c r="AI371" s="4">
        <f t="shared" si="104"/>
        <v>486</v>
      </c>
      <c r="AJ371" s="4">
        <f t="shared" si="105"/>
        <v>619</v>
      </c>
      <c r="AK371" s="4">
        <f t="shared" si="106"/>
        <v>221</v>
      </c>
      <c r="AM371" s="6">
        <f t="shared" si="107"/>
        <v>371</v>
      </c>
      <c r="AN371" s="6">
        <f t="shared" si="108"/>
        <v>742</v>
      </c>
      <c r="AO371" s="6">
        <f t="shared" si="109"/>
        <v>1237</v>
      </c>
      <c r="AP371" s="6">
        <f t="shared" si="110"/>
        <v>1361</v>
      </c>
      <c r="AQ371" s="6">
        <f t="shared" si="111"/>
        <v>1732</v>
      </c>
      <c r="AR371" s="6">
        <f t="shared" si="112"/>
        <v>619</v>
      </c>
      <c r="AT371" s="2" t="str">
        <f t="shared" si="100"/>
        <v>{4,100,133,371}</v>
      </c>
      <c r="AU371" s="2" t="str">
        <f t="shared" si="100"/>
        <v>{11,100,265,742}</v>
      </c>
      <c r="AV371" s="2" t="str">
        <f t="shared" si="100"/>
        <v>{5,100,442,1237}</v>
      </c>
      <c r="AW371" s="2" t="str">
        <f t="shared" si="97"/>
        <v>{12,100,486,1361}</v>
      </c>
      <c r="AX371" s="2" t="str">
        <f t="shared" si="97"/>
        <v>{6,100,619,1732}</v>
      </c>
      <c r="AY371" s="2" t="str">
        <f t="shared" si="97"/>
        <v>{7,100,221,619}</v>
      </c>
      <c r="AZ371" s="10" t="str">
        <f>主属性!J373</f>
        <v>{1,100,187,467}</v>
      </c>
      <c r="BA371" s="10" t="str">
        <f>主属性!K373</f>
        <v>{2,100,41,102}</v>
      </c>
      <c r="BB371" s="10" t="str">
        <f>主属性!L373</f>
        <v>{3,100,1173,2932}</v>
      </c>
      <c r="BC371" s="2">
        <v>366</v>
      </c>
      <c r="BD371" s="2" t="e">
        <f t="array" aca="1" ref="BD371" ca="1">[1]!LKnum(AT371:BB371)</f>
        <v>#NAME?</v>
      </c>
    </row>
    <row r="372" spans="1:56" x14ac:dyDescent="0.35">
      <c r="A372" s="7">
        <v>1.32539458812049E-2</v>
      </c>
      <c r="B372" s="7">
        <v>2.6507891762409901E-2</v>
      </c>
      <c r="C372" s="7">
        <v>4.4179819604017199E-2</v>
      </c>
      <c r="D372" s="7">
        <v>4.8597801564419799E-2</v>
      </c>
      <c r="E372" s="7">
        <v>6.18517474456248E-2</v>
      </c>
      <c r="F372" s="7">
        <v>2.20899098020086E-2</v>
      </c>
      <c r="G372" s="3"/>
      <c r="H372" s="8">
        <v>3.71110484673738E-2</v>
      </c>
      <c r="I372" s="8">
        <v>7.42220969347476E-2</v>
      </c>
      <c r="J372" s="8">
        <v>0.123703494891248</v>
      </c>
      <c r="K372" s="8">
        <v>0.13607384438037501</v>
      </c>
      <c r="L372" s="8">
        <v>0.17318489284774899</v>
      </c>
      <c r="M372" s="8">
        <v>6.1851747445624099E-2</v>
      </c>
      <c r="O372" s="2">
        <f t="shared" si="98"/>
        <v>133</v>
      </c>
      <c r="P372" s="2">
        <f t="shared" si="98"/>
        <v>265</v>
      </c>
      <c r="Q372" s="2">
        <f t="shared" si="98"/>
        <v>442</v>
      </c>
      <c r="R372" s="2">
        <f t="shared" si="95"/>
        <v>486</v>
      </c>
      <c r="S372" s="2">
        <f t="shared" si="95"/>
        <v>619</v>
      </c>
      <c r="T372" s="2">
        <f t="shared" si="95"/>
        <v>221</v>
      </c>
      <c r="V372" s="2">
        <f t="shared" si="99"/>
        <v>371</v>
      </c>
      <c r="W372" s="2">
        <f t="shared" si="99"/>
        <v>742</v>
      </c>
      <c r="X372" s="2">
        <f t="shared" si="99"/>
        <v>1237</v>
      </c>
      <c r="Y372" s="2">
        <f t="shared" si="96"/>
        <v>1361</v>
      </c>
      <c r="Z372" s="2">
        <f t="shared" si="96"/>
        <v>1732</v>
      </c>
      <c r="AA372" s="2">
        <f t="shared" si="96"/>
        <v>619</v>
      </c>
      <c r="AC372" s="3">
        <v>3</v>
      </c>
      <c r="AD372" s="3">
        <v>5</v>
      </c>
      <c r="AE372" s="3">
        <v>12</v>
      </c>
      <c r="AF372" s="4">
        <f t="shared" si="101"/>
        <v>133</v>
      </c>
      <c r="AG372" s="4">
        <f t="shared" si="102"/>
        <v>265</v>
      </c>
      <c r="AH372" s="4">
        <f t="shared" si="103"/>
        <v>442</v>
      </c>
      <c r="AI372" s="4">
        <f t="shared" si="104"/>
        <v>486</v>
      </c>
      <c r="AJ372" s="4">
        <f t="shared" si="105"/>
        <v>619</v>
      </c>
      <c r="AK372" s="4">
        <f t="shared" si="106"/>
        <v>221</v>
      </c>
      <c r="AM372" s="6">
        <f t="shared" si="107"/>
        <v>371</v>
      </c>
      <c r="AN372" s="6">
        <f t="shared" si="108"/>
        <v>742</v>
      </c>
      <c r="AO372" s="6">
        <f t="shared" si="109"/>
        <v>1237</v>
      </c>
      <c r="AP372" s="6">
        <f t="shared" si="110"/>
        <v>1361</v>
      </c>
      <c r="AQ372" s="6">
        <f t="shared" si="111"/>
        <v>1732</v>
      </c>
      <c r="AR372" s="6">
        <f t="shared" si="112"/>
        <v>619</v>
      </c>
      <c r="AT372" s="2" t="str">
        <f t="shared" si="100"/>
        <v>{4,100,133,371}</v>
      </c>
      <c r="AU372" s="2" t="str">
        <f t="shared" si="100"/>
        <v>{11,100,265,742}</v>
      </c>
      <c r="AV372" s="2" t="str">
        <f t="shared" si="100"/>
        <v>{5,100,442,1237}</v>
      </c>
      <c r="AW372" s="2" t="str">
        <f t="shared" si="97"/>
        <v>{12,100,486,1361}</v>
      </c>
      <c r="AX372" s="2" t="str">
        <f t="shared" si="97"/>
        <v>{6,100,619,1732}</v>
      </c>
      <c r="AY372" s="2" t="str">
        <f t="shared" si="97"/>
        <v>{7,100,221,619}</v>
      </c>
      <c r="AZ372" s="10" t="str">
        <f>主属性!J374</f>
        <v>{1,100,187,467}</v>
      </c>
      <c r="BA372" s="10" t="str">
        <f>主属性!K374</f>
        <v>{2,100,41,102}</v>
      </c>
      <c r="BB372" s="10" t="str">
        <f>主属性!L374</f>
        <v>{3,100,1173,2932}</v>
      </c>
      <c r="BC372" s="2">
        <v>367</v>
      </c>
      <c r="BD372" s="2" t="e">
        <f t="array" aca="1" ref="BD372" ca="1">[1]!LKnum(AT372:BB372)</f>
        <v>#NAME?</v>
      </c>
    </row>
    <row r="373" spans="1:56" x14ac:dyDescent="0.35">
      <c r="A373" s="7">
        <v>1.32539458812049E-2</v>
      </c>
      <c r="B373" s="7">
        <v>2.6507891762409901E-2</v>
      </c>
      <c r="C373" s="7">
        <v>4.4179819604017199E-2</v>
      </c>
      <c r="D373" s="7">
        <v>4.8597801564419799E-2</v>
      </c>
      <c r="E373" s="7">
        <v>6.18517474456248E-2</v>
      </c>
      <c r="F373" s="7">
        <v>2.20899098020086E-2</v>
      </c>
      <c r="G373" s="3"/>
      <c r="H373" s="8">
        <v>3.71110484673738E-2</v>
      </c>
      <c r="I373" s="8">
        <v>7.42220969347476E-2</v>
      </c>
      <c r="J373" s="8">
        <v>0.123703494891248</v>
      </c>
      <c r="K373" s="8">
        <v>0.13607384438037501</v>
      </c>
      <c r="L373" s="8">
        <v>0.17318489284774899</v>
      </c>
      <c r="M373" s="8">
        <v>6.1851747445624099E-2</v>
      </c>
      <c r="O373" s="2">
        <f t="shared" si="98"/>
        <v>133</v>
      </c>
      <c r="P373" s="2">
        <f t="shared" si="98"/>
        <v>265</v>
      </c>
      <c r="Q373" s="2">
        <f t="shared" si="98"/>
        <v>442</v>
      </c>
      <c r="R373" s="2">
        <f t="shared" si="95"/>
        <v>486</v>
      </c>
      <c r="S373" s="2">
        <f t="shared" si="95"/>
        <v>619</v>
      </c>
      <c r="T373" s="2">
        <f t="shared" si="95"/>
        <v>221</v>
      </c>
      <c r="V373" s="2">
        <f t="shared" si="99"/>
        <v>371</v>
      </c>
      <c r="W373" s="2">
        <f t="shared" si="99"/>
        <v>742</v>
      </c>
      <c r="X373" s="2">
        <f t="shared" si="99"/>
        <v>1237</v>
      </c>
      <c r="Y373" s="2">
        <f t="shared" si="96"/>
        <v>1361</v>
      </c>
      <c r="Z373" s="2">
        <f t="shared" si="96"/>
        <v>1732</v>
      </c>
      <c r="AA373" s="2">
        <f t="shared" si="96"/>
        <v>619</v>
      </c>
      <c r="AC373" s="3">
        <v>4</v>
      </c>
      <c r="AD373" s="3">
        <v>5</v>
      </c>
      <c r="AE373" s="3">
        <v>12</v>
      </c>
      <c r="AF373" s="4">
        <f t="shared" si="101"/>
        <v>133</v>
      </c>
      <c r="AG373" s="4">
        <f t="shared" si="102"/>
        <v>265</v>
      </c>
      <c r="AH373" s="4">
        <f t="shared" si="103"/>
        <v>442</v>
      </c>
      <c r="AI373" s="4">
        <f t="shared" si="104"/>
        <v>486</v>
      </c>
      <c r="AJ373" s="4">
        <f t="shared" si="105"/>
        <v>619</v>
      </c>
      <c r="AK373" s="4">
        <f t="shared" si="106"/>
        <v>221</v>
      </c>
      <c r="AM373" s="6">
        <f t="shared" si="107"/>
        <v>371</v>
      </c>
      <c r="AN373" s="6">
        <f t="shared" si="108"/>
        <v>742</v>
      </c>
      <c r="AO373" s="6">
        <f t="shared" si="109"/>
        <v>1237</v>
      </c>
      <c r="AP373" s="6">
        <f t="shared" si="110"/>
        <v>1361</v>
      </c>
      <c r="AQ373" s="6">
        <f t="shared" si="111"/>
        <v>1732</v>
      </c>
      <c r="AR373" s="6">
        <f t="shared" si="112"/>
        <v>619</v>
      </c>
      <c r="AT373" s="2" t="str">
        <f t="shared" si="100"/>
        <v>{4,100,133,371}</v>
      </c>
      <c r="AU373" s="2" t="str">
        <f t="shared" si="100"/>
        <v>{11,100,265,742}</v>
      </c>
      <c r="AV373" s="2" t="str">
        <f t="shared" si="100"/>
        <v>{5,100,442,1237}</v>
      </c>
      <c r="AW373" s="2" t="str">
        <f t="shared" si="97"/>
        <v>{12,100,486,1361}</v>
      </c>
      <c r="AX373" s="2" t="str">
        <f t="shared" si="97"/>
        <v>{6,100,619,1732}</v>
      </c>
      <c r="AY373" s="2" t="str">
        <f t="shared" si="97"/>
        <v>{7,100,221,619}</v>
      </c>
      <c r="AZ373" s="10" t="str">
        <f>主属性!J375</f>
        <v>{1,100,187,467}</v>
      </c>
      <c r="BA373" s="10" t="str">
        <f>主属性!K375</f>
        <v>{2,100,41,102}</v>
      </c>
      <c r="BB373" s="10" t="str">
        <f>主属性!L375</f>
        <v>{3,100,1173,2932}</v>
      </c>
      <c r="BC373" s="2">
        <v>368</v>
      </c>
      <c r="BD373" s="2" t="e">
        <f t="array" aca="1" ref="BD373" ca="1">[1]!LKnum(AT373:BB373)</f>
        <v>#NAME?</v>
      </c>
    </row>
    <row r="374" spans="1:56" x14ac:dyDescent="0.35">
      <c r="A374" s="7">
        <v>1.34214412595437E-2</v>
      </c>
      <c r="B374" s="7">
        <v>2.68428825190874E-2</v>
      </c>
      <c r="C374" s="7">
        <v>4.4738137531813001E-2</v>
      </c>
      <c r="D374" s="7">
        <v>4.9211951284995198E-2</v>
      </c>
      <c r="E374" s="7">
        <v>6.2633392544538993E-2</v>
      </c>
      <c r="F374" s="7">
        <v>2.23690687659065E-2</v>
      </c>
      <c r="G374" s="3"/>
      <c r="H374" s="8">
        <v>3.7580035526722302E-2</v>
      </c>
      <c r="I374" s="8">
        <v>7.5160071053444605E-2</v>
      </c>
      <c r="J374" s="8">
        <v>0.12526678508907599</v>
      </c>
      <c r="K374" s="8">
        <v>0.137793463597986</v>
      </c>
      <c r="L374" s="8">
        <v>0.17537349912470901</v>
      </c>
      <c r="M374" s="8">
        <v>6.2633392544538202E-2</v>
      </c>
      <c r="O374" s="2">
        <f t="shared" si="98"/>
        <v>134</v>
      </c>
      <c r="P374" s="2">
        <f t="shared" si="98"/>
        <v>268</v>
      </c>
      <c r="Q374" s="2">
        <f t="shared" si="98"/>
        <v>447</v>
      </c>
      <c r="R374" s="2">
        <f t="shared" si="95"/>
        <v>492</v>
      </c>
      <c r="S374" s="2">
        <f t="shared" si="95"/>
        <v>626</v>
      </c>
      <c r="T374" s="2">
        <f t="shared" si="95"/>
        <v>224</v>
      </c>
      <c r="V374" s="2">
        <f t="shared" si="99"/>
        <v>376</v>
      </c>
      <c r="W374" s="2">
        <f t="shared" si="99"/>
        <v>752</v>
      </c>
      <c r="X374" s="2">
        <f t="shared" si="99"/>
        <v>1253</v>
      </c>
      <c r="Y374" s="2">
        <f t="shared" si="96"/>
        <v>1378</v>
      </c>
      <c r="Z374" s="2">
        <f t="shared" si="96"/>
        <v>1754</v>
      </c>
      <c r="AA374" s="2">
        <f t="shared" si="96"/>
        <v>626</v>
      </c>
      <c r="AC374" s="3">
        <v>1</v>
      </c>
      <c r="AD374" s="3">
        <v>5</v>
      </c>
      <c r="AE374" s="3">
        <v>13</v>
      </c>
      <c r="AF374" s="4">
        <f t="shared" si="101"/>
        <v>134</v>
      </c>
      <c r="AG374" s="4">
        <f t="shared" si="102"/>
        <v>268</v>
      </c>
      <c r="AH374" s="4">
        <f t="shared" si="103"/>
        <v>447</v>
      </c>
      <c r="AI374" s="4">
        <f t="shared" si="104"/>
        <v>492</v>
      </c>
      <c r="AJ374" s="4">
        <f t="shared" si="105"/>
        <v>626</v>
      </c>
      <c r="AK374" s="4">
        <f t="shared" si="106"/>
        <v>224</v>
      </c>
      <c r="AM374" s="6">
        <f t="shared" si="107"/>
        <v>376</v>
      </c>
      <c r="AN374" s="6">
        <f t="shared" si="108"/>
        <v>752</v>
      </c>
      <c r="AO374" s="6">
        <f t="shared" si="109"/>
        <v>1253</v>
      </c>
      <c r="AP374" s="6">
        <f t="shared" si="110"/>
        <v>1378</v>
      </c>
      <c r="AQ374" s="6">
        <f t="shared" si="111"/>
        <v>1754</v>
      </c>
      <c r="AR374" s="6">
        <f t="shared" si="112"/>
        <v>626</v>
      </c>
      <c r="AT374" s="2" t="str">
        <f t="shared" si="100"/>
        <v>{4,100,134,376}</v>
      </c>
      <c r="AU374" s="2" t="str">
        <f t="shared" si="100"/>
        <v>{11,100,268,752}</v>
      </c>
      <c r="AV374" s="2" t="str">
        <f t="shared" si="100"/>
        <v>{5,100,447,1253}</v>
      </c>
      <c r="AW374" s="2" t="str">
        <f t="shared" si="97"/>
        <v>{12,100,492,1378}</v>
      </c>
      <c r="AX374" s="2" t="str">
        <f t="shared" si="97"/>
        <v>{6,100,626,1754}</v>
      </c>
      <c r="AY374" s="2" t="str">
        <f t="shared" si="97"/>
        <v>{7,100,224,626}</v>
      </c>
      <c r="AZ374" s="10" t="str">
        <f>主属性!J376</f>
        <v>{1,100,244,610}</v>
      </c>
      <c r="BA374" s="10" t="str">
        <f>主属性!K376</f>
        <v>{2,100,54,135}</v>
      </c>
      <c r="BB374" s="10" t="str">
        <f>主属性!L376</f>
        <v>{3,100,1532,3830}</v>
      </c>
      <c r="BC374" s="2">
        <v>369</v>
      </c>
      <c r="BD374" s="2" t="e">
        <f t="array" aca="1" ref="BD374" ca="1">[1]!LKnum(AT374:BB374)</f>
        <v>#NAME?</v>
      </c>
    </row>
    <row r="375" spans="1:56" x14ac:dyDescent="0.35">
      <c r="A375" s="7">
        <v>1.34214412595437E-2</v>
      </c>
      <c r="B375" s="7">
        <v>2.68428825190874E-2</v>
      </c>
      <c r="C375" s="7">
        <v>4.4738137531813001E-2</v>
      </c>
      <c r="D375" s="7">
        <v>4.9211951284995198E-2</v>
      </c>
      <c r="E375" s="7">
        <v>6.2633392544538993E-2</v>
      </c>
      <c r="F375" s="7">
        <v>2.23690687659065E-2</v>
      </c>
      <c r="G375" s="3"/>
      <c r="H375" s="8">
        <v>3.7580035526722302E-2</v>
      </c>
      <c r="I375" s="8">
        <v>7.5160071053444605E-2</v>
      </c>
      <c r="J375" s="8">
        <v>0.12526678508907599</v>
      </c>
      <c r="K375" s="8">
        <v>0.137793463597986</v>
      </c>
      <c r="L375" s="8">
        <v>0.17537349912470901</v>
      </c>
      <c r="M375" s="8">
        <v>6.2633392544538202E-2</v>
      </c>
      <c r="O375" s="2">
        <f t="shared" si="98"/>
        <v>134</v>
      </c>
      <c r="P375" s="2">
        <f t="shared" si="98"/>
        <v>268</v>
      </c>
      <c r="Q375" s="2">
        <f t="shared" si="98"/>
        <v>447</v>
      </c>
      <c r="R375" s="2">
        <f t="shared" si="95"/>
        <v>492</v>
      </c>
      <c r="S375" s="2">
        <f t="shared" si="95"/>
        <v>626</v>
      </c>
      <c r="T375" s="2">
        <f t="shared" si="95"/>
        <v>224</v>
      </c>
      <c r="V375" s="2">
        <f t="shared" si="99"/>
        <v>376</v>
      </c>
      <c r="W375" s="2">
        <f t="shared" si="99"/>
        <v>752</v>
      </c>
      <c r="X375" s="2">
        <f t="shared" si="99"/>
        <v>1253</v>
      </c>
      <c r="Y375" s="2">
        <f t="shared" si="96"/>
        <v>1378</v>
      </c>
      <c r="Z375" s="2">
        <f t="shared" si="96"/>
        <v>1754</v>
      </c>
      <c r="AA375" s="2">
        <f t="shared" si="96"/>
        <v>626</v>
      </c>
      <c r="AC375" s="3">
        <v>2</v>
      </c>
      <c r="AD375" s="3">
        <v>5</v>
      </c>
      <c r="AE375" s="3">
        <v>13</v>
      </c>
      <c r="AF375" s="4">
        <f t="shared" si="101"/>
        <v>134</v>
      </c>
      <c r="AG375" s="4">
        <f t="shared" si="102"/>
        <v>268</v>
      </c>
      <c r="AH375" s="4">
        <f t="shared" si="103"/>
        <v>447</v>
      </c>
      <c r="AI375" s="4">
        <f t="shared" si="104"/>
        <v>492</v>
      </c>
      <c r="AJ375" s="4">
        <f t="shared" si="105"/>
        <v>626</v>
      </c>
      <c r="AK375" s="4">
        <f t="shared" si="106"/>
        <v>224</v>
      </c>
      <c r="AM375" s="6">
        <f t="shared" si="107"/>
        <v>376</v>
      </c>
      <c r="AN375" s="6">
        <f t="shared" si="108"/>
        <v>752</v>
      </c>
      <c r="AO375" s="6">
        <f t="shared" si="109"/>
        <v>1253</v>
      </c>
      <c r="AP375" s="6">
        <f t="shared" si="110"/>
        <v>1378</v>
      </c>
      <c r="AQ375" s="6">
        <f t="shared" si="111"/>
        <v>1754</v>
      </c>
      <c r="AR375" s="6">
        <f t="shared" si="112"/>
        <v>626</v>
      </c>
      <c r="AT375" s="2" t="str">
        <f t="shared" si="100"/>
        <v>{4,100,134,376}</v>
      </c>
      <c r="AU375" s="2" t="str">
        <f t="shared" si="100"/>
        <v>{11,100,268,752}</v>
      </c>
      <c r="AV375" s="2" t="str">
        <f t="shared" si="100"/>
        <v>{5,100,447,1253}</v>
      </c>
      <c r="AW375" s="2" t="str">
        <f t="shared" si="97"/>
        <v>{12,100,492,1378}</v>
      </c>
      <c r="AX375" s="2" t="str">
        <f t="shared" si="97"/>
        <v>{6,100,626,1754}</v>
      </c>
      <c r="AY375" s="2" t="str">
        <f t="shared" si="97"/>
        <v>{7,100,224,626}</v>
      </c>
      <c r="AZ375" s="10" t="str">
        <f>主属性!J377</f>
        <v>{1,100,244,610}</v>
      </c>
      <c r="BA375" s="10" t="str">
        <f>主属性!K377</f>
        <v>{2,100,54,135}</v>
      </c>
      <c r="BB375" s="10" t="str">
        <f>主属性!L377</f>
        <v>{3,100,1532,3830}</v>
      </c>
      <c r="BC375" s="2">
        <v>370</v>
      </c>
      <c r="BD375" s="2" t="e">
        <f t="array" aca="1" ref="BD375" ca="1">[1]!LKnum(AT375:BB375)</f>
        <v>#NAME?</v>
      </c>
    </row>
    <row r="376" spans="1:56" x14ac:dyDescent="0.35">
      <c r="A376" s="7">
        <v>1.34214412595437E-2</v>
      </c>
      <c r="B376" s="7">
        <v>2.68428825190874E-2</v>
      </c>
      <c r="C376" s="7">
        <v>4.4738137531813001E-2</v>
      </c>
      <c r="D376" s="7">
        <v>4.9211951284995198E-2</v>
      </c>
      <c r="E376" s="7">
        <v>6.2633392544538993E-2</v>
      </c>
      <c r="F376" s="7">
        <v>2.23690687659065E-2</v>
      </c>
      <c r="G376" s="3"/>
      <c r="H376" s="8">
        <v>3.7580035526722302E-2</v>
      </c>
      <c r="I376" s="8">
        <v>7.5160071053444605E-2</v>
      </c>
      <c r="J376" s="8">
        <v>0.12526678508907599</v>
      </c>
      <c r="K376" s="8">
        <v>0.137793463597986</v>
      </c>
      <c r="L376" s="8">
        <v>0.17537349912470901</v>
      </c>
      <c r="M376" s="8">
        <v>6.2633392544538202E-2</v>
      </c>
      <c r="O376" s="2">
        <f t="shared" si="98"/>
        <v>134</v>
      </c>
      <c r="P376" s="2">
        <f t="shared" si="98"/>
        <v>268</v>
      </c>
      <c r="Q376" s="2">
        <f t="shared" si="98"/>
        <v>447</v>
      </c>
      <c r="R376" s="2">
        <f t="shared" si="95"/>
        <v>492</v>
      </c>
      <c r="S376" s="2">
        <f t="shared" si="95"/>
        <v>626</v>
      </c>
      <c r="T376" s="2">
        <f t="shared" si="95"/>
        <v>224</v>
      </c>
      <c r="V376" s="2">
        <f t="shared" si="99"/>
        <v>376</v>
      </c>
      <c r="W376" s="2">
        <f t="shared" si="99"/>
        <v>752</v>
      </c>
      <c r="X376" s="2">
        <f t="shared" si="99"/>
        <v>1253</v>
      </c>
      <c r="Y376" s="2">
        <f t="shared" si="96"/>
        <v>1378</v>
      </c>
      <c r="Z376" s="2">
        <f t="shared" si="96"/>
        <v>1754</v>
      </c>
      <c r="AA376" s="2">
        <f t="shared" si="96"/>
        <v>626</v>
      </c>
      <c r="AC376" s="3">
        <v>3</v>
      </c>
      <c r="AD376" s="3">
        <v>5</v>
      </c>
      <c r="AE376" s="3">
        <v>13</v>
      </c>
      <c r="AF376" s="4">
        <f t="shared" si="101"/>
        <v>134</v>
      </c>
      <c r="AG376" s="4">
        <f t="shared" si="102"/>
        <v>268</v>
      </c>
      <c r="AH376" s="4">
        <f t="shared" si="103"/>
        <v>447</v>
      </c>
      <c r="AI376" s="4">
        <f t="shared" si="104"/>
        <v>492</v>
      </c>
      <c r="AJ376" s="4">
        <f t="shared" si="105"/>
        <v>626</v>
      </c>
      <c r="AK376" s="4">
        <f t="shared" si="106"/>
        <v>224</v>
      </c>
      <c r="AM376" s="6">
        <f t="shared" si="107"/>
        <v>376</v>
      </c>
      <c r="AN376" s="6">
        <f t="shared" si="108"/>
        <v>752</v>
      </c>
      <c r="AO376" s="6">
        <f t="shared" si="109"/>
        <v>1253</v>
      </c>
      <c r="AP376" s="6">
        <f t="shared" si="110"/>
        <v>1378</v>
      </c>
      <c r="AQ376" s="6">
        <f t="shared" si="111"/>
        <v>1754</v>
      </c>
      <c r="AR376" s="6">
        <f t="shared" si="112"/>
        <v>626</v>
      </c>
      <c r="AT376" s="2" t="str">
        <f t="shared" si="100"/>
        <v>{4,100,134,376}</v>
      </c>
      <c r="AU376" s="2" t="str">
        <f t="shared" si="100"/>
        <v>{11,100,268,752}</v>
      </c>
      <c r="AV376" s="2" t="str">
        <f t="shared" si="100"/>
        <v>{5,100,447,1253}</v>
      </c>
      <c r="AW376" s="2" t="str">
        <f t="shared" si="97"/>
        <v>{12,100,492,1378}</v>
      </c>
      <c r="AX376" s="2" t="str">
        <f t="shared" si="97"/>
        <v>{6,100,626,1754}</v>
      </c>
      <c r="AY376" s="2" t="str">
        <f t="shared" si="97"/>
        <v>{7,100,224,626}</v>
      </c>
      <c r="AZ376" s="10" t="str">
        <f>主属性!J378</f>
        <v>{1,100,244,610}</v>
      </c>
      <c r="BA376" s="10" t="str">
        <f>主属性!K378</f>
        <v>{2,100,54,135}</v>
      </c>
      <c r="BB376" s="10" t="str">
        <f>主属性!L378</f>
        <v>{3,100,1532,3830}</v>
      </c>
      <c r="BC376" s="2">
        <v>371</v>
      </c>
      <c r="BD376" s="2" t="e">
        <f t="array" aca="1" ref="BD376" ca="1">[1]!LKnum(AT376:BB376)</f>
        <v>#NAME?</v>
      </c>
    </row>
    <row r="377" spans="1:56" x14ac:dyDescent="0.35">
      <c r="A377" s="7">
        <v>1.34214412595437E-2</v>
      </c>
      <c r="B377" s="7">
        <v>2.68428825190874E-2</v>
      </c>
      <c r="C377" s="7">
        <v>4.4738137531813001E-2</v>
      </c>
      <c r="D377" s="7">
        <v>4.9211951284995198E-2</v>
      </c>
      <c r="E377" s="7">
        <v>6.2633392544538993E-2</v>
      </c>
      <c r="F377" s="7">
        <v>2.23690687659065E-2</v>
      </c>
      <c r="G377" s="3"/>
      <c r="H377" s="8">
        <v>3.7580035526722302E-2</v>
      </c>
      <c r="I377" s="8">
        <v>7.5160071053444605E-2</v>
      </c>
      <c r="J377" s="8">
        <v>0.12526678508907599</v>
      </c>
      <c r="K377" s="8">
        <v>0.137793463597986</v>
      </c>
      <c r="L377" s="8">
        <v>0.17537349912470901</v>
      </c>
      <c r="M377" s="8">
        <v>6.2633392544538202E-2</v>
      </c>
      <c r="O377" s="2">
        <f t="shared" si="98"/>
        <v>134</v>
      </c>
      <c r="P377" s="2">
        <f t="shared" si="98"/>
        <v>268</v>
      </c>
      <c r="Q377" s="2">
        <f t="shared" si="98"/>
        <v>447</v>
      </c>
      <c r="R377" s="2">
        <f t="shared" si="95"/>
        <v>492</v>
      </c>
      <c r="S377" s="2">
        <f t="shared" si="95"/>
        <v>626</v>
      </c>
      <c r="T377" s="2">
        <f t="shared" si="95"/>
        <v>224</v>
      </c>
      <c r="V377" s="2">
        <f t="shared" si="99"/>
        <v>376</v>
      </c>
      <c r="W377" s="2">
        <f t="shared" si="99"/>
        <v>752</v>
      </c>
      <c r="X377" s="2">
        <f t="shared" si="99"/>
        <v>1253</v>
      </c>
      <c r="Y377" s="2">
        <f t="shared" si="96"/>
        <v>1378</v>
      </c>
      <c r="Z377" s="2">
        <f t="shared" si="96"/>
        <v>1754</v>
      </c>
      <c r="AA377" s="2">
        <f t="shared" si="96"/>
        <v>626</v>
      </c>
      <c r="AC377" s="3">
        <v>4</v>
      </c>
      <c r="AD377" s="3">
        <v>5</v>
      </c>
      <c r="AE377" s="3">
        <v>13</v>
      </c>
      <c r="AF377" s="4">
        <f t="shared" si="101"/>
        <v>134</v>
      </c>
      <c r="AG377" s="4">
        <f t="shared" si="102"/>
        <v>268</v>
      </c>
      <c r="AH377" s="4">
        <f t="shared" si="103"/>
        <v>447</v>
      </c>
      <c r="AI377" s="4">
        <f t="shared" si="104"/>
        <v>492</v>
      </c>
      <c r="AJ377" s="4">
        <f t="shared" si="105"/>
        <v>626</v>
      </c>
      <c r="AK377" s="4">
        <f t="shared" si="106"/>
        <v>224</v>
      </c>
      <c r="AM377" s="6">
        <f t="shared" si="107"/>
        <v>376</v>
      </c>
      <c r="AN377" s="6">
        <f t="shared" si="108"/>
        <v>752</v>
      </c>
      <c r="AO377" s="6">
        <f t="shared" si="109"/>
        <v>1253</v>
      </c>
      <c r="AP377" s="6">
        <f t="shared" si="110"/>
        <v>1378</v>
      </c>
      <c r="AQ377" s="6">
        <f t="shared" si="111"/>
        <v>1754</v>
      </c>
      <c r="AR377" s="6">
        <f t="shared" si="112"/>
        <v>626</v>
      </c>
      <c r="AT377" s="2" t="str">
        <f t="shared" si="100"/>
        <v>{4,100,134,376}</v>
      </c>
      <c r="AU377" s="2" t="str">
        <f t="shared" si="100"/>
        <v>{11,100,268,752}</v>
      </c>
      <c r="AV377" s="2" t="str">
        <f t="shared" si="100"/>
        <v>{5,100,447,1253}</v>
      </c>
      <c r="AW377" s="2" t="str">
        <f t="shared" si="97"/>
        <v>{12,100,492,1378}</v>
      </c>
      <c r="AX377" s="2" t="str">
        <f t="shared" si="97"/>
        <v>{6,100,626,1754}</v>
      </c>
      <c r="AY377" s="2" t="str">
        <f t="shared" si="97"/>
        <v>{7,100,224,626}</v>
      </c>
      <c r="AZ377" s="10" t="str">
        <f>主属性!J379</f>
        <v>{1,100,244,610}</v>
      </c>
      <c r="BA377" s="10" t="str">
        <f>主属性!K379</f>
        <v>{2,100,54,135}</v>
      </c>
      <c r="BB377" s="10" t="str">
        <f>主属性!L379</f>
        <v>{3,100,1532,3830}</v>
      </c>
      <c r="BC377" s="2">
        <v>372</v>
      </c>
      <c r="BD377" s="2" t="e">
        <f t="array" aca="1" ref="BD377" ca="1">[1]!LKnum(AT377:BB377)</f>
        <v>#NAME?</v>
      </c>
    </row>
    <row r="378" spans="1:56" x14ac:dyDescent="0.35">
      <c r="A378" s="7">
        <v>1.35897114097415E-2</v>
      </c>
      <c r="B378" s="7">
        <v>2.7179422819483101E-2</v>
      </c>
      <c r="C378" s="7">
        <v>4.5299038032472601E-2</v>
      </c>
      <c r="D378" s="7">
        <v>4.9828941835720703E-2</v>
      </c>
      <c r="E378" s="7">
        <v>6.3418653245462406E-2</v>
      </c>
      <c r="F378" s="7">
        <v>2.26495190162363E-2</v>
      </c>
      <c r="G378" s="3"/>
      <c r="H378" s="8">
        <v>3.8051191947276297E-2</v>
      </c>
      <c r="I378" s="8">
        <v>7.6102383894552594E-2</v>
      </c>
      <c r="J378" s="8">
        <v>0.12683730649092301</v>
      </c>
      <c r="K378" s="8">
        <v>0.13952103714001801</v>
      </c>
      <c r="L378" s="8">
        <v>0.177572229087295</v>
      </c>
      <c r="M378" s="8">
        <v>6.3418653245461601E-2</v>
      </c>
      <c r="O378" s="2">
        <f t="shared" si="98"/>
        <v>136</v>
      </c>
      <c r="P378" s="2">
        <f t="shared" si="98"/>
        <v>272</v>
      </c>
      <c r="Q378" s="2">
        <f t="shared" si="98"/>
        <v>453</v>
      </c>
      <c r="R378" s="2">
        <f t="shared" si="95"/>
        <v>498</v>
      </c>
      <c r="S378" s="2">
        <f t="shared" si="95"/>
        <v>634</v>
      </c>
      <c r="T378" s="2">
        <f t="shared" si="95"/>
        <v>226</v>
      </c>
      <c r="V378" s="2">
        <f t="shared" si="99"/>
        <v>381</v>
      </c>
      <c r="W378" s="2">
        <f t="shared" si="99"/>
        <v>761</v>
      </c>
      <c r="X378" s="2">
        <f t="shared" si="99"/>
        <v>1268</v>
      </c>
      <c r="Y378" s="2">
        <f t="shared" si="96"/>
        <v>1395</v>
      </c>
      <c r="Z378" s="2">
        <f t="shared" si="96"/>
        <v>1776</v>
      </c>
      <c r="AA378" s="2">
        <f t="shared" si="96"/>
        <v>634</v>
      </c>
      <c r="AC378" s="3">
        <v>1</v>
      </c>
      <c r="AD378" s="3">
        <v>5</v>
      </c>
      <c r="AE378" s="3">
        <v>14</v>
      </c>
      <c r="AF378" s="4">
        <f t="shared" si="101"/>
        <v>136</v>
      </c>
      <c r="AG378" s="4">
        <f t="shared" si="102"/>
        <v>272</v>
      </c>
      <c r="AH378" s="4">
        <f t="shared" si="103"/>
        <v>453</v>
      </c>
      <c r="AI378" s="4">
        <f t="shared" si="104"/>
        <v>498</v>
      </c>
      <c r="AJ378" s="4">
        <f t="shared" si="105"/>
        <v>634</v>
      </c>
      <c r="AK378" s="4">
        <f t="shared" si="106"/>
        <v>226</v>
      </c>
      <c r="AM378" s="6">
        <f t="shared" si="107"/>
        <v>381</v>
      </c>
      <c r="AN378" s="6">
        <f t="shared" si="108"/>
        <v>761</v>
      </c>
      <c r="AO378" s="6">
        <f t="shared" si="109"/>
        <v>1268</v>
      </c>
      <c r="AP378" s="6">
        <f t="shared" si="110"/>
        <v>1395</v>
      </c>
      <c r="AQ378" s="6">
        <f t="shared" si="111"/>
        <v>1776</v>
      </c>
      <c r="AR378" s="6">
        <f t="shared" si="112"/>
        <v>634</v>
      </c>
      <c r="AT378" s="2" t="str">
        <f t="shared" si="100"/>
        <v>{4,100,136,381}</v>
      </c>
      <c r="AU378" s="2" t="str">
        <f t="shared" si="100"/>
        <v>{11,100,272,761}</v>
      </c>
      <c r="AV378" s="2" t="str">
        <f t="shared" si="100"/>
        <v>{5,100,453,1268}</v>
      </c>
      <c r="AW378" s="2" t="str">
        <f t="shared" si="97"/>
        <v>{12,100,498,1395}</v>
      </c>
      <c r="AX378" s="2" t="str">
        <f t="shared" si="97"/>
        <v>{6,100,634,1776}</v>
      </c>
      <c r="AY378" s="2" t="str">
        <f t="shared" si="97"/>
        <v>{7,100,226,634}</v>
      </c>
      <c r="AZ378" s="10" t="str">
        <f>主属性!J380</f>
        <v>{1,100,319,797}</v>
      </c>
      <c r="BA378" s="10" t="str">
        <f>主属性!K380</f>
        <v>{2,100,70,175}</v>
      </c>
      <c r="BB378" s="10" t="str">
        <f>主属性!L380</f>
        <v>{3,100,1997,4992}</v>
      </c>
      <c r="BC378" s="2">
        <v>373</v>
      </c>
      <c r="BD378" s="2" t="e">
        <f t="array" aca="1" ref="BD378" ca="1">[1]!LKnum(AT378:BB378)</f>
        <v>#NAME?</v>
      </c>
    </row>
    <row r="379" spans="1:56" x14ac:dyDescent="0.35">
      <c r="A379" s="7">
        <v>1.35897114097415E-2</v>
      </c>
      <c r="B379" s="7">
        <v>2.7179422819483101E-2</v>
      </c>
      <c r="C379" s="7">
        <v>4.5299038032472601E-2</v>
      </c>
      <c r="D379" s="7">
        <v>4.9828941835720703E-2</v>
      </c>
      <c r="E379" s="7">
        <v>6.3418653245462406E-2</v>
      </c>
      <c r="F379" s="7">
        <v>2.26495190162363E-2</v>
      </c>
      <c r="G379" s="3"/>
      <c r="H379" s="8">
        <v>3.8051191947276297E-2</v>
      </c>
      <c r="I379" s="8">
        <v>7.6102383894552594E-2</v>
      </c>
      <c r="J379" s="8">
        <v>0.12683730649092301</v>
      </c>
      <c r="K379" s="8">
        <v>0.13952103714001801</v>
      </c>
      <c r="L379" s="8">
        <v>0.177572229087295</v>
      </c>
      <c r="M379" s="8">
        <v>6.3418653245461601E-2</v>
      </c>
      <c r="O379" s="2">
        <f t="shared" si="98"/>
        <v>136</v>
      </c>
      <c r="P379" s="2">
        <f t="shared" si="98"/>
        <v>272</v>
      </c>
      <c r="Q379" s="2">
        <f t="shared" si="98"/>
        <v>453</v>
      </c>
      <c r="R379" s="2">
        <f t="shared" si="95"/>
        <v>498</v>
      </c>
      <c r="S379" s="2">
        <f t="shared" si="95"/>
        <v>634</v>
      </c>
      <c r="T379" s="2">
        <f t="shared" si="95"/>
        <v>226</v>
      </c>
      <c r="V379" s="2">
        <f t="shared" si="99"/>
        <v>381</v>
      </c>
      <c r="W379" s="2">
        <f t="shared" si="99"/>
        <v>761</v>
      </c>
      <c r="X379" s="2">
        <f t="shared" si="99"/>
        <v>1268</v>
      </c>
      <c r="Y379" s="2">
        <f t="shared" si="96"/>
        <v>1395</v>
      </c>
      <c r="Z379" s="2">
        <f t="shared" si="96"/>
        <v>1776</v>
      </c>
      <c r="AA379" s="2">
        <f t="shared" si="96"/>
        <v>634</v>
      </c>
      <c r="AC379" s="3">
        <v>2</v>
      </c>
      <c r="AD379" s="3">
        <v>5</v>
      </c>
      <c r="AE379" s="3">
        <v>14</v>
      </c>
      <c r="AF379" s="4">
        <f t="shared" si="101"/>
        <v>136</v>
      </c>
      <c r="AG379" s="4">
        <f t="shared" si="102"/>
        <v>272</v>
      </c>
      <c r="AH379" s="4">
        <f t="shared" si="103"/>
        <v>453</v>
      </c>
      <c r="AI379" s="4">
        <f t="shared" si="104"/>
        <v>498</v>
      </c>
      <c r="AJ379" s="4">
        <f t="shared" si="105"/>
        <v>634</v>
      </c>
      <c r="AK379" s="4">
        <f t="shared" si="106"/>
        <v>226</v>
      </c>
      <c r="AM379" s="6">
        <f t="shared" si="107"/>
        <v>381</v>
      </c>
      <c r="AN379" s="6">
        <f t="shared" si="108"/>
        <v>761</v>
      </c>
      <c r="AO379" s="6">
        <f t="shared" si="109"/>
        <v>1268</v>
      </c>
      <c r="AP379" s="6">
        <f t="shared" si="110"/>
        <v>1395</v>
      </c>
      <c r="AQ379" s="6">
        <f t="shared" si="111"/>
        <v>1776</v>
      </c>
      <c r="AR379" s="6">
        <f t="shared" si="112"/>
        <v>634</v>
      </c>
      <c r="AT379" s="2" t="str">
        <f t="shared" si="100"/>
        <v>{4,100,136,381}</v>
      </c>
      <c r="AU379" s="2" t="str">
        <f t="shared" si="100"/>
        <v>{11,100,272,761}</v>
      </c>
      <c r="AV379" s="2" t="str">
        <f t="shared" si="100"/>
        <v>{5,100,453,1268}</v>
      </c>
      <c r="AW379" s="2" t="str">
        <f t="shared" si="97"/>
        <v>{12,100,498,1395}</v>
      </c>
      <c r="AX379" s="2" t="str">
        <f t="shared" si="97"/>
        <v>{6,100,634,1776}</v>
      </c>
      <c r="AY379" s="2" t="str">
        <f t="shared" si="97"/>
        <v>{7,100,226,634}</v>
      </c>
      <c r="AZ379" s="10" t="str">
        <f>主属性!J381</f>
        <v>{1,100,319,797}</v>
      </c>
      <c r="BA379" s="10" t="str">
        <f>主属性!K381</f>
        <v>{2,100,70,175}</v>
      </c>
      <c r="BB379" s="10" t="str">
        <f>主属性!L381</f>
        <v>{3,100,1997,4992}</v>
      </c>
      <c r="BC379" s="2">
        <v>374</v>
      </c>
      <c r="BD379" s="2" t="e">
        <f t="array" aca="1" ref="BD379" ca="1">[1]!LKnum(AT379:BB379)</f>
        <v>#NAME?</v>
      </c>
    </row>
    <row r="380" spans="1:56" x14ac:dyDescent="0.35">
      <c r="A380" s="7">
        <v>1.35897114097415E-2</v>
      </c>
      <c r="B380" s="7">
        <v>2.7179422819483101E-2</v>
      </c>
      <c r="C380" s="7">
        <v>4.5299038032472601E-2</v>
      </c>
      <c r="D380" s="7">
        <v>4.9828941835720703E-2</v>
      </c>
      <c r="E380" s="7">
        <v>6.3418653245462406E-2</v>
      </c>
      <c r="F380" s="7">
        <v>2.26495190162363E-2</v>
      </c>
      <c r="G380" s="3"/>
      <c r="H380" s="8">
        <v>3.8051191947276297E-2</v>
      </c>
      <c r="I380" s="8">
        <v>7.6102383894552594E-2</v>
      </c>
      <c r="J380" s="8">
        <v>0.12683730649092301</v>
      </c>
      <c r="K380" s="8">
        <v>0.13952103714001801</v>
      </c>
      <c r="L380" s="8">
        <v>0.177572229087295</v>
      </c>
      <c r="M380" s="8">
        <v>6.3418653245461601E-2</v>
      </c>
      <c r="O380" s="2">
        <f t="shared" si="98"/>
        <v>136</v>
      </c>
      <c r="P380" s="2">
        <f t="shared" si="98"/>
        <v>272</v>
      </c>
      <c r="Q380" s="2">
        <f t="shared" si="98"/>
        <v>453</v>
      </c>
      <c r="R380" s="2">
        <f t="shared" si="95"/>
        <v>498</v>
      </c>
      <c r="S380" s="2">
        <f t="shared" si="95"/>
        <v>634</v>
      </c>
      <c r="T380" s="2">
        <f t="shared" si="95"/>
        <v>226</v>
      </c>
      <c r="V380" s="2">
        <f t="shared" si="99"/>
        <v>381</v>
      </c>
      <c r="W380" s="2">
        <f t="shared" si="99"/>
        <v>761</v>
      </c>
      <c r="X380" s="2">
        <f t="shared" si="99"/>
        <v>1268</v>
      </c>
      <c r="Y380" s="2">
        <f t="shared" si="96"/>
        <v>1395</v>
      </c>
      <c r="Z380" s="2">
        <f t="shared" si="96"/>
        <v>1776</v>
      </c>
      <c r="AA380" s="2">
        <f t="shared" si="96"/>
        <v>634</v>
      </c>
      <c r="AC380" s="3">
        <v>3</v>
      </c>
      <c r="AD380" s="3">
        <v>5</v>
      </c>
      <c r="AE380" s="3">
        <v>14</v>
      </c>
      <c r="AF380" s="4">
        <f t="shared" si="101"/>
        <v>136</v>
      </c>
      <c r="AG380" s="4">
        <f t="shared" si="102"/>
        <v>272</v>
      </c>
      <c r="AH380" s="4">
        <f t="shared" si="103"/>
        <v>453</v>
      </c>
      <c r="AI380" s="4">
        <f t="shared" si="104"/>
        <v>498</v>
      </c>
      <c r="AJ380" s="4">
        <f t="shared" si="105"/>
        <v>634</v>
      </c>
      <c r="AK380" s="4">
        <f t="shared" si="106"/>
        <v>226</v>
      </c>
      <c r="AM380" s="6">
        <f t="shared" si="107"/>
        <v>381</v>
      </c>
      <c r="AN380" s="6">
        <f t="shared" si="108"/>
        <v>761</v>
      </c>
      <c r="AO380" s="6">
        <f t="shared" si="109"/>
        <v>1268</v>
      </c>
      <c r="AP380" s="6">
        <f t="shared" si="110"/>
        <v>1395</v>
      </c>
      <c r="AQ380" s="6">
        <f t="shared" si="111"/>
        <v>1776</v>
      </c>
      <c r="AR380" s="6">
        <f t="shared" si="112"/>
        <v>634</v>
      </c>
      <c r="AT380" s="2" t="str">
        <f t="shared" si="100"/>
        <v>{4,100,136,381}</v>
      </c>
      <c r="AU380" s="2" t="str">
        <f t="shared" si="100"/>
        <v>{11,100,272,761}</v>
      </c>
      <c r="AV380" s="2" t="str">
        <f t="shared" si="100"/>
        <v>{5,100,453,1268}</v>
      </c>
      <c r="AW380" s="2" t="str">
        <f t="shared" si="97"/>
        <v>{12,100,498,1395}</v>
      </c>
      <c r="AX380" s="2" t="str">
        <f t="shared" si="97"/>
        <v>{6,100,634,1776}</v>
      </c>
      <c r="AY380" s="2" t="str">
        <f t="shared" si="97"/>
        <v>{7,100,226,634}</v>
      </c>
      <c r="AZ380" s="10" t="str">
        <f>主属性!J382</f>
        <v>{1,100,319,797}</v>
      </c>
      <c r="BA380" s="10" t="str">
        <f>主属性!K382</f>
        <v>{2,100,70,175}</v>
      </c>
      <c r="BB380" s="10" t="str">
        <f>主属性!L382</f>
        <v>{3,100,1997,4992}</v>
      </c>
      <c r="BC380" s="2">
        <v>375</v>
      </c>
      <c r="BD380" s="2" t="e">
        <f t="array" aca="1" ref="BD380" ca="1">[1]!LKnum(AT380:BB380)</f>
        <v>#NAME?</v>
      </c>
    </row>
    <row r="381" spans="1:56" x14ac:dyDescent="0.35">
      <c r="A381" s="7">
        <v>1.35897114097415E-2</v>
      </c>
      <c r="B381" s="7">
        <v>2.7179422819483101E-2</v>
      </c>
      <c r="C381" s="7">
        <v>4.5299038032472601E-2</v>
      </c>
      <c r="D381" s="7">
        <v>4.9828941835720703E-2</v>
      </c>
      <c r="E381" s="7">
        <v>6.3418653245462406E-2</v>
      </c>
      <c r="F381" s="7">
        <v>2.26495190162363E-2</v>
      </c>
      <c r="G381" s="3"/>
      <c r="H381" s="8">
        <v>3.8051191947276297E-2</v>
      </c>
      <c r="I381" s="8">
        <v>7.6102383894552594E-2</v>
      </c>
      <c r="J381" s="8">
        <v>0.12683730649092301</v>
      </c>
      <c r="K381" s="8">
        <v>0.13952103714001801</v>
      </c>
      <c r="L381" s="8">
        <v>0.177572229087295</v>
      </c>
      <c r="M381" s="8">
        <v>6.3418653245461601E-2</v>
      </c>
      <c r="O381" s="2">
        <f t="shared" si="98"/>
        <v>136</v>
      </c>
      <c r="P381" s="2">
        <f t="shared" si="98"/>
        <v>272</v>
      </c>
      <c r="Q381" s="2">
        <f t="shared" si="98"/>
        <v>453</v>
      </c>
      <c r="R381" s="2">
        <f t="shared" si="95"/>
        <v>498</v>
      </c>
      <c r="S381" s="2">
        <f t="shared" si="95"/>
        <v>634</v>
      </c>
      <c r="T381" s="2">
        <f t="shared" si="95"/>
        <v>226</v>
      </c>
      <c r="V381" s="2">
        <f t="shared" si="99"/>
        <v>381</v>
      </c>
      <c r="W381" s="2">
        <f t="shared" si="99"/>
        <v>761</v>
      </c>
      <c r="X381" s="2">
        <f t="shared" si="99"/>
        <v>1268</v>
      </c>
      <c r="Y381" s="2">
        <f t="shared" si="96"/>
        <v>1395</v>
      </c>
      <c r="Z381" s="2">
        <f t="shared" si="96"/>
        <v>1776</v>
      </c>
      <c r="AA381" s="2">
        <f t="shared" si="96"/>
        <v>634</v>
      </c>
      <c r="AC381" s="3">
        <v>4</v>
      </c>
      <c r="AD381" s="3">
        <v>5</v>
      </c>
      <c r="AE381" s="3">
        <v>14</v>
      </c>
      <c r="AF381" s="4">
        <f t="shared" si="101"/>
        <v>136</v>
      </c>
      <c r="AG381" s="4">
        <f t="shared" si="102"/>
        <v>272</v>
      </c>
      <c r="AH381" s="4">
        <f t="shared" si="103"/>
        <v>453</v>
      </c>
      <c r="AI381" s="4">
        <f t="shared" si="104"/>
        <v>498</v>
      </c>
      <c r="AJ381" s="4">
        <f t="shared" si="105"/>
        <v>634</v>
      </c>
      <c r="AK381" s="4">
        <f t="shared" si="106"/>
        <v>226</v>
      </c>
      <c r="AM381" s="6">
        <f t="shared" si="107"/>
        <v>381</v>
      </c>
      <c r="AN381" s="6">
        <f t="shared" si="108"/>
        <v>761</v>
      </c>
      <c r="AO381" s="6">
        <f t="shared" si="109"/>
        <v>1268</v>
      </c>
      <c r="AP381" s="6">
        <f t="shared" si="110"/>
        <v>1395</v>
      </c>
      <c r="AQ381" s="6">
        <f t="shared" si="111"/>
        <v>1776</v>
      </c>
      <c r="AR381" s="6">
        <f t="shared" si="112"/>
        <v>634</v>
      </c>
      <c r="AT381" s="2" t="str">
        <f t="shared" si="100"/>
        <v>{4,100,136,381}</v>
      </c>
      <c r="AU381" s="2" t="str">
        <f t="shared" si="100"/>
        <v>{11,100,272,761}</v>
      </c>
      <c r="AV381" s="2" t="str">
        <f t="shared" si="100"/>
        <v>{5,100,453,1268}</v>
      </c>
      <c r="AW381" s="2" t="str">
        <f t="shared" si="97"/>
        <v>{12,100,498,1395}</v>
      </c>
      <c r="AX381" s="2" t="str">
        <f t="shared" si="97"/>
        <v>{6,100,634,1776}</v>
      </c>
      <c r="AY381" s="2" t="str">
        <f t="shared" si="97"/>
        <v>{7,100,226,634}</v>
      </c>
      <c r="AZ381" s="10" t="str">
        <f>主属性!J383</f>
        <v>{1,100,319,797}</v>
      </c>
      <c r="BA381" s="10" t="str">
        <f>主属性!K383</f>
        <v>{2,100,70,175}</v>
      </c>
      <c r="BB381" s="10" t="str">
        <f>主属性!L383</f>
        <v>{3,100,1997,4992}</v>
      </c>
      <c r="BC381" s="2">
        <v>376</v>
      </c>
      <c r="BD381" s="2" t="e">
        <f t="array" aca="1" ref="BD381" ca="1">[1]!LKnum(AT381:BB381)</f>
        <v>#NAME?</v>
      </c>
    </row>
    <row r="382" spans="1:56" x14ac:dyDescent="0.35">
      <c r="A382" s="7">
        <v>1.3758756331798501E-2</v>
      </c>
      <c r="B382" s="7">
        <v>2.7517512663597001E-2</v>
      </c>
      <c r="C382" s="7">
        <v>4.5862521105995799E-2</v>
      </c>
      <c r="D382" s="7">
        <v>5.0448773216596299E-2</v>
      </c>
      <c r="E382" s="7">
        <v>6.4207529548394898E-2</v>
      </c>
      <c r="F382" s="7">
        <v>2.2931260552997899E-2</v>
      </c>
      <c r="G382" s="3"/>
      <c r="H382" s="8">
        <v>3.8524517729035798E-2</v>
      </c>
      <c r="I382" s="8">
        <v>7.7049035458071596E-2</v>
      </c>
      <c r="J382" s="8">
        <v>0.12841505909678799</v>
      </c>
      <c r="K382" s="8">
        <v>0.14125656500646999</v>
      </c>
      <c r="L382" s="8">
        <v>0.179781082735506</v>
      </c>
      <c r="M382" s="8">
        <v>6.4207529548394093E-2</v>
      </c>
      <c r="O382" s="2">
        <f t="shared" si="98"/>
        <v>138</v>
      </c>
      <c r="P382" s="2">
        <f t="shared" si="98"/>
        <v>275</v>
      </c>
      <c r="Q382" s="2">
        <f t="shared" si="98"/>
        <v>459</v>
      </c>
      <c r="R382" s="2">
        <f t="shared" si="98"/>
        <v>504</v>
      </c>
      <c r="S382" s="2">
        <f t="shared" si="98"/>
        <v>642</v>
      </c>
      <c r="T382" s="2">
        <f t="shared" si="98"/>
        <v>229</v>
      </c>
      <c r="V382" s="2">
        <f t="shared" si="99"/>
        <v>385</v>
      </c>
      <c r="W382" s="2">
        <f t="shared" si="99"/>
        <v>770</v>
      </c>
      <c r="X382" s="2">
        <f t="shared" si="99"/>
        <v>1284</v>
      </c>
      <c r="Y382" s="2">
        <f t="shared" si="99"/>
        <v>1413</v>
      </c>
      <c r="Z382" s="2">
        <f t="shared" si="99"/>
        <v>1798</v>
      </c>
      <c r="AA382" s="2">
        <f t="shared" si="99"/>
        <v>642</v>
      </c>
      <c r="AC382" s="3">
        <v>1</v>
      </c>
      <c r="AD382" s="3">
        <v>5</v>
      </c>
      <c r="AE382" s="3">
        <v>15</v>
      </c>
      <c r="AF382" s="4">
        <f t="shared" si="101"/>
        <v>138</v>
      </c>
      <c r="AG382" s="4">
        <f t="shared" si="102"/>
        <v>275</v>
      </c>
      <c r="AH382" s="4">
        <f t="shared" si="103"/>
        <v>459</v>
      </c>
      <c r="AI382" s="4">
        <f t="shared" si="104"/>
        <v>504</v>
      </c>
      <c r="AJ382" s="4">
        <f t="shared" si="105"/>
        <v>642</v>
      </c>
      <c r="AK382" s="4">
        <f t="shared" si="106"/>
        <v>229</v>
      </c>
      <c r="AM382" s="6">
        <f t="shared" si="107"/>
        <v>385</v>
      </c>
      <c r="AN382" s="6">
        <f t="shared" si="108"/>
        <v>770</v>
      </c>
      <c r="AO382" s="6">
        <f t="shared" si="109"/>
        <v>1284</v>
      </c>
      <c r="AP382" s="6">
        <f t="shared" si="110"/>
        <v>1413</v>
      </c>
      <c r="AQ382" s="6">
        <f t="shared" si="111"/>
        <v>1798</v>
      </c>
      <c r="AR382" s="6">
        <f t="shared" si="112"/>
        <v>642</v>
      </c>
      <c r="AT382" s="2" t="str">
        <f t="shared" si="100"/>
        <v>{4,100,138,385}</v>
      </c>
      <c r="AU382" s="2" t="str">
        <f t="shared" si="100"/>
        <v>{11,100,275,770}</v>
      </c>
      <c r="AV382" s="2" t="str">
        <f t="shared" si="100"/>
        <v>{5,100,459,1284}</v>
      </c>
      <c r="AW382" s="2" t="str">
        <f t="shared" si="100"/>
        <v>{12,100,504,1413}</v>
      </c>
      <c r="AX382" s="2" t="str">
        <f t="shared" si="100"/>
        <v>{6,100,642,1798}</v>
      </c>
      <c r="AY382" s="2" t="str">
        <f t="shared" si="100"/>
        <v>{7,100,229,642}</v>
      </c>
      <c r="AZ382" s="10" t="str">
        <f>主属性!J384</f>
        <v>{1,100,415,1037}</v>
      </c>
      <c r="BA382" s="10" t="str">
        <f>主属性!K384</f>
        <v>{2,100,92,230}</v>
      </c>
      <c r="BB382" s="10" t="str">
        <f>主属性!L384</f>
        <v>{3,100,2602,6505}</v>
      </c>
      <c r="BC382" s="2">
        <v>377</v>
      </c>
      <c r="BD382" s="2" t="e">
        <f t="array" aca="1" ref="BD382" ca="1">[1]!LKnum(AT382:BB382)</f>
        <v>#NAME?</v>
      </c>
    </row>
    <row r="383" spans="1:56" x14ac:dyDescent="0.35">
      <c r="A383" s="7">
        <v>1.3758756331798501E-2</v>
      </c>
      <c r="B383" s="7">
        <v>2.7517512663597001E-2</v>
      </c>
      <c r="C383" s="7">
        <v>4.5862521105995799E-2</v>
      </c>
      <c r="D383" s="7">
        <v>5.0448773216596299E-2</v>
      </c>
      <c r="E383" s="7">
        <v>6.4207529548394898E-2</v>
      </c>
      <c r="F383" s="7">
        <v>2.2931260552997899E-2</v>
      </c>
      <c r="G383" s="3"/>
      <c r="H383" s="8">
        <v>3.8524517729035798E-2</v>
      </c>
      <c r="I383" s="8">
        <v>7.7049035458071596E-2</v>
      </c>
      <c r="J383" s="8">
        <v>0.12841505909678799</v>
      </c>
      <c r="K383" s="8">
        <v>0.14125656500646999</v>
      </c>
      <c r="L383" s="8">
        <v>0.179781082735506</v>
      </c>
      <c r="M383" s="8">
        <v>6.4207529548394093E-2</v>
      </c>
      <c r="O383" s="2">
        <f t="shared" ref="O383:T425" si="113">ROUND(A383*10000,0)</f>
        <v>138</v>
      </c>
      <c r="P383" s="2">
        <f t="shared" si="113"/>
        <v>275</v>
      </c>
      <c r="Q383" s="2">
        <f t="shared" si="113"/>
        <v>459</v>
      </c>
      <c r="R383" s="2">
        <f t="shared" si="113"/>
        <v>504</v>
      </c>
      <c r="S383" s="2">
        <f t="shared" si="113"/>
        <v>642</v>
      </c>
      <c r="T383" s="2">
        <f t="shared" si="113"/>
        <v>229</v>
      </c>
      <c r="V383" s="2">
        <f t="shared" ref="V383:AA425" si="114">ROUND(H383*10000,0)</f>
        <v>385</v>
      </c>
      <c r="W383" s="2">
        <f t="shared" si="114"/>
        <v>770</v>
      </c>
      <c r="X383" s="2">
        <f t="shared" si="114"/>
        <v>1284</v>
      </c>
      <c r="Y383" s="2">
        <f t="shared" si="114"/>
        <v>1413</v>
      </c>
      <c r="Z383" s="2">
        <f t="shared" si="114"/>
        <v>1798</v>
      </c>
      <c r="AA383" s="2">
        <f t="shared" si="114"/>
        <v>642</v>
      </c>
      <c r="AC383" s="3">
        <v>2</v>
      </c>
      <c r="AD383" s="3">
        <v>5</v>
      </c>
      <c r="AE383" s="3">
        <v>15</v>
      </c>
      <c r="AF383" s="4">
        <f t="shared" si="101"/>
        <v>138</v>
      </c>
      <c r="AG383" s="4">
        <f t="shared" si="102"/>
        <v>275</v>
      </c>
      <c r="AH383" s="4">
        <f t="shared" si="103"/>
        <v>459</v>
      </c>
      <c r="AI383" s="4">
        <f t="shared" si="104"/>
        <v>504</v>
      </c>
      <c r="AJ383" s="4">
        <f t="shared" si="105"/>
        <v>642</v>
      </c>
      <c r="AK383" s="4">
        <f t="shared" si="106"/>
        <v>229</v>
      </c>
      <c r="AM383" s="6">
        <f t="shared" si="107"/>
        <v>385</v>
      </c>
      <c r="AN383" s="6">
        <f t="shared" si="108"/>
        <v>770</v>
      </c>
      <c r="AO383" s="6">
        <f t="shared" si="109"/>
        <v>1284</v>
      </c>
      <c r="AP383" s="6">
        <f t="shared" si="110"/>
        <v>1413</v>
      </c>
      <c r="AQ383" s="6">
        <f t="shared" si="111"/>
        <v>1798</v>
      </c>
      <c r="AR383" s="6">
        <f t="shared" si="112"/>
        <v>642</v>
      </c>
      <c r="AT383" s="2" t="str">
        <f t="shared" ref="AT383:AY425" si="115">$AF$1&amp;AF$5&amp;$AG$1&amp;$AJ$1&amp;$AG$1&amp;AF383&amp;$AG$1&amp;AM383&amp;$AI$1</f>
        <v>{4,100,138,385}</v>
      </c>
      <c r="AU383" s="2" t="str">
        <f t="shared" si="115"/>
        <v>{11,100,275,770}</v>
      </c>
      <c r="AV383" s="2" t="str">
        <f t="shared" si="115"/>
        <v>{5,100,459,1284}</v>
      </c>
      <c r="AW383" s="2" t="str">
        <f t="shared" si="115"/>
        <v>{12,100,504,1413}</v>
      </c>
      <c r="AX383" s="2" t="str">
        <f t="shared" si="115"/>
        <v>{6,100,642,1798}</v>
      </c>
      <c r="AY383" s="2" t="str">
        <f t="shared" si="115"/>
        <v>{7,100,229,642}</v>
      </c>
      <c r="AZ383" s="10" t="str">
        <f>主属性!J385</f>
        <v>{1,100,415,1037}</v>
      </c>
      <c r="BA383" s="10" t="str">
        <f>主属性!K385</f>
        <v>{2,100,92,230}</v>
      </c>
      <c r="BB383" s="10" t="str">
        <f>主属性!L385</f>
        <v>{3,100,2602,6505}</v>
      </c>
      <c r="BC383" s="2">
        <v>378</v>
      </c>
      <c r="BD383" s="2" t="e">
        <f t="array" aca="1" ref="BD383" ca="1">[1]!LKnum(AT383:BB383)</f>
        <v>#NAME?</v>
      </c>
    </row>
    <row r="384" spans="1:56" x14ac:dyDescent="0.35">
      <c r="A384" s="7">
        <v>1.3758756331798501E-2</v>
      </c>
      <c r="B384" s="7">
        <v>2.7517512663597001E-2</v>
      </c>
      <c r="C384" s="7">
        <v>4.5862521105995799E-2</v>
      </c>
      <c r="D384" s="7">
        <v>5.0448773216596299E-2</v>
      </c>
      <c r="E384" s="7">
        <v>6.4207529548394898E-2</v>
      </c>
      <c r="F384" s="7">
        <v>2.2931260552997899E-2</v>
      </c>
      <c r="G384" s="3"/>
      <c r="H384" s="8">
        <v>3.8524517729035798E-2</v>
      </c>
      <c r="I384" s="8">
        <v>7.7049035458071596E-2</v>
      </c>
      <c r="J384" s="8">
        <v>0.12841505909678799</v>
      </c>
      <c r="K384" s="8">
        <v>0.14125656500646999</v>
      </c>
      <c r="L384" s="8">
        <v>0.179781082735506</v>
      </c>
      <c r="M384" s="8">
        <v>6.4207529548394093E-2</v>
      </c>
      <c r="O384" s="2">
        <f t="shared" si="113"/>
        <v>138</v>
      </c>
      <c r="P384" s="2">
        <f t="shared" si="113"/>
        <v>275</v>
      </c>
      <c r="Q384" s="2">
        <f t="shared" si="113"/>
        <v>459</v>
      </c>
      <c r="R384" s="2">
        <f t="shared" si="113"/>
        <v>504</v>
      </c>
      <c r="S384" s="2">
        <f t="shared" si="113"/>
        <v>642</v>
      </c>
      <c r="T384" s="2">
        <f t="shared" si="113"/>
        <v>229</v>
      </c>
      <c r="V384" s="2">
        <f t="shared" si="114"/>
        <v>385</v>
      </c>
      <c r="W384" s="2">
        <f t="shared" si="114"/>
        <v>770</v>
      </c>
      <c r="X384" s="2">
        <f t="shared" si="114"/>
        <v>1284</v>
      </c>
      <c r="Y384" s="2">
        <f t="shared" si="114"/>
        <v>1413</v>
      </c>
      <c r="Z384" s="2">
        <f t="shared" si="114"/>
        <v>1798</v>
      </c>
      <c r="AA384" s="2">
        <f t="shared" si="114"/>
        <v>642</v>
      </c>
      <c r="AC384" s="3">
        <v>3</v>
      </c>
      <c r="AD384" s="3">
        <v>5</v>
      </c>
      <c r="AE384" s="3">
        <v>15</v>
      </c>
      <c r="AF384" s="4">
        <f t="shared" si="101"/>
        <v>138</v>
      </c>
      <c r="AG384" s="4">
        <f t="shared" si="102"/>
        <v>275</v>
      </c>
      <c r="AH384" s="4">
        <f t="shared" si="103"/>
        <v>459</v>
      </c>
      <c r="AI384" s="4">
        <f t="shared" si="104"/>
        <v>504</v>
      </c>
      <c r="AJ384" s="4">
        <f t="shared" si="105"/>
        <v>642</v>
      </c>
      <c r="AK384" s="4">
        <f t="shared" si="106"/>
        <v>229</v>
      </c>
      <c r="AM384" s="6">
        <f t="shared" si="107"/>
        <v>385</v>
      </c>
      <c r="AN384" s="6">
        <f t="shared" si="108"/>
        <v>770</v>
      </c>
      <c r="AO384" s="6">
        <f t="shared" si="109"/>
        <v>1284</v>
      </c>
      <c r="AP384" s="6">
        <f t="shared" si="110"/>
        <v>1413</v>
      </c>
      <c r="AQ384" s="6">
        <f t="shared" si="111"/>
        <v>1798</v>
      </c>
      <c r="AR384" s="6">
        <f t="shared" si="112"/>
        <v>642</v>
      </c>
      <c r="AT384" s="2" t="str">
        <f t="shared" si="115"/>
        <v>{4,100,138,385}</v>
      </c>
      <c r="AU384" s="2" t="str">
        <f t="shared" si="115"/>
        <v>{11,100,275,770}</v>
      </c>
      <c r="AV384" s="2" t="str">
        <f t="shared" si="115"/>
        <v>{5,100,459,1284}</v>
      </c>
      <c r="AW384" s="2" t="str">
        <f t="shared" si="115"/>
        <v>{12,100,504,1413}</v>
      </c>
      <c r="AX384" s="2" t="str">
        <f t="shared" si="115"/>
        <v>{6,100,642,1798}</v>
      </c>
      <c r="AY384" s="2" t="str">
        <f t="shared" si="115"/>
        <v>{7,100,229,642}</v>
      </c>
      <c r="AZ384" s="10" t="str">
        <f>主属性!J386</f>
        <v>{1,100,415,1037}</v>
      </c>
      <c r="BA384" s="10" t="str">
        <f>主属性!K386</f>
        <v>{2,100,92,230}</v>
      </c>
      <c r="BB384" s="10" t="str">
        <f>主属性!L386</f>
        <v>{3,100,2602,6505}</v>
      </c>
      <c r="BC384" s="2">
        <v>379</v>
      </c>
      <c r="BD384" s="2" t="e">
        <f t="array" aca="1" ref="BD384" ca="1">[1]!LKnum(AT384:BB384)</f>
        <v>#NAME?</v>
      </c>
    </row>
    <row r="385" spans="1:56" x14ac:dyDescent="0.35">
      <c r="A385" s="7">
        <v>1.3758756331798501E-2</v>
      </c>
      <c r="B385" s="7">
        <v>2.7517512663597001E-2</v>
      </c>
      <c r="C385" s="7">
        <v>4.5862521105995799E-2</v>
      </c>
      <c r="D385" s="7">
        <v>5.0448773216596299E-2</v>
      </c>
      <c r="E385" s="7">
        <v>6.4207529548394898E-2</v>
      </c>
      <c r="F385" s="7">
        <v>2.2931260552997899E-2</v>
      </c>
      <c r="G385" s="3"/>
      <c r="H385" s="8">
        <v>3.8524517729035798E-2</v>
      </c>
      <c r="I385" s="8">
        <v>7.7049035458071596E-2</v>
      </c>
      <c r="J385" s="8">
        <v>0.12841505909678799</v>
      </c>
      <c r="K385" s="8">
        <v>0.14125656500646999</v>
      </c>
      <c r="L385" s="8">
        <v>0.179781082735506</v>
      </c>
      <c r="M385" s="8">
        <v>6.4207529548394093E-2</v>
      </c>
      <c r="O385" s="2">
        <f t="shared" si="113"/>
        <v>138</v>
      </c>
      <c r="P385" s="2">
        <f t="shared" si="113"/>
        <v>275</v>
      </c>
      <c r="Q385" s="2">
        <f t="shared" si="113"/>
        <v>459</v>
      </c>
      <c r="R385" s="2">
        <f t="shared" si="113"/>
        <v>504</v>
      </c>
      <c r="S385" s="2">
        <f t="shared" si="113"/>
        <v>642</v>
      </c>
      <c r="T385" s="2">
        <f t="shared" si="113"/>
        <v>229</v>
      </c>
      <c r="V385" s="2">
        <f t="shared" si="114"/>
        <v>385</v>
      </c>
      <c r="W385" s="2">
        <f t="shared" si="114"/>
        <v>770</v>
      </c>
      <c r="X385" s="2">
        <f t="shared" si="114"/>
        <v>1284</v>
      </c>
      <c r="Y385" s="2">
        <f t="shared" si="114"/>
        <v>1413</v>
      </c>
      <c r="Z385" s="2">
        <f t="shared" si="114"/>
        <v>1798</v>
      </c>
      <c r="AA385" s="2">
        <f t="shared" si="114"/>
        <v>642</v>
      </c>
      <c r="AC385" s="3">
        <v>4</v>
      </c>
      <c r="AD385" s="3">
        <v>5</v>
      </c>
      <c r="AE385" s="3">
        <v>15</v>
      </c>
      <c r="AF385" s="4">
        <f t="shared" si="101"/>
        <v>138</v>
      </c>
      <c r="AG385" s="4">
        <f t="shared" si="102"/>
        <v>275</v>
      </c>
      <c r="AH385" s="4">
        <f t="shared" si="103"/>
        <v>459</v>
      </c>
      <c r="AI385" s="4">
        <f t="shared" si="104"/>
        <v>504</v>
      </c>
      <c r="AJ385" s="4">
        <f t="shared" si="105"/>
        <v>642</v>
      </c>
      <c r="AK385" s="4">
        <f t="shared" si="106"/>
        <v>229</v>
      </c>
      <c r="AM385" s="6">
        <f t="shared" si="107"/>
        <v>385</v>
      </c>
      <c r="AN385" s="6">
        <f t="shared" si="108"/>
        <v>770</v>
      </c>
      <c r="AO385" s="6">
        <f t="shared" si="109"/>
        <v>1284</v>
      </c>
      <c r="AP385" s="6">
        <f t="shared" si="110"/>
        <v>1413</v>
      </c>
      <c r="AQ385" s="6">
        <f t="shared" si="111"/>
        <v>1798</v>
      </c>
      <c r="AR385" s="6">
        <f t="shared" si="112"/>
        <v>642</v>
      </c>
      <c r="AT385" s="2" t="str">
        <f t="shared" si="115"/>
        <v>{4,100,138,385}</v>
      </c>
      <c r="AU385" s="2" t="str">
        <f t="shared" si="115"/>
        <v>{11,100,275,770}</v>
      </c>
      <c r="AV385" s="2" t="str">
        <f t="shared" si="115"/>
        <v>{5,100,459,1284}</v>
      </c>
      <c r="AW385" s="2" t="str">
        <f t="shared" si="115"/>
        <v>{12,100,504,1413}</v>
      </c>
      <c r="AX385" s="2" t="str">
        <f t="shared" si="115"/>
        <v>{6,100,642,1798}</v>
      </c>
      <c r="AY385" s="2" t="str">
        <f t="shared" si="115"/>
        <v>{7,100,229,642}</v>
      </c>
      <c r="AZ385" s="10" t="str">
        <f>主属性!J387</f>
        <v>{1,100,415,1037}</v>
      </c>
      <c r="BA385" s="10" t="str">
        <f>主属性!K387</f>
        <v>{2,100,92,230}</v>
      </c>
      <c r="BB385" s="10" t="str">
        <f>主属性!L387</f>
        <v>{3,100,2602,6505}</v>
      </c>
      <c r="BC385" s="2">
        <v>380</v>
      </c>
      <c r="BD385" s="2" t="e">
        <f t="array" aca="1" ref="BD385" ca="1">[1]!LKnum(AT385:BB385)</f>
        <v>#NAME?</v>
      </c>
    </row>
    <row r="386" spans="1:56" x14ac:dyDescent="0.35">
      <c r="A386" s="7">
        <v>1.39285760257146E-2</v>
      </c>
      <c r="B386" s="7">
        <v>2.7857152051429201E-2</v>
      </c>
      <c r="C386" s="7">
        <v>4.6428586752382699E-2</v>
      </c>
      <c r="D386" s="7">
        <v>5.1071445427621903E-2</v>
      </c>
      <c r="E386" s="7">
        <v>6.5000021453336596E-2</v>
      </c>
      <c r="F386" s="7">
        <v>2.3214293376191401E-2</v>
      </c>
      <c r="G386" s="3"/>
      <c r="H386" s="8">
        <v>3.9000012872000799E-2</v>
      </c>
      <c r="I386" s="8">
        <v>7.8000025744001694E-2</v>
      </c>
      <c r="J386" s="8">
        <v>0.130000042906672</v>
      </c>
      <c r="K386" s="8">
        <v>0.143000047197341</v>
      </c>
      <c r="L386" s="8">
        <v>0.182000060069342</v>
      </c>
      <c r="M386" s="8">
        <v>6.5000021453335804E-2</v>
      </c>
      <c r="O386" s="2">
        <f t="shared" si="113"/>
        <v>139</v>
      </c>
      <c r="P386" s="2">
        <f t="shared" si="113"/>
        <v>279</v>
      </c>
      <c r="Q386" s="2">
        <f t="shared" si="113"/>
        <v>464</v>
      </c>
      <c r="R386" s="2">
        <f t="shared" si="113"/>
        <v>511</v>
      </c>
      <c r="S386" s="2">
        <f t="shared" si="113"/>
        <v>650</v>
      </c>
      <c r="T386" s="2">
        <f t="shared" si="113"/>
        <v>232</v>
      </c>
      <c r="V386" s="2">
        <f t="shared" si="114"/>
        <v>390</v>
      </c>
      <c r="W386" s="2">
        <f t="shared" si="114"/>
        <v>780</v>
      </c>
      <c r="X386" s="2">
        <f t="shared" si="114"/>
        <v>1300</v>
      </c>
      <c r="Y386" s="2">
        <f t="shared" si="114"/>
        <v>1430</v>
      </c>
      <c r="Z386" s="2">
        <f t="shared" si="114"/>
        <v>1820</v>
      </c>
      <c r="AA386" s="2">
        <f t="shared" si="114"/>
        <v>650</v>
      </c>
      <c r="AC386" s="3">
        <v>1</v>
      </c>
      <c r="AD386" s="3">
        <v>5</v>
      </c>
      <c r="AE386" s="3">
        <v>16</v>
      </c>
      <c r="AF386" s="4">
        <f t="shared" si="101"/>
        <v>139</v>
      </c>
      <c r="AG386" s="4">
        <f t="shared" si="102"/>
        <v>279</v>
      </c>
      <c r="AH386" s="4">
        <f t="shared" si="103"/>
        <v>464</v>
      </c>
      <c r="AI386" s="4">
        <f t="shared" si="104"/>
        <v>511</v>
      </c>
      <c r="AJ386" s="4">
        <f t="shared" si="105"/>
        <v>650</v>
      </c>
      <c r="AK386" s="4">
        <f t="shared" si="106"/>
        <v>232</v>
      </c>
      <c r="AM386" s="6">
        <f t="shared" si="107"/>
        <v>390</v>
      </c>
      <c r="AN386" s="6">
        <f t="shared" si="108"/>
        <v>780</v>
      </c>
      <c r="AO386" s="6">
        <f t="shared" si="109"/>
        <v>1300</v>
      </c>
      <c r="AP386" s="6">
        <f t="shared" si="110"/>
        <v>1430</v>
      </c>
      <c r="AQ386" s="6">
        <f t="shared" si="111"/>
        <v>1820</v>
      </c>
      <c r="AR386" s="6">
        <f t="shared" si="112"/>
        <v>650</v>
      </c>
      <c r="AT386" s="2" t="str">
        <f t="shared" si="115"/>
        <v>{4,100,139,390}</v>
      </c>
      <c r="AU386" s="2" t="str">
        <f t="shared" si="115"/>
        <v>{11,100,279,780}</v>
      </c>
      <c r="AV386" s="2" t="str">
        <f t="shared" si="115"/>
        <v>{5,100,464,1300}</v>
      </c>
      <c r="AW386" s="2" t="str">
        <f t="shared" si="115"/>
        <v>{12,100,511,1430}</v>
      </c>
      <c r="AX386" s="2" t="str">
        <f t="shared" si="115"/>
        <v>{6,100,650,1820}</v>
      </c>
      <c r="AY386" s="2" t="str">
        <f t="shared" si="115"/>
        <v>{7,100,232,650}</v>
      </c>
      <c r="AZ386" s="10" t="str">
        <f>主属性!J388</f>
        <v>{1,100,541,1352}</v>
      </c>
      <c r="BA386" s="10" t="str">
        <f>主属性!K388</f>
        <v>{2,100,120,300}</v>
      </c>
      <c r="BB386" s="10" t="str">
        <f>主属性!L388</f>
        <v>{3,100,3386,8465}</v>
      </c>
      <c r="BC386" s="2">
        <v>381</v>
      </c>
      <c r="BD386" s="2" t="e">
        <f t="array" aca="1" ref="BD386" ca="1">[1]!LKnum(AT386:BB386)</f>
        <v>#NAME?</v>
      </c>
    </row>
    <row r="387" spans="1:56" x14ac:dyDescent="0.35">
      <c r="A387" s="7">
        <v>1.39285760257146E-2</v>
      </c>
      <c r="B387" s="7">
        <v>2.7857152051429201E-2</v>
      </c>
      <c r="C387" s="7">
        <v>4.6428586752382699E-2</v>
      </c>
      <c r="D387" s="7">
        <v>5.1071445427621903E-2</v>
      </c>
      <c r="E387" s="7">
        <v>6.5000021453336596E-2</v>
      </c>
      <c r="F387" s="7">
        <v>2.3214293376191401E-2</v>
      </c>
      <c r="G387" s="3"/>
      <c r="H387" s="8">
        <v>3.9000012872000799E-2</v>
      </c>
      <c r="I387" s="8">
        <v>7.8000025744001694E-2</v>
      </c>
      <c r="J387" s="8">
        <v>0.130000042906672</v>
      </c>
      <c r="K387" s="8">
        <v>0.143000047197341</v>
      </c>
      <c r="L387" s="8">
        <v>0.182000060069342</v>
      </c>
      <c r="M387" s="8">
        <v>6.5000021453335804E-2</v>
      </c>
      <c r="O387" s="2">
        <f t="shared" si="113"/>
        <v>139</v>
      </c>
      <c r="P387" s="2">
        <f t="shared" si="113"/>
        <v>279</v>
      </c>
      <c r="Q387" s="2">
        <f t="shared" si="113"/>
        <v>464</v>
      </c>
      <c r="R387" s="2">
        <f t="shared" si="113"/>
        <v>511</v>
      </c>
      <c r="S387" s="2">
        <f t="shared" si="113"/>
        <v>650</v>
      </c>
      <c r="T387" s="2">
        <f t="shared" si="113"/>
        <v>232</v>
      </c>
      <c r="V387" s="2">
        <f t="shared" si="114"/>
        <v>390</v>
      </c>
      <c r="W387" s="2">
        <f t="shared" si="114"/>
        <v>780</v>
      </c>
      <c r="X387" s="2">
        <f t="shared" si="114"/>
        <v>1300</v>
      </c>
      <c r="Y387" s="2">
        <f t="shared" si="114"/>
        <v>1430</v>
      </c>
      <c r="Z387" s="2">
        <f t="shared" si="114"/>
        <v>1820</v>
      </c>
      <c r="AA387" s="2">
        <f t="shared" si="114"/>
        <v>650</v>
      </c>
      <c r="AC387" s="3">
        <v>2</v>
      </c>
      <c r="AD387" s="3">
        <v>5</v>
      </c>
      <c r="AE387" s="3">
        <v>16</v>
      </c>
      <c r="AF387" s="4">
        <f t="shared" si="101"/>
        <v>139</v>
      </c>
      <c r="AG387" s="4">
        <f t="shared" si="102"/>
        <v>279</v>
      </c>
      <c r="AH387" s="4">
        <f t="shared" si="103"/>
        <v>464</v>
      </c>
      <c r="AI387" s="4">
        <f t="shared" si="104"/>
        <v>511</v>
      </c>
      <c r="AJ387" s="4">
        <f t="shared" si="105"/>
        <v>650</v>
      </c>
      <c r="AK387" s="4">
        <f t="shared" si="106"/>
        <v>232</v>
      </c>
      <c r="AM387" s="6">
        <f t="shared" si="107"/>
        <v>390</v>
      </c>
      <c r="AN387" s="6">
        <f t="shared" si="108"/>
        <v>780</v>
      </c>
      <c r="AO387" s="6">
        <f t="shared" si="109"/>
        <v>1300</v>
      </c>
      <c r="AP387" s="6">
        <f t="shared" si="110"/>
        <v>1430</v>
      </c>
      <c r="AQ387" s="6">
        <f t="shared" si="111"/>
        <v>1820</v>
      </c>
      <c r="AR387" s="6">
        <f t="shared" si="112"/>
        <v>650</v>
      </c>
      <c r="AT387" s="2" t="str">
        <f t="shared" si="115"/>
        <v>{4,100,139,390}</v>
      </c>
      <c r="AU387" s="2" t="str">
        <f t="shared" si="115"/>
        <v>{11,100,279,780}</v>
      </c>
      <c r="AV387" s="2" t="str">
        <f t="shared" si="115"/>
        <v>{5,100,464,1300}</v>
      </c>
      <c r="AW387" s="2" t="str">
        <f t="shared" si="115"/>
        <v>{12,100,511,1430}</v>
      </c>
      <c r="AX387" s="2" t="str">
        <f t="shared" si="115"/>
        <v>{6,100,650,1820}</v>
      </c>
      <c r="AY387" s="2" t="str">
        <f t="shared" si="115"/>
        <v>{7,100,232,650}</v>
      </c>
      <c r="AZ387" s="10" t="str">
        <f>主属性!J389</f>
        <v>{1,100,541,1352}</v>
      </c>
      <c r="BA387" s="10" t="str">
        <f>主属性!K389</f>
        <v>{2,100,120,300}</v>
      </c>
      <c r="BB387" s="10" t="str">
        <f>主属性!L389</f>
        <v>{3,100,3386,8465}</v>
      </c>
      <c r="BC387" s="2">
        <v>382</v>
      </c>
      <c r="BD387" s="2" t="e">
        <f t="array" aca="1" ref="BD387" ca="1">[1]!LKnum(AT387:BB387)</f>
        <v>#NAME?</v>
      </c>
    </row>
    <row r="388" spans="1:56" x14ac:dyDescent="0.35">
      <c r="A388" s="7">
        <v>1.39285760257146E-2</v>
      </c>
      <c r="B388" s="7">
        <v>2.7857152051429201E-2</v>
      </c>
      <c r="C388" s="7">
        <v>4.6428586752382699E-2</v>
      </c>
      <c r="D388" s="7">
        <v>5.1071445427621903E-2</v>
      </c>
      <c r="E388" s="7">
        <v>6.5000021453336596E-2</v>
      </c>
      <c r="F388" s="7">
        <v>2.3214293376191401E-2</v>
      </c>
      <c r="G388" s="3"/>
      <c r="H388" s="8">
        <v>3.9000012872000799E-2</v>
      </c>
      <c r="I388" s="8">
        <v>7.8000025744001694E-2</v>
      </c>
      <c r="J388" s="8">
        <v>0.130000042906672</v>
      </c>
      <c r="K388" s="8">
        <v>0.143000047197341</v>
      </c>
      <c r="L388" s="8">
        <v>0.182000060069342</v>
      </c>
      <c r="M388" s="8">
        <v>6.5000021453335804E-2</v>
      </c>
      <c r="O388" s="2">
        <f t="shared" si="113"/>
        <v>139</v>
      </c>
      <c r="P388" s="2">
        <f t="shared" si="113"/>
        <v>279</v>
      </c>
      <c r="Q388" s="2">
        <f t="shared" si="113"/>
        <v>464</v>
      </c>
      <c r="R388" s="2">
        <f t="shared" si="113"/>
        <v>511</v>
      </c>
      <c r="S388" s="2">
        <f t="shared" si="113"/>
        <v>650</v>
      </c>
      <c r="T388" s="2">
        <f t="shared" si="113"/>
        <v>232</v>
      </c>
      <c r="V388" s="2">
        <f t="shared" si="114"/>
        <v>390</v>
      </c>
      <c r="W388" s="2">
        <f t="shared" si="114"/>
        <v>780</v>
      </c>
      <c r="X388" s="2">
        <f t="shared" si="114"/>
        <v>1300</v>
      </c>
      <c r="Y388" s="2">
        <f t="shared" si="114"/>
        <v>1430</v>
      </c>
      <c r="Z388" s="2">
        <f t="shared" si="114"/>
        <v>1820</v>
      </c>
      <c r="AA388" s="2">
        <f t="shared" si="114"/>
        <v>650</v>
      </c>
      <c r="AC388" s="3">
        <v>3</v>
      </c>
      <c r="AD388" s="3">
        <v>5</v>
      </c>
      <c r="AE388" s="3">
        <v>16</v>
      </c>
      <c r="AF388" s="4">
        <f t="shared" si="101"/>
        <v>139</v>
      </c>
      <c r="AG388" s="4">
        <f t="shared" si="102"/>
        <v>279</v>
      </c>
      <c r="AH388" s="4">
        <f t="shared" si="103"/>
        <v>464</v>
      </c>
      <c r="AI388" s="4">
        <f t="shared" si="104"/>
        <v>511</v>
      </c>
      <c r="AJ388" s="4">
        <f t="shared" si="105"/>
        <v>650</v>
      </c>
      <c r="AK388" s="4">
        <f t="shared" si="106"/>
        <v>232</v>
      </c>
      <c r="AM388" s="6">
        <f t="shared" si="107"/>
        <v>390</v>
      </c>
      <c r="AN388" s="6">
        <f t="shared" si="108"/>
        <v>780</v>
      </c>
      <c r="AO388" s="6">
        <f t="shared" si="109"/>
        <v>1300</v>
      </c>
      <c r="AP388" s="6">
        <f t="shared" si="110"/>
        <v>1430</v>
      </c>
      <c r="AQ388" s="6">
        <f t="shared" si="111"/>
        <v>1820</v>
      </c>
      <c r="AR388" s="6">
        <f t="shared" si="112"/>
        <v>650</v>
      </c>
      <c r="AT388" s="2" t="str">
        <f t="shared" si="115"/>
        <v>{4,100,139,390}</v>
      </c>
      <c r="AU388" s="2" t="str">
        <f t="shared" si="115"/>
        <v>{11,100,279,780}</v>
      </c>
      <c r="AV388" s="2" t="str">
        <f t="shared" si="115"/>
        <v>{5,100,464,1300}</v>
      </c>
      <c r="AW388" s="2" t="str">
        <f t="shared" si="115"/>
        <v>{12,100,511,1430}</v>
      </c>
      <c r="AX388" s="2" t="str">
        <f t="shared" si="115"/>
        <v>{6,100,650,1820}</v>
      </c>
      <c r="AY388" s="2" t="str">
        <f t="shared" si="115"/>
        <v>{7,100,232,650}</v>
      </c>
      <c r="AZ388" s="10" t="str">
        <f>主属性!J390</f>
        <v>{1,100,541,1352}</v>
      </c>
      <c r="BA388" s="10" t="str">
        <f>主属性!K390</f>
        <v>{2,100,120,300}</v>
      </c>
      <c r="BB388" s="10" t="str">
        <f>主属性!L390</f>
        <v>{3,100,3386,8465}</v>
      </c>
      <c r="BC388" s="2">
        <v>383</v>
      </c>
      <c r="BD388" s="2" t="e">
        <f t="array" aca="1" ref="BD388" ca="1">[1]!LKnum(AT388:BB388)</f>
        <v>#NAME?</v>
      </c>
    </row>
    <row r="389" spans="1:56" x14ac:dyDescent="0.35">
      <c r="A389" s="7">
        <v>1.39285760257146E-2</v>
      </c>
      <c r="B389" s="7">
        <v>2.7857152051429201E-2</v>
      </c>
      <c r="C389" s="7">
        <v>4.6428586752382699E-2</v>
      </c>
      <c r="D389" s="7">
        <v>5.1071445427621903E-2</v>
      </c>
      <c r="E389" s="7">
        <v>6.5000021453336596E-2</v>
      </c>
      <c r="F389" s="7">
        <v>2.3214293376191401E-2</v>
      </c>
      <c r="G389" s="3"/>
      <c r="H389" s="8">
        <v>3.9000012872000799E-2</v>
      </c>
      <c r="I389" s="8">
        <v>7.8000025744001694E-2</v>
      </c>
      <c r="J389" s="8">
        <v>0.130000042906672</v>
      </c>
      <c r="K389" s="8">
        <v>0.143000047197341</v>
      </c>
      <c r="L389" s="8">
        <v>0.182000060069342</v>
      </c>
      <c r="M389" s="8">
        <v>6.5000021453335804E-2</v>
      </c>
      <c r="O389" s="2">
        <f t="shared" si="113"/>
        <v>139</v>
      </c>
      <c r="P389" s="2">
        <f t="shared" si="113"/>
        <v>279</v>
      </c>
      <c r="Q389" s="2">
        <f t="shared" si="113"/>
        <v>464</v>
      </c>
      <c r="R389" s="2">
        <f t="shared" si="113"/>
        <v>511</v>
      </c>
      <c r="S389" s="2">
        <f t="shared" si="113"/>
        <v>650</v>
      </c>
      <c r="T389" s="2">
        <f t="shared" si="113"/>
        <v>232</v>
      </c>
      <c r="V389" s="2">
        <f t="shared" si="114"/>
        <v>390</v>
      </c>
      <c r="W389" s="2">
        <f t="shared" si="114"/>
        <v>780</v>
      </c>
      <c r="X389" s="2">
        <f t="shared" si="114"/>
        <v>1300</v>
      </c>
      <c r="Y389" s="2">
        <f t="shared" si="114"/>
        <v>1430</v>
      </c>
      <c r="Z389" s="2">
        <f t="shared" si="114"/>
        <v>1820</v>
      </c>
      <c r="AA389" s="2">
        <f t="shared" si="114"/>
        <v>650</v>
      </c>
      <c r="AC389" s="3">
        <v>4</v>
      </c>
      <c r="AD389" s="3">
        <v>5</v>
      </c>
      <c r="AE389" s="3">
        <v>16</v>
      </c>
      <c r="AF389" s="4">
        <f t="shared" si="101"/>
        <v>139</v>
      </c>
      <c r="AG389" s="4">
        <f t="shared" si="102"/>
        <v>279</v>
      </c>
      <c r="AH389" s="4">
        <f t="shared" si="103"/>
        <v>464</v>
      </c>
      <c r="AI389" s="4">
        <f t="shared" si="104"/>
        <v>511</v>
      </c>
      <c r="AJ389" s="4">
        <f t="shared" si="105"/>
        <v>650</v>
      </c>
      <c r="AK389" s="4">
        <f t="shared" si="106"/>
        <v>232</v>
      </c>
      <c r="AM389" s="6">
        <f t="shared" si="107"/>
        <v>390</v>
      </c>
      <c r="AN389" s="6">
        <f t="shared" si="108"/>
        <v>780</v>
      </c>
      <c r="AO389" s="6">
        <f t="shared" si="109"/>
        <v>1300</v>
      </c>
      <c r="AP389" s="6">
        <f t="shared" si="110"/>
        <v>1430</v>
      </c>
      <c r="AQ389" s="6">
        <f t="shared" si="111"/>
        <v>1820</v>
      </c>
      <c r="AR389" s="6">
        <f t="shared" si="112"/>
        <v>650</v>
      </c>
      <c r="AT389" s="2" t="str">
        <f t="shared" si="115"/>
        <v>{4,100,139,390}</v>
      </c>
      <c r="AU389" s="2" t="str">
        <f t="shared" si="115"/>
        <v>{11,100,279,780}</v>
      </c>
      <c r="AV389" s="2" t="str">
        <f t="shared" si="115"/>
        <v>{5,100,464,1300}</v>
      </c>
      <c r="AW389" s="2" t="str">
        <f t="shared" si="115"/>
        <v>{12,100,511,1430}</v>
      </c>
      <c r="AX389" s="2" t="str">
        <f t="shared" si="115"/>
        <v>{6,100,650,1820}</v>
      </c>
      <c r="AY389" s="2" t="str">
        <f t="shared" si="115"/>
        <v>{7,100,232,650}</v>
      </c>
      <c r="AZ389" s="10" t="str">
        <f>主属性!J391</f>
        <v>{1,100,541,1352}</v>
      </c>
      <c r="BA389" s="10" t="str">
        <f>主属性!K391</f>
        <v>{2,100,120,300}</v>
      </c>
      <c r="BB389" s="10" t="str">
        <f>主属性!L391</f>
        <v>{3,100,3386,8465}</v>
      </c>
      <c r="BC389" s="2">
        <v>384</v>
      </c>
      <c r="BD389" s="2" t="e">
        <f t="array" aca="1" ref="BD389" ca="1">[1]!LKnum(AT389:BB389)</f>
        <v>#NAME?</v>
      </c>
    </row>
    <row r="390" spans="1:56" x14ac:dyDescent="0.35">
      <c r="A390" s="7">
        <v>1.40991704914898E-2</v>
      </c>
      <c r="B390" s="7">
        <v>2.8198340982979499E-2</v>
      </c>
      <c r="C390" s="7">
        <v>4.6997234971633398E-2</v>
      </c>
      <c r="D390" s="7">
        <v>5.1696958468797599E-2</v>
      </c>
      <c r="E390" s="7">
        <v>6.5796128960287498E-2</v>
      </c>
      <c r="F390" s="7">
        <v>2.3498617485816699E-2</v>
      </c>
      <c r="G390" s="3"/>
      <c r="H390" s="8">
        <v>3.9477677376171298E-2</v>
      </c>
      <c r="I390" s="8">
        <v>7.8955354752342694E-2</v>
      </c>
      <c r="J390" s="8">
        <v>0.131592257920573</v>
      </c>
      <c r="K390" s="8">
        <v>0.14475148371263299</v>
      </c>
      <c r="L390" s="8">
        <v>0.18422916108880499</v>
      </c>
      <c r="M390" s="8">
        <v>6.5796128960286707E-2</v>
      </c>
      <c r="O390" s="2">
        <f t="shared" si="113"/>
        <v>141</v>
      </c>
      <c r="P390" s="2">
        <f t="shared" si="113"/>
        <v>282</v>
      </c>
      <c r="Q390" s="2">
        <f t="shared" si="113"/>
        <v>470</v>
      </c>
      <c r="R390" s="2">
        <f t="shared" si="113"/>
        <v>517</v>
      </c>
      <c r="S390" s="2">
        <f t="shared" si="113"/>
        <v>658</v>
      </c>
      <c r="T390" s="2">
        <f t="shared" si="113"/>
        <v>235</v>
      </c>
      <c r="V390" s="2">
        <f t="shared" si="114"/>
        <v>395</v>
      </c>
      <c r="W390" s="2">
        <f t="shared" si="114"/>
        <v>790</v>
      </c>
      <c r="X390" s="2">
        <f t="shared" si="114"/>
        <v>1316</v>
      </c>
      <c r="Y390" s="2">
        <f t="shared" si="114"/>
        <v>1448</v>
      </c>
      <c r="Z390" s="2">
        <f t="shared" si="114"/>
        <v>1842</v>
      </c>
      <c r="AA390" s="2">
        <f t="shared" si="114"/>
        <v>658</v>
      </c>
      <c r="AC390" s="3">
        <v>1</v>
      </c>
      <c r="AD390" s="3">
        <v>5</v>
      </c>
      <c r="AE390" s="3">
        <v>17</v>
      </c>
      <c r="AF390" s="4">
        <f t="shared" si="101"/>
        <v>141</v>
      </c>
      <c r="AG390" s="4">
        <f t="shared" si="102"/>
        <v>282</v>
      </c>
      <c r="AH390" s="4">
        <f t="shared" si="103"/>
        <v>470</v>
      </c>
      <c r="AI390" s="4">
        <f t="shared" si="104"/>
        <v>517</v>
      </c>
      <c r="AJ390" s="4">
        <f t="shared" si="105"/>
        <v>658</v>
      </c>
      <c r="AK390" s="4">
        <f t="shared" si="106"/>
        <v>235</v>
      </c>
      <c r="AM390" s="6">
        <f t="shared" si="107"/>
        <v>395</v>
      </c>
      <c r="AN390" s="6">
        <f t="shared" si="108"/>
        <v>790</v>
      </c>
      <c r="AO390" s="6">
        <f t="shared" si="109"/>
        <v>1316</v>
      </c>
      <c r="AP390" s="6">
        <f t="shared" si="110"/>
        <v>1448</v>
      </c>
      <c r="AQ390" s="6">
        <f t="shared" si="111"/>
        <v>1842</v>
      </c>
      <c r="AR390" s="6">
        <f t="shared" si="112"/>
        <v>658</v>
      </c>
      <c r="AT390" s="2" t="str">
        <f t="shared" si="115"/>
        <v>{4,100,141,395}</v>
      </c>
      <c r="AU390" s="2" t="str">
        <f t="shared" si="115"/>
        <v>{11,100,282,790}</v>
      </c>
      <c r="AV390" s="2" t="str">
        <f t="shared" si="115"/>
        <v>{5,100,470,1316}</v>
      </c>
      <c r="AW390" s="2" t="str">
        <f t="shared" si="115"/>
        <v>{12,100,517,1448}</v>
      </c>
      <c r="AX390" s="2" t="str">
        <f t="shared" si="115"/>
        <v>{6,100,658,1842}</v>
      </c>
      <c r="AY390" s="2" t="str">
        <f t="shared" si="115"/>
        <v>{7,100,235,658}</v>
      </c>
      <c r="AZ390" s="10" t="str">
        <f>主属性!J392</f>
        <v>{1,100,704,1760}</v>
      </c>
      <c r="BA390" s="10" t="str">
        <f>主属性!K392</f>
        <v>{2,100,156,390}</v>
      </c>
      <c r="BB390" s="10" t="str">
        <f>主属性!L392</f>
        <v>{3,100,4404,11010}</v>
      </c>
      <c r="BC390" s="2">
        <v>385</v>
      </c>
      <c r="BD390" s="2" t="e">
        <f t="array" aca="1" ref="BD390" ca="1">[1]!LKnum(AT390:BB390)</f>
        <v>#NAME?</v>
      </c>
    </row>
    <row r="391" spans="1:56" x14ac:dyDescent="0.35">
      <c r="A391" s="7">
        <v>1.40991704914898E-2</v>
      </c>
      <c r="B391" s="7">
        <v>2.8198340982979499E-2</v>
      </c>
      <c r="C391" s="7">
        <v>4.6997234971633398E-2</v>
      </c>
      <c r="D391" s="7">
        <v>5.1696958468797599E-2</v>
      </c>
      <c r="E391" s="7">
        <v>6.5796128960287498E-2</v>
      </c>
      <c r="F391" s="7">
        <v>2.3498617485816699E-2</v>
      </c>
      <c r="G391" s="3"/>
      <c r="H391" s="8">
        <v>3.9477677376171298E-2</v>
      </c>
      <c r="I391" s="8">
        <v>7.8955354752342694E-2</v>
      </c>
      <c r="J391" s="8">
        <v>0.131592257920573</v>
      </c>
      <c r="K391" s="8">
        <v>0.14475148371263299</v>
      </c>
      <c r="L391" s="8">
        <v>0.18422916108880499</v>
      </c>
      <c r="M391" s="8">
        <v>6.5796128960286707E-2</v>
      </c>
      <c r="O391" s="2">
        <f t="shared" si="113"/>
        <v>141</v>
      </c>
      <c r="P391" s="2">
        <f t="shared" si="113"/>
        <v>282</v>
      </c>
      <c r="Q391" s="2">
        <f t="shared" si="113"/>
        <v>470</v>
      </c>
      <c r="R391" s="2">
        <f t="shared" si="113"/>
        <v>517</v>
      </c>
      <c r="S391" s="2">
        <f t="shared" si="113"/>
        <v>658</v>
      </c>
      <c r="T391" s="2">
        <f t="shared" si="113"/>
        <v>235</v>
      </c>
      <c r="V391" s="2">
        <f t="shared" si="114"/>
        <v>395</v>
      </c>
      <c r="W391" s="2">
        <f t="shared" si="114"/>
        <v>790</v>
      </c>
      <c r="X391" s="2">
        <f t="shared" si="114"/>
        <v>1316</v>
      </c>
      <c r="Y391" s="2">
        <f t="shared" si="114"/>
        <v>1448</v>
      </c>
      <c r="Z391" s="2">
        <f t="shared" si="114"/>
        <v>1842</v>
      </c>
      <c r="AA391" s="2">
        <f t="shared" si="114"/>
        <v>658</v>
      </c>
      <c r="AC391" s="3">
        <v>2</v>
      </c>
      <c r="AD391" s="3">
        <v>5</v>
      </c>
      <c r="AE391" s="3">
        <v>17</v>
      </c>
      <c r="AF391" s="4">
        <f t="shared" ref="AF391:AF454" si="116">O391</f>
        <v>141</v>
      </c>
      <c r="AG391" s="4">
        <f t="shared" ref="AG391:AG454" si="117">P391</f>
        <v>282</v>
      </c>
      <c r="AH391" s="4">
        <f t="shared" ref="AH391:AH454" si="118">Q391</f>
        <v>470</v>
      </c>
      <c r="AI391" s="4">
        <f t="shared" ref="AI391:AI454" si="119">R391</f>
        <v>517</v>
      </c>
      <c r="AJ391" s="4">
        <f t="shared" ref="AJ391:AJ454" si="120">S391</f>
        <v>658</v>
      </c>
      <c r="AK391" s="4">
        <f t="shared" ref="AK391:AK454" si="121">T391</f>
        <v>235</v>
      </c>
      <c r="AM391" s="6">
        <f t="shared" ref="AM391:AM454" si="122">V391</f>
        <v>395</v>
      </c>
      <c r="AN391" s="6">
        <f t="shared" ref="AN391:AN454" si="123">W391</f>
        <v>790</v>
      </c>
      <c r="AO391" s="6">
        <f t="shared" ref="AO391:AO454" si="124">X391</f>
        <v>1316</v>
      </c>
      <c r="AP391" s="6">
        <f t="shared" ref="AP391:AP454" si="125">Y391</f>
        <v>1448</v>
      </c>
      <c r="AQ391" s="6">
        <f t="shared" ref="AQ391:AQ454" si="126">Z391</f>
        <v>1842</v>
      </c>
      <c r="AR391" s="6">
        <f t="shared" ref="AR391:AR454" si="127">AA391</f>
        <v>658</v>
      </c>
      <c r="AT391" s="2" t="str">
        <f t="shared" si="115"/>
        <v>{4,100,141,395}</v>
      </c>
      <c r="AU391" s="2" t="str">
        <f t="shared" si="115"/>
        <v>{11,100,282,790}</v>
      </c>
      <c r="AV391" s="2" t="str">
        <f t="shared" si="115"/>
        <v>{5,100,470,1316}</v>
      </c>
      <c r="AW391" s="2" t="str">
        <f t="shared" si="115"/>
        <v>{12,100,517,1448}</v>
      </c>
      <c r="AX391" s="2" t="str">
        <f t="shared" si="115"/>
        <v>{6,100,658,1842}</v>
      </c>
      <c r="AY391" s="2" t="str">
        <f t="shared" si="115"/>
        <v>{7,100,235,658}</v>
      </c>
      <c r="AZ391" s="10" t="str">
        <f>主属性!J393</f>
        <v>{1,100,704,1760}</v>
      </c>
      <c r="BA391" s="10" t="str">
        <f>主属性!K393</f>
        <v>{2,100,156,390}</v>
      </c>
      <c r="BB391" s="10" t="str">
        <f>主属性!L393</f>
        <v>{3,100,4404,11010}</v>
      </c>
      <c r="BC391" s="2">
        <v>386</v>
      </c>
      <c r="BD391" s="2" t="e">
        <f t="array" aca="1" ref="BD391" ca="1">[1]!LKnum(AT391:BB391)</f>
        <v>#NAME?</v>
      </c>
    </row>
    <row r="392" spans="1:56" x14ac:dyDescent="0.35">
      <c r="A392" s="7">
        <v>1.40991704914898E-2</v>
      </c>
      <c r="B392" s="7">
        <v>2.8198340982979499E-2</v>
      </c>
      <c r="C392" s="7">
        <v>4.6997234971633398E-2</v>
      </c>
      <c r="D392" s="7">
        <v>5.1696958468797599E-2</v>
      </c>
      <c r="E392" s="7">
        <v>6.5796128960287498E-2</v>
      </c>
      <c r="F392" s="7">
        <v>2.3498617485816699E-2</v>
      </c>
      <c r="G392" s="3"/>
      <c r="H392" s="8">
        <v>3.9477677376171298E-2</v>
      </c>
      <c r="I392" s="8">
        <v>7.8955354752342694E-2</v>
      </c>
      <c r="J392" s="8">
        <v>0.131592257920573</v>
      </c>
      <c r="K392" s="8">
        <v>0.14475148371263299</v>
      </c>
      <c r="L392" s="8">
        <v>0.18422916108880499</v>
      </c>
      <c r="M392" s="8">
        <v>6.5796128960286707E-2</v>
      </c>
      <c r="O392" s="2">
        <f t="shared" si="113"/>
        <v>141</v>
      </c>
      <c r="P392" s="2">
        <f t="shared" si="113"/>
        <v>282</v>
      </c>
      <c r="Q392" s="2">
        <f t="shared" si="113"/>
        <v>470</v>
      </c>
      <c r="R392" s="2">
        <f t="shared" si="113"/>
        <v>517</v>
      </c>
      <c r="S392" s="2">
        <f t="shared" si="113"/>
        <v>658</v>
      </c>
      <c r="T392" s="2">
        <f t="shared" si="113"/>
        <v>235</v>
      </c>
      <c r="V392" s="2">
        <f t="shared" si="114"/>
        <v>395</v>
      </c>
      <c r="W392" s="2">
        <f t="shared" si="114"/>
        <v>790</v>
      </c>
      <c r="X392" s="2">
        <f t="shared" si="114"/>
        <v>1316</v>
      </c>
      <c r="Y392" s="2">
        <f t="shared" si="114"/>
        <v>1448</v>
      </c>
      <c r="Z392" s="2">
        <f t="shared" si="114"/>
        <v>1842</v>
      </c>
      <c r="AA392" s="2">
        <f t="shared" si="114"/>
        <v>658</v>
      </c>
      <c r="AC392" s="3">
        <v>3</v>
      </c>
      <c r="AD392" s="3">
        <v>5</v>
      </c>
      <c r="AE392" s="3">
        <v>17</v>
      </c>
      <c r="AF392" s="4">
        <f t="shared" si="116"/>
        <v>141</v>
      </c>
      <c r="AG392" s="4">
        <f t="shared" si="117"/>
        <v>282</v>
      </c>
      <c r="AH392" s="4">
        <f t="shared" si="118"/>
        <v>470</v>
      </c>
      <c r="AI392" s="4">
        <f t="shared" si="119"/>
        <v>517</v>
      </c>
      <c r="AJ392" s="4">
        <f t="shared" si="120"/>
        <v>658</v>
      </c>
      <c r="AK392" s="4">
        <f t="shared" si="121"/>
        <v>235</v>
      </c>
      <c r="AM392" s="6">
        <f t="shared" si="122"/>
        <v>395</v>
      </c>
      <c r="AN392" s="6">
        <f t="shared" si="123"/>
        <v>790</v>
      </c>
      <c r="AO392" s="6">
        <f t="shared" si="124"/>
        <v>1316</v>
      </c>
      <c r="AP392" s="6">
        <f t="shared" si="125"/>
        <v>1448</v>
      </c>
      <c r="AQ392" s="6">
        <f t="shared" si="126"/>
        <v>1842</v>
      </c>
      <c r="AR392" s="6">
        <f t="shared" si="127"/>
        <v>658</v>
      </c>
      <c r="AT392" s="2" t="str">
        <f t="shared" si="115"/>
        <v>{4,100,141,395}</v>
      </c>
      <c r="AU392" s="2" t="str">
        <f t="shared" si="115"/>
        <v>{11,100,282,790}</v>
      </c>
      <c r="AV392" s="2" t="str">
        <f t="shared" si="115"/>
        <v>{5,100,470,1316}</v>
      </c>
      <c r="AW392" s="2" t="str">
        <f t="shared" si="115"/>
        <v>{12,100,517,1448}</v>
      </c>
      <c r="AX392" s="2" t="str">
        <f t="shared" si="115"/>
        <v>{6,100,658,1842}</v>
      </c>
      <c r="AY392" s="2" t="str">
        <f t="shared" si="115"/>
        <v>{7,100,235,658}</v>
      </c>
      <c r="AZ392" s="10" t="str">
        <f>主属性!J394</f>
        <v>{1,100,704,1760}</v>
      </c>
      <c r="BA392" s="10" t="str">
        <f>主属性!K394</f>
        <v>{2,100,156,390}</v>
      </c>
      <c r="BB392" s="10" t="str">
        <f>主属性!L394</f>
        <v>{3,100,4404,11010}</v>
      </c>
      <c r="BC392" s="2">
        <v>387</v>
      </c>
      <c r="BD392" s="2" t="e">
        <f t="array" aca="1" ref="BD392" ca="1">[1]!LKnum(AT392:BB392)</f>
        <v>#NAME?</v>
      </c>
    </row>
    <row r="393" spans="1:56" x14ac:dyDescent="0.35">
      <c r="A393" s="7">
        <v>1.40991704914898E-2</v>
      </c>
      <c r="B393" s="7">
        <v>2.8198340982979499E-2</v>
      </c>
      <c r="C393" s="7">
        <v>4.6997234971633398E-2</v>
      </c>
      <c r="D393" s="7">
        <v>5.1696958468797599E-2</v>
      </c>
      <c r="E393" s="7">
        <v>6.5796128960287498E-2</v>
      </c>
      <c r="F393" s="7">
        <v>2.3498617485816699E-2</v>
      </c>
      <c r="G393" s="3"/>
      <c r="H393" s="8">
        <v>3.9477677376171298E-2</v>
      </c>
      <c r="I393" s="8">
        <v>7.8955354752342694E-2</v>
      </c>
      <c r="J393" s="8">
        <v>0.131592257920573</v>
      </c>
      <c r="K393" s="8">
        <v>0.14475148371263299</v>
      </c>
      <c r="L393" s="8">
        <v>0.18422916108880499</v>
      </c>
      <c r="M393" s="8">
        <v>6.5796128960286707E-2</v>
      </c>
      <c r="O393" s="2">
        <f t="shared" si="113"/>
        <v>141</v>
      </c>
      <c r="P393" s="2">
        <f t="shared" si="113"/>
        <v>282</v>
      </c>
      <c r="Q393" s="2">
        <f t="shared" si="113"/>
        <v>470</v>
      </c>
      <c r="R393" s="2">
        <f t="shared" si="113"/>
        <v>517</v>
      </c>
      <c r="S393" s="2">
        <f t="shared" si="113"/>
        <v>658</v>
      </c>
      <c r="T393" s="2">
        <f t="shared" si="113"/>
        <v>235</v>
      </c>
      <c r="V393" s="2">
        <f t="shared" si="114"/>
        <v>395</v>
      </c>
      <c r="W393" s="2">
        <f t="shared" si="114"/>
        <v>790</v>
      </c>
      <c r="X393" s="2">
        <f t="shared" si="114"/>
        <v>1316</v>
      </c>
      <c r="Y393" s="2">
        <f t="shared" si="114"/>
        <v>1448</v>
      </c>
      <c r="Z393" s="2">
        <f t="shared" si="114"/>
        <v>1842</v>
      </c>
      <c r="AA393" s="2">
        <f t="shared" si="114"/>
        <v>658</v>
      </c>
      <c r="AC393" s="3">
        <v>4</v>
      </c>
      <c r="AD393" s="3">
        <v>5</v>
      </c>
      <c r="AE393" s="3">
        <v>17</v>
      </c>
      <c r="AF393" s="4">
        <f t="shared" si="116"/>
        <v>141</v>
      </c>
      <c r="AG393" s="4">
        <f t="shared" si="117"/>
        <v>282</v>
      </c>
      <c r="AH393" s="4">
        <f t="shared" si="118"/>
        <v>470</v>
      </c>
      <c r="AI393" s="4">
        <f t="shared" si="119"/>
        <v>517</v>
      </c>
      <c r="AJ393" s="4">
        <f t="shared" si="120"/>
        <v>658</v>
      </c>
      <c r="AK393" s="4">
        <f t="shared" si="121"/>
        <v>235</v>
      </c>
      <c r="AM393" s="6">
        <f t="shared" si="122"/>
        <v>395</v>
      </c>
      <c r="AN393" s="6">
        <f t="shared" si="123"/>
        <v>790</v>
      </c>
      <c r="AO393" s="6">
        <f t="shared" si="124"/>
        <v>1316</v>
      </c>
      <c r="AP393" s="6">
        <f t="shared" si="125"/>
        <v>1448</v>
      </c>
      <c r="AQ393" s="6">
        <f t="shared" si="126"/>
        <v>1842</v>
      </c>
      <c r="AR393" s="6">
        <f t="shared" si="127"/>
        <v>658</v>
      </c>
      <c r="AT393" s="2" t="str">
        <f t="shared" si="115"/>
        <v>{4,100,141,395}</v>
      </c>
      <c r="AU393" s="2" t="str">
        <f t="shared" si="115"/>
        <v>{11,100,282,790}</v>
      </c>
      <c r="AV393" s="2" t="str">
        <f t="shared" si="115"/>
        <v>{5,100,470,1316}</v>
      </c>
      <c r="AW393" s="2" t="str">
        <f t="shared" si="115"/>
        <v>{12,100,517,1448}</v>
      </c>
      <c r="AX393" s="2" t="str">
        <f t="shared" si="115"/>
        <v>{6,100,658,1842}</v>
      </c>
      <c r="AY393" s="2" t="str">
        <f t="shared" si="115"/>
        <v>{7,100,235,658}</v>
      </c>
      <c r="AZ393" s="10" t="str">
        <f>主属性!J395</f>
        <v>{1,100,704,1760}</v>
      </c>
      <c r="BA393" s="10" t="str">
        <f>主属性!K395</f>
        <v>{2,100,156,390}</v>
      </c>
      <c r="BB393" s="10" t="str">
        <f>主属性!L395</f>
        <v>{3,100,4404,11010}</v>
      </c>
      <c r="BC393" s="2">
        <v>388</v>
      </c>
      <c r="BD393" s="2" t="e">
        <f t="array" aca="1" ref="BD393" ca="1">[1]!LKnum(AT393:BB393)</f>
        <v>#NAME?</v>
      </c>
    </row>
    <row r="394" spans="1:56" x14ac:dyDescent="0.35">
      <c r="A394" s="7">
        <v>1.42705397291241E-2</v>
      </c>
      <c r="B394" s="7">
        <v>2.85410794582481E-2</v>
      </c>
      <c r="C394" s="7">
        <v>4.7568465763747701E-2</v>
      </c>
      <c r="D394" s="7">
        <v>5.23253123401234E-2</v>
      </c>
      <c r="E394" s="7">
        <v>6.6595852069247605E-2</v>
      </c>
      <c r="F394" s="7">
        <v>2.3784232881873899E-2</v>
      </c>
      <c r="G394" s="3"/>
      <c r="H394" s="8">
        <v>3.9957511241547401E-2</v>
      </c>
      <c r="I394" s="8">
        <v>7.9915022483094802E-2</v>
      </c>
      <c r="J394" s="8">
        <v>0.13319170413849399</v>
      </c>
      <c r="K394" s="8">
        <v>0.14651087455234499</v>
      </c>
      <c r="L394" s="8">
        <v>0.18646838579389299</v>
      </c>
      <c r="M394" s="8">
        <v>6.65958520692468E-2</v>
      </c>
      <c r="O394" s="2">
        <f t="shared" si="113"/>
        <v>143</v>
      </c>
      <c r="P394" s="2">
        <f t="shared" si="113"/>
        <v>285</v>
      </c>
      <c r="Q394" s="2">
        <f t="shared" si="113"/>
        <v>476</v>
      </c>
      <c r="R394" s="2">
        <f t="shared" si="113"/>
        <v>523</v>
      </c>
      <c r="S394" s="2">
        <f t="shared" si="113"/>
        <v>666</v>
      </c>
      <c r="T394" s="2">
        <f t="shared" si="113"/>
        <v>238</v>
      </c>
      <c r="V394" s="2">
        <f t="shared" si="114"/>
        <v>400</v>
      </c>
      <c r="W394" s="2">
        <f t="shared" si="114"/>
        <v>799</v>
      </c>
      <c r="X394" s="2">
        <f t="shared" si="114"/>
        <v>1332</v>
      </c>
      <c r="Y394" s="2">
        <f t="shared" si="114"/>
        <v>1465</v>
      </c>
      <c r="Z394" s="2">
        <f t="shared" si="114"/>
        <v>1865</v>
      </c>
      <c r="AA394" s="2">
        <f t="shared" si="114"/>
        <v>666</v>
      </c>
      <c r="AC394" s="3">
        <v>1</v>
      </c>
      <c r="AD394" s="3">
        <v>5</v>
      </c>
      <c r="AE394" s="3">
        <v>18</v>
      </c>
      <c r="AF394" s="4">
        <f t="shared" si="116"/>
        <v>143</v>
      </c>
      <c r="AG394" s="4">
        <f t="shared" si="117"/>
        <v>285</v>
      </c>
      <c r="AH394" s="4">
        <f t="shared" si="118"/>
        <v>476</v>
      </c>
      <c r="AI394" s="4">
        <f t="shared" si="119"/>
        <v>523</v>
      </c>
      <c r="AJ394" s="4">
        <f t="shared" si="120"/>
        <v>666</v>
      </c>
      <c r="AK394" s="4">
        <f t="shared" si="121"/>
        <v>238</v>
      </c>
      <c r="AM394" s="6">
        <f t="shared" si="122"/>
        <v>400</v>
      </c>
      <c r="AN394" s="6">
        <f t="shared" si="123"/>
        <v>799</v>
      </c>
      <c r="AO394" s="6">
        <f t="shared" si="124"/>
        <v>1332</v>
      </c>
      <c r="AP394" s="6">
        <f t="shared" si="125"/>
        <v>1465</v>
      </c>
      <c r="AQ394" s="6">
        <f t="shared" si="126"/>
        <v>1865</v>
      </c>
      <c r="AR394" s="6">
        <f t="shared" si="127"/>
        <v>666</v>
      </c>
      <c r="AT394" s="2" t="str">
        <f t="shared" si="115"/>
        <v>{4,100,143,400}</v>
      </c>
      <c r="AU394" s="2" t="str">
        <f t="shared" si="115"/>
        <v>{11,100,285,799}</v>
      </c>
      <c r="AV394" s="2" t="str">
        <f t="shared" si="115"/>
        <v>{5,100,476,1332}</v>
      </c>
      <c r="AW394" s="2" t="str">
        <f t="shared" si="115"/>
        <v>{12,100,523,1465}</v>
      </c>
      <c r="AX394" s="2" t="str">
        <f t="shared" si="115"/>
        <v>{6,100,666,1865}</v>
      </c>
      <c r="AY394" s="2" t="str">
        <f t="shared" si="115"/>
        <v>{7,100,238,666}</v>
      </c>
      <c r="AZ394" s="10" t="str">
        <f>主属性!J396</f>
        <v>{1,100,915,2287}</v>
      </c>
      <c r="BA394" s="10" t="str">
        <f>主属性!K396</f>
        <v>{2,100,203,507}</v>
      </c>
      <c r="BB394" s="10" t="str">
        <f>主属性!L396</f>
        <v>{3,100,5724,14310}</v>
      </c>
      <c r="BC394" s="2">
        <v>389</v>
      </c>
      <c r="BD394" s="2" t="e">
        <f t="array" aca="1" ref="BD394" ca="1">[1]!LKnum(AT394:BB394)</f>
        <v>#NAME?</v>
      </c>
    </row>
    <row r="395" spans="1:56" x14ac:dyDescent="0.35">
      <c r="A395" s="7">
        <v>1.42705397291241E-2</v>
      </c>
      <c r="B395" s="7">
        <v>2.85410794582481E-2</v>
      </c>
      <c r="C395" s="7">
        <v>4.7568465763747701E-2</v>
      </c>
      <c r="D395" s="7">
        <v>5.23253123401234E-2</v>
      </c>
      <c r="E395" s="7">
        <v>6.6595852069247605E-2</v>
      </c>
      <c r="F395" s="7">
        <v>2.3784232881873899E-2</v>
      </c>
      <c r="G395" s="3"/>
      <c r="H395" s="8">
        <v>3.9957511241547401E-2</v>
      </c>
      <c r="I395" s="8">
        <v>7.9915022483094802E-2</v>
      </c>
      <c r="J395" s="8">
        <v>0.13319170413849399</v>
      </c>
      <c r="K395" s="8">
        <v>0.14651087455234499</v>
      </c>
      <c r="L395" s="8">
        <v>0.18646838579389299</v>
      </c>
      <c r="M395" s="8">
        <v>6.65958520692468E-2</v>
      </c>
      <c r="O395" s="2">
        <f t="shared" si="113"/>
        <v>143</v>
      </c>
      <c r="P395" s="2">
        <f t="shared" si="113"/>
        <v>285</v>
      </c>
      <c r="Q395" s="2">
        <f t="shared" si="113"/>
        <v>476</v>
      </c>
      <c r="R395" s="2">
        <f t="shared" si="113"/>
        <v>523</v>
      </c>
      <c r="S395" s="2">
        <f t="shared" si="113"/>
        <v>666</v>
      </c>
      <c r="T395" s="2">
        <f t="shared" si="113"/>
        <v>238</v>
      </c>
      <c r="V395" s="2">
        <f t="shared" si="114"/>
        <v>400</v>
      </c>
      <c r="W395" s="2">
        <f t="shared" si="114"/>
        <v>799</v>
      </c>
      <c r="X395" s="2">
        <f t="shared" si="114"/>
        <v>1332</v>
      </c>
      <c r="Y395" s="2">
        <f t="shared" si="114"/>
        <v>1465</v>
      </c>
      <c r="Z395" s="2">
        <f t="shared" si="114"/>
        <v>1865</v>
      </c>
      <c r="AA395" s="2">
        <f t="shared" si="114"/>
        <v>666</v>
      </c>
      <c r="AC395" s="3">
        <v>2</v>
      </c>
      <c r="AD395" s="3">
        <v>5</v>
      </c>
      <c r="AE395" s="3">
        <v>18</v>
      </c>
      <c r="AF395" s="4">
        <f t="shared" si="116"/>
        <v>143</v>
      </c>
      <c r="AG395" s="4">
        <f t="shared" si="117"/>
        <v>285</v>
      </c>
      <c r="AH395" s="4">
        <f t="shared" si="118"/>
        <v>476</v>
      </c>
      <c r="AI395" s="4">
        <f t="shared" si="119"/>
        <v>523</v>
      </c>
      <c r="AJ395" s="4">
        <f t="shared" si="120"/>
        <v>666</v>
      </c>
      <c r="AK395" s="4">
        <f t="shared" si="121"/>
        <v>238</v>
      </c>
      <c r="AM395" s="6">
        <f t="shared" si="122"/>
        <v>400</v>
      </c>
      <c r="AN395" s="6">
        <f t="shared" si="123"/>
        <v>799</v>
      </c>
      <c r="AO395" s="6">
        <f t="shared" si="124"/>
        <v>1332</v>
      </c>
      <c r="AP395" s="6">
        <f t="shared" si="125"/>
        <v>1465</v>
      </c>
      <c r="AQ395" s="6">
        <f t="shared" si="126"/>
        <v>1865</v>
      </c>
      <c r="AR395" s="6">
        <f t="shared" si="127"/>
        <v>666</v>
      </c>
      <c r="AT395" s="2" t="str">
        <f t="shared" si="115"/>
        <v>{4,100,143,400}</v>
      </c>
      <c r="AU395" s="2" t="str">
        <f t="shared" si="115"/>
        <v>{11,100,285,799}</v>
      </c>
      <c r="AV395" s="2" t="str">
        <f t="shared" si="115"/>
        <v>{5,100,476,1332}</v>
      </c>
      <c r="AW395" s="2" t="str">
        <f t="shared" si="115"/>
        <v>{12,100,523,1465}</v>
      </c>
      <c r="AX395" s="2" t="str">
        <f t="shared" si="115"/>
        <v>{6,100,666,1865}</v>
      </c>
      <c r="AY395" s="2" t="str">
        <f t="shared" si="115"/>
        <v>{7,100,238,666}</v>
      </c>
      <c r="AZ395" s="10" t="str">
        <f>主属性!J397</f>
        <v>{1,100,915,2287}</v>
      </c>
      <c r="BA395" s="10" t="str">
        <f>主属性!K397</f>
        <v>{2,100,203,507}</v>
      </c>
      <c r="BB395" s="10" t="str">
        <f>主属性!L397</f>
        <v>{3,100,5724,14310}</v>
      </c>
      <c r="BC395" s="2">
        <v>390</v>
      </c>
      <c r="BD395" s="2" t="e">
        <f t="array" aca="1" ref="BD395" ca="1">[1]!LKnum(AT395:BB395)</f>
        <v>#NAME?</v>
      </c>
    </row>
    <row r="396" spans="1:56" x14ac:dyDescent="0.35">
      <c r="A396" s="7">
        <v>1.42705397291241E-2</v>
      </c>
      <c r="B396" s="7">
        <v>2.85410794582481E-2</v>
      </c>
      <c r="C396" s="7">
        <v>4.7568465763747701E-2</v>
      </c>
      <c r="D396" s="7">
        <v>5.23253123401234E-2</v>
      </c>
      <c r="E396" s="7">
        <v>6.6595852069247605E-2</v>
      </c>
      <c r="F396" s="7">
        <v>2.3784232881873899E-2</v>
      </c>
      <c r="G396" s="3"/>
      <c r="H396" s="8">
        <v>3.9957511241547401E-2</v>
      </c>
      <c r="I396" s="8">
        <v>7.9915022483094802E-2</v>
      </c>
      <c r="J396" s="8">
        <v>0.13319170413849399</v>
      </c>
      <c r="K396" s="8">
        <v>0.14651087455234499</v>
      </c>
      <c r="L396" s="8">
        <v>0.18646838579389299</v>
      </c>
      <c r="M396" s="8">
        <v>6.65958520692468E-2</v>
      </c>
      <c r="O396" s="2">
        <f t="shared" si="113"/>
        <v>143</v>
      </c>
      <c r="P396" s="2">
        <f t="shared" si="113"/>
        <v>285</v>
      </c>
      <c r="Q396" s="2">
        <f t="shared" si="113"/>
        <v>476</v>
      </c>
      <c r="R396" s="2">
        <f t="shared" si="113"/>
        <v>523</v>
      </c>
      <c r="S396" s="2">
        <f t="shared" si="113"/>
        <v>666</v>
      </c>
      <c r="T396" s="2">
        <f t="shared" si="113"/>
        <v>238</v>
      </c>
      <c r="V396" s="2">
        <f t="shared" si="114"/>
        <v>400</v>
      </c>
      <c r="W396" s="2">
        <f t="shared" si="114"/>
        <v>799</v>
      </c>
      <c r="X396" s="2">
        <f t="shared" si="114"/>
        <v>1332</v>
      </c>
      <c r="Y396" s="2">
        <f t="shared" si="114"/>
        <v>1465</v>
      </c>
      <c r="Z396" s="2">
        <f t="shared" si="114"/>
        <v>1865</v>
      </c>
      <c r="AA396" s="2">
        <f t="shared" si="114"/>
        <v>666</v>
      </c>
      <c r="AC396" s="3">
        <v>3</v>
      </c>
      <c r="AD396" s="3">
        <v>5</v>
      </c>
      <c r="AE396" s="3">
        <v>18</v>
      </c>
      <c r="AF396" s="4">
        <f t="shared" si="116"/>
        <v>143</v>
      </c>
      <c r="AG396" s="4">
        <f t="shared" si="117"/>
        <v>285</v>
      </c>
      <c r="AH396" s="4">
        <f t="shared" si="118"/>
        <v>476</v>
      </c>
      <c r="AI396" s="4">
        <f t="shared" si="119"/>
        <v>523</v>
      </c>
      <c r="AJ396" s="4">
        <f t="shared" si="120"/>
        <v>666</v>
      </c>
      <c r="AK396" s="4">
        <f t="shared" si="121"/>
        <v>238</v>
      </c>
      <c r="AM396" s="6">
        <f t="shared" si="122"/>
        <v>400</v>
      </c>
      <c r="AN396" s="6">
        <f t="shared" si="123"/>
        <v>799</v>
      </c>
      <c r="AO396" s="6">
        <f t="shared" si="124"/>
        <v>1332</v>
      </c>
      <c r="AP396" s="6">
        <f t="shared" si="125"/>
        <v>1465</v>
      </c>
      <c r="AQ396" s="6">
        <f t="shared" si="126"/>
        <v>1865</v>
      </c>
      <c r="AR396" s="6">
        <f t="shared" si="127"/>
        <v>666</v>
      </c>
      <c r="AT396" s="2" t="str">
        <f t="shared" si="115"/>
        <v>{4,100,143,400}</v>
      </c>
      <c r="AU396" s="2" t="str">
        <f t="shared" si="115"/>
        <v>{11,100,285,799}</v>
      </c>
      <c r="AV396" s="2" t="str">
        <f t="shared" si="115"/>
        <v>{5,100,476,1332}</v>
      </c>
      <c r="AW396" s="2" t="str">
        <f t="shared" si="115"/>
        <v>{12,100,523,1465}</v>
      </c>
      <c r="AX396" s="2" t="str">
        <f t="shared" si="115"/>
        <v>{6,100,666,1865}</v>
      </c>
      <c r="AY396" s="2" t="str">
        <f t="shared" si="115"/>
        <v>{7,100,238,666}</v>
      </c>
      <c r="AZ396" s="10" t="str">
        <f>主属性!J398</f>
        <v>{1,100,915,2287}</v>
      </c>
      <c r="BA396" s="10" t="str">
        <f>主属性!K398</f>
        <v>{2,100,203,507}</v>
      </c>
      <c r="BB396" s="10" t="str">
        <f>主属性!L398</f>
        <v>{3,100,5724,14310}</v>
      </c>
      <c r="BC396" s="2">
        <v>391</v>
      </c>
      <c r="BD396" s="2" t="e">
        <f t="array" aca="1" ref="BD396" ca="1">[1]!LKnum(AT396:BB396)</f>
        <v>#NAME?</v>
      </c>
    </row>
    <row r="397" spans="1:56" x14ac:dyDescent="0.35">
      <c r="A397" s="7">
        <v>1.42705397291241E-2</v>
      </c>
      <c r="B397" s="7">
        <v>2.85410794582481E-2</v>
      </c>
      <c r="C397" s="7">
        <v>4.7568465763747701E-2</v>
      </c>
      <c r="D397" s="7">
        <v>5.23253123401234E-2</v>
      </c>
      <c r="E397" s="7">
        <v>6.6595852069247605E-2</v>
      </c>
      <c r="F397" s="7">
        <v>2.3784232881873899E-2</v>
      </c>
      <c r="G397" s="3"/>
      <c r="H397" s="8">
        <v>3.9957511241547401E-2</v>
      </c>
      <c r="I397" s="8">
        <v>7.9915022483094802E-2</v>
      </c>
      <c r="J397" s="8">
        <v>0.13319170413849399</v>
      </c>
      <c r="K397" s="8">
        <v>0.14651087455234499</v>
      </c>
      <c r="L397" s="8">
        <v>0.18646838579389299</v>
      </c>
      <c r="M397" s="8">
        <v>6.65958520692468E-2</v>
      </c>
      <c r="O397" s="2">
        <f t="shared" si="113"/>
        <v>143</v>
      </c>
      <c r="P397" s="2">
        <f t="shared" si="113"/>
        <v>285</v>
      </c>
      <c r="Q397" s="2">
        <f t="shared" si="113"/>
        <v>476</v>
      </c>
      <c r="R397" s="2">
        <f t="shared" si="113"/>
        <v>523</v>
      </c>
      <c r="S397" s="2">
        <f t="shared" si="113"/>
        <v>666</v>
      </c>
      <c r="T397" s="2">
        <f t="shared" si="113"/>
        <v>238</v>
      </c>
      <c r="V397" s="2">
        <f t="shared" si="114"/>
        <v>400</v>
      </c>
      <c r="W397" s="2">
        <f t="shared" si="114"/>
        <v>799</v>
      </c>
      <c r="X397" s="2">
        <f t="shared" si="114"/>
        <v>1332</v>
      </c>
      <c r="Y397" s="2">
        <f t="shared" si="114"/>
        <v>1465</v>
      </c>
      <c r="Z397" s="2">
        <f t="shared" si="114"/>
        <v>1865</v>
      </c>
      <c r="AA397" s="2">
        <f t="shared" si="114"/>
        <v>666</v>
      </c>
      <c r="AC397" s="3">
        <v>4</v>
      </c>
      <c r="AD397" s="3">
        <v>5</v>
      </c>
      <c r="AE397" s="3">
        <v>18</v>
      </c>
      <c r="AF397" s="4">
        <f t="shared" si="116"/>
        <v>143</v>
      </c>
      <c r="AG397" s="4">
        <f t="shared" si="117"/>
        <v>285</v>
      </c>
      <c r="AH397" s="4">
        <f t="shared" si="118"/>
        <v>476</v>
      </c>
      <c r="AI397" s="4">
        <f t="shared" si="119"/>
        <v>523</v>
      </c>
      <c r="AJ397" s="4">
        <f t="shared" si="120"/>
        <v>666</v>
      </c>
      <c r="AK397" s="4">
        <f t="shared" si="121"/>
        <v>238</v>
      </c>
      <c r="AM397" s="6">
        <f t="shared" si="122"/>
        <v>400</v>
      </c>
      <c r="AN397" s="6">
        <f t="shared" si="123"/>
        <v>799</v>
      </c>
      <c r="AO397" s="6">
        <f t="shared" si="124"/>
        <v>1332</v>
      </c>
      <c r="AP397" s="6">
        <f t="shared" si="125"/>
        <v>1465</v>
      </c>
      <c r="AQ397" s="6">
        <f t="shared" si="126"/>
        <v>1865</v>
      </c>
      <c r="AR397" s="6">
        <f t="shared" si="127"/>
        <v>666</v>
      </c>
      <c r="AT397" s="2" t="str">
        <f t="shared" si="115"/>
        <v>{4,100,143,400}</v>
      </c>
      <c r="AU397" s="2" t="str">
        <f t="shared" si="115"/>
        <v>{11,100,285,799}</v>
      </c>
      <c r="AV397" s="2" t="str">
        <f t="shared" si="115"/>
        <v>{5,100,476,1332}</v>
      </c>
      <c r="AW397" s="2" t="str">
        <f t="shared" si="115"/>
        <v>{12,100,523,1465}</v>
      </c>
      <c r="AX397" s="2" t="str">
        <f t="shared" si="115"/>
        <v>{6,100,666,1865}</v>
      </c>
      <c r="AY397" s="2" t="str">
        <f t="shared" si="115"/>
        <v>{7,100,238,666}</v>
      </c>
      <c r="AZ397" s="10" t="str">
        <f>主属性!J399</f>
        <v>{1,100,915,2287}</v>
      </c>
      <c r="BA397" s="10" t="str">
        <f>主属性!K399</f>
        <v>{2,100,203,507}</v>
      </c>
      <c r="BB397" s="10" t="str">
        <f>主属性!L399</f>
        <v>{3,100,5724,14310}</v>
      </c>
      <c r="BC397" s="2">
        <v>392</v>
      </c>
      <c r="BD397" s="2" t="e">
        <f t="array" aca="1" ref="BD397" ca="1">[1]!LKnum(AT397:BB397)</f>
        <v>#NAME?</v>
      </c>
    </row>
    <row r="398" spans="1:56" x14ac:dyDescent="0.35">
      <c r="A398" s="7">
        <v>1.44426837386175E-2</v>
      </c>
      <c r="B398" s="7">
        <v>2.88853674772349E-2</v>
      </c>
      <c r="C398" s="7">
        <v>4.81422791287257E-2</v>
      </c>
      <c r="D398" s="7">
        <v>5.2956507041599203E-2</v>
      </c>
      <c r="E398" s="7">
        <v>6.7399190780216806E-2</v>
      </c>
      <c r="F398" s="7">
        <v>2.4071139564362899E-2</v>
      </c>
      <c r="G398" s="3"/>
      <c r="H398" s="8">
        <v>4.04395144681289E-2</v>
      </c>
      <c r="I398" s="8">
        <v>8.0879028936257799E-2</v>
      </c>
      <c r="J398" s="8">
        <v>0.134798381560432</v>
      </c>
      <c r="K398" s="8">
        <v>0.148278219716478</v>
      </c>
      <c r="L398" s="8">
        <v>0.18871773418460699</v>
      </c>
      <c r="M398" s="8">
        <v>6.7399190780216001E-2</v>
      </c>
      <c r="O398" s="2">
        <f t="shared" si="113"/>
        <v>144</v>
      </c>
      <c r="P398" s="2">
        <f t="shared" si="113"/>
        <v>289</v>
      </c>
      <c r="Q398" s="2">
        <f t="shared" si="113"/>
        <v>481</v>
      </c>
      <c r="R398" s="2">
        <f t="shared" si="113"/>
        <v>530</v>
      </c>
      <c r="S398" s="2">
        <f t="shared" si="113"/>
        <v>674</v>
      </c>
      <c r="T398" s="2">
        <f t="shared" si="113"/>
        <v>241</v>
      </c>
      <c r="V398" s="2">
        <f t="shared" si="114"/>
        <v>404</v>
      </c>
      <c r="W398" s="2">
        <f t="shared" si="114"/>
        <v>809</v>
      </c>
      <c r="X398" s="2">
        <f t="shared" si="114"/>
        <v>1348</v>
      </c>
      <c r="Y398" s="2">
        <f t="shared" si="114"/>
        <v>1483</v>
      </c>
      <c r="Z398" s="2">
        <f t="shared" si="114"/>
        <v>1887</v>
      </c>
      <c r="AA398" s="2">
        <f t="shared" si="114"/>
        <v>674</v>
      </c>
      <c r="AC398" s="3">
        <v>1</v>
      </c>
      <c r="AD398" s="3">
        <v>5</v>
      </c>
      <c r="AE398" s="3">
        <v>19</v>
      </c>
      <c r="AF398" s="4">
        <f t="shared" si="116"/>
        <v>144</v>
      </c>
      <c r="AG398" s="4">
        <f t="shared" si="117"/>
        <v>289</v>
      </c>
      <c r="AH398" s="4">
        <f t="shared" si="118"/>
        <v>481</v>
      </c>
      <c r="AI398" s="4">
        <f t="shared" si="119"/>
        <v>530</v>
      </c>
      <c r="AJ398" s="4">
        <f t="shared" si="120"/>
        <v>674</v>
      </c>
      <c r="AK398" s="4">
        <f t="shared" si="121"/>
        <v>241</v>
      </c>
      <c r="AM398" s="6">
        <f t="shared" si="122"/>
        <v>404</v>
      </c>
      <c r="AN398" s="6">
        <f t="shared" si="123"/>
        <v>809</v>
      </c>
      <c r="AO398" s="6">
        <f t="shared" si="124"/>
        <v>1348</v>
      </c>
      <c r="AP398" s="6">
        <f t="shared" si="125"/>
        <v>1483</v>
      </c>
      <c r="AQ398" s="6">
        <f t="shared" si="126"/>
        <v>1887</v>
      </c>
      <c r="AR398" s="6">
        <f t="shared" si="127"/>
        <v>674</v>
      </c>
      <c r="AT398" s="2" t="str">
        <f t="shared" si="115"/>
        <v>{4,100,144,404}</v>
      </c>
      <c r="AU398" s="2" t="str">
        <f t="shared" si="115"/>
        <v>{11,100,289,809}</v>
      </c>
      <c r="AV398" s="2" t="str">
        <f t="shared" si="115"/>
        <v>{5,100,481,1348}</v>
      </c>
      <c r="AW398" s="2" t="str">
        <f t="shared" si="115"/>
        <v>{12,100,530,1483}</v>
      </c>
      <c r="AX398" s="2" t="str">
        <f t="shared" si="115"/>
        <v>{6,100,674,1887}</v>
      </c>
      <c r="AY398" s="2" t="str">
        <f t="shared" si="115"/>
        <v>{7,100,241,674}</v>
      </c>
      <c r="AZ398" s="10" t="str">
        <f>主属性!J400</f>
        <v>{1,100,1188,2970}</v>
      </c>
      <c r="BA398" s="10" t="str">
        <f>主属性!K400</f>
        <v>{2,100,264,660}</v>
      </c>
      <c r="BB398" s="10" t="str">
        <f>主属性!L400</f>
        <v>{3,100,7433,18582}</v>
      </c>
      <c r="BC398" s="2">
        <v>393</v>
      </c>
      <c r="BD398" s="2" t="e">
        <f t="array" aca="1" ref="BD398" ca="1">[1]!LKnum(AT398:BB398)</f>
        <v>#NAME?</v>
      </c>
    </row>
    <row r="399" spans="1:56" x14ac:dyDescent="0.35">
      <c r="A399" s="7">
        <v>1.44426837386175E-2</v>
      </c>
      <c r="B399" s="7">
        <v>2.88853674772349E-2</v>
      </c>
      <c r="C399" s="7">
        <v>4.81422791287257E-2</v>
      </c>
      <c r="D399" s="7">
        <v>5.2956507041599203E-2</v>
      </c>
      <c r="E399" s="7">
        <v>6.7399190780216806E-2</v>
      </c>
      <c r="F399" s="7">
        <v>2.4071139564362899E-2</v>
      </c>
      <c r="G399" s="3"/>
      <c r="H399" s="8">
        <v>4.04395144681289E-2</v>
      </c>
      <c r="I399" s="8">
        <v>8.0879028936257799E-2</v>
      </c>
      <c r="J399" s="8">
        <v>0.134798381560432</v>
      </c>
      <c r="K399" s="8">
        <v>0.148278219716478</v>
      </c>
      <c r="L399" s="8">
        <v>0.18871773418460699</v>
      </c>
      <c r="M399" s="8">
        <v>6.7399190780216001E-2</v>
      </c>
      <c r="O399" s="2">
        <f t="shared" si="113"/>
        <v>144</v>
      </c>
      <c r="P399" s="2">
        <f t="shared" si="113"/>
        <v>289</v>
      </c>
      <c r="Q399" s="2">
        <f t="shared" si="113"/>
        <v>481</v>
      </c>
      <c r="R399" s="2">
        <f t="shared" si="113"/>
        <v>530</v>
      </c>
      <c r="S399" s="2">
        <f t="shared" si="113"/>
        <v>674</v>
      </c>
      <c r="T399" s="2">
        <f t="shared" si="113"/>
        <v>241</v>
      </c>
      <c r="V399" s="2">
        <f t="shared" si="114"/>
        <v>404</v>
      </c>
      <c r="W399" s="2">
        <f t="shared" si="114"/>
        <v>809</v>
      </c>
      <c r="X399" s="2">
        <f t="shared" si="114"/>
        <v>1348</v>
      </c>
      <c r="Y399" s="2">
        <f t="shared" si="114"/>
        <v>1483</v>
      </c>
      <c r="Z399" s="2">
        <f t="shared" si="114"/>
        <v>1887</v>
      </c>
      <c r="AA399" s="2">
        <f t="shared" si="114"/>
        <v>674</v>
      </c>
      <c r="AC399" s="3">
        <v>2</v>
      </c>
      <c r="AD399" s="3">
        <v>5</v>
      </c>
      <c r="AE399" s="3">
        <v>19</v>
      </c>
      <c r="AF399" s="4">
        <f t="shared" si="116"/>
        <v>144</v>
      </c>
      <c r="AG399" s="4">
        <f t="shared" si="117"/>
        <v>289</v>
      </c>
      <c r="AH399" s="4">
        <f t="shared" si="118"/>
        <v>481</v>
      </c>
      <c r="AI399" s="4">
        <f t="shared" si="119"/>
        <v>530</v>
      </c>
      <c r="AJ399" s="4">
        <f t="shared" si="120"/>
        <v>674</v>
      </c>
      <c r="AK399" s="4">
        <f t="shared" si="121"/>
        <v>241</v>
      </c>
      <c r="AM399" s="6">
        <f t="shared" si="122"/>
        <v>404</v>
      </c>
      <c r="AN399" s="6">
        <f t="shared" si="123"/>
        <v>809</v>
      </c>
      <c r="AO399" s="6">
        <f t="shared" si="124"/>
        <v>1348</v>
      </c>
      <c r="AP399" s="6">
        <f t="shared" si="125"/>
        <v>1483</v>
      </c>
      <c r="AQ399" s="6">
        <f t="shared" si="126"/>
        <v>1887</v>
      </c>
      <c r="AR399" s="6">
        <f t="shared" si="127"/>
        <v>674</v>
      </c>
      <c r="AT399" s="2" t="str">
        <f t="shared" si="115"/>
        <v>{4,100,144,404}</v>
      </c>
      <c r="AU399" s="2" t="str">
        <f t="shared" si="115"/>
        <v>{11,100,289,809}</v>
      </c>
      <c r="AV399" s="2" t="str">
        <f t="shared" si="115"/>
        <v>{5,100,481,1348}</v>
      </c>
      <c r="AW399" s="2" t="str">
        <f t="shared" si="115"/>
        <v>{12,100,530,1483}</v>
      </c>
      <c r="AX399" s="2" t="str">
        <f t="shared" si="115"/>
        <v>{6,100,674,1887}</v>
      </c>
      <c r="AY399" s="2" t="str">
        <f t="shared" si="115"/>
        <v>{7,100,241,674}</v>
      </c>
      <c r="AZ399" s="10" t="str">
        <f>主属性!J401</f>
        <v>{1,100,1188,2970}</v>
      </c>
      <c r="BA399" s="10" t="str">
        <f>主属性!K401</f>
        <v>{2,100,264,660}</v>
      </c>
      <c r="BB399" s="10" t="str">
        <f>主属性!L401</f>
        <v>{3,100,7433,18582}</v>
      </c>
      <c r="BC399" s="2">
        <v>394</v>
      </c>
      <c r="BD399" s="2" t="e">
        <f t="array" aca="1" ref="BD399" ca="1">[1]!LKnum(AT399:BB399)</f>
        <v>#NAME?</v>
      </c>
    </row>
    <row r="400" spans="1:56" x14ac:dyDescent="0.35">
      <c r="A400" s="7">
        <v>1.44426837386175E-2</v>
      </c>
      <c r="B400" s="7">
        <v>2.88853674772349E-2</v>
      </c>
      <c r="C400" s="7">
        <v>4.81422791287257E-2</v>
      </c>
      <c r="D400" s="7">
        <v>5.2956507041599203E-2</v>
      </c>
      <c r="E400" s="7">
        <v>6.7399190780216806E-2</v>
      </c>
      <c r="F400" s="7">
        <v>2.4071139564362899E-2</v>
      </c>
      <c r="G400" s="3"/>
      <c r="H400" s="8">
        <v>4.04395144681289E-2</v>
      </c>
      <c r="I400" s="8">
        <v>8.0879028936257799E-2</v>
      </c>
      <c r="J400" s="8">
        <v>0.134798381560432</v>
      </c>
      <c r="K400" s="8">
        <v>0.148278219716478</v>
      </c>
      <c r="L400" s="8">
        <v>0.18871773418460699</v>
      </c>
      <c r="M400" s="8">
        <v>6.7399190780216001E-2</v>
      </c>
      <c r="O400" s="2">
        <f t="shared" si="113"/>
        <v>144</v>
      </c>
      <c r="P400" s="2">
        <f t="shared" si="113"/>
        <v>289</v>
      </c>
      <c r="Q400" s="2">
        <f t="shared" si="113"/>
        <v>481</v>
      </c>
      <c r="R400" s="2">
        <f t="shared" si="113"/>
        <v>530</v>
      </c>
      <c r="S400" s="2">
        <f t="shared" si="113"/>
        <v>674</v>
      </c>
      <c r="T400" s="2">
        <f t="shared" si="113"/>
        <v>241</v>
      </c>
      <c r="V400" s="2">
        <f t="shared" si="114"/>
        <v>404</v>
      </c>
      <c r="W400" s="2">
        <f t="shared" si="114"/>
        <v>809</v>
      </c>
      <c r="X400" s="2">
        <f t="shared" si="114"/>
        <v>1348</v>
      </c>
      <c r="Y400" s="2">
        <f t="shared" si="114"/>
        <v>1483</v>
      </c>
      <c r="Z400" s="2">
        <f t="shared" si="114"/>
        <v>1887</v>
      </c>
      <c r="AA400" s="2">
        <f t="shared" si="114"/>
        <v>674</v>
      </c>
      <c r="AC400" s="3">
        <v>3</v>
      </c>
      <c r="AD400" s="3">
        <v>5</v>
      </c>
      <c r="AE400" s="3">
        <v>19</v>
      </c>
      <c r="AF400" s="4">
        <f t="shared" si="116"/>
        <v>144</v>
      </c>
      <c r="AG400" s="4">
        <f t="shared" si="117"/>
        <v>289</v>
      </c>
      <c r="AH400" s="4">
        <f t="shared" si="118"/>
        <v>481</v>
      </c>
      <c r="AI400" s="4">
        <f t="shared" si="119"/>
        <v>530</v>
      </c>
      <c r="AJ400" s="4">
        <f t="shared" si="120"/>
        <v>674</v>
      </c>
      <c r="AK400" s="4">
        <f t="shared" si="121"/>
        <v>241</v>
      </c>
      <c r="AM400" s="6">
        <f t="shared" si="122"/>
        <v>404</v>
      </c>
      <c r="AN400" s="6">
        <f t="shared" si="123"/>
        <v>809</v>
      </c>
      <c r="AO400" s="6">
        <f t="shared" si="124"/>
        <v>1348</v>
      </c>
      <c r="AP400" s="6">
        <f t="shared" si="125"/>
        <v>1483</v>
      </c>
      <c r="AQ400" s="6">
        <f t="shared" si="126"/>
        <v>1887</v>
      </c>
      <c r="AR400" s="6">
        <f t="shared" si="127"/>
        <v>674</v>
      </c>
      <c r="AT400" s="2" t="str">
        <f t="shared" si="115"/>
        <v>{4,100,144,404}</v>
      </c>
      <c r="AU400" s="2" t="str">
        <f t="shared" si="115"/>
        <v>{11,100,289,809}</v>
      </c>
      <c r="AV400" s="2" t="str">
        <f t="shared" si="115"/>
        <v>{5,100,481,1348}</v>
      </c>
      <c r="AW400" s="2" t="str">
        <f t="shared" si="115"/>
        <v>{12,100,530,1483}</v>
      </c>
      <c r="AX400" s="2" t="str">
        <f t="shared" si="115"/>
        <v>{6,100,674,1887}</v>
      </c>
      <c r="AY400" s="2" t="str">
        <f t="shared" si="115"/>
        <v>{7,100,241,674}</v>
      </c>
      <c r="AZ400" s="10" t="str">
        <f>主属性!J402</f>
        <v>{1,100,1188,2970}</v>
      </c>
      <c r="BA400" s="10" t="str">
        <f>主属性!K402</f>
        <v>{2,100,264,660}</v>
      </c>
      <c r="BB400" s="10" t="str">
        <f>主属性!L402</f>
        <v>{3,100,7433,18582}</v>
      </c>
      <c r="BC400" s="2">
        <v>395</v>
      </c>
      <c r="BD400" s="2" t="e">
        <f t="array" aca="1" ref="BD400" ca="1">[1]!LKnum(AT400:BB400)</f>
        <v>#NAME?</v>
      </c>
    </row>
    <row r="401" spans="1:56" x14ac:dyDescent="0.35">
      <c r="A401" s="7">
        <v>1.44426837386175E-2</v>
      </c>
      <c r="B401" s="7">
        <v>2.88853674772349E-2</v>
      </c>
      <c r="C401" s="7">
        <v>4.81422791287257E-2</v>
      </c>
      <c r="D401" s="7">
        <v>5.2956507041599203E-2</v>
      </c>
      <c r="E401" s="7">
        <v>6.7399190780216806E-2</v>
      </c>
      <c r="F401" s="7">
        <v>2.4071139564362899E-2</v>
      </c>
      <c r="G401" s="3"/>
      <c r="H401" s="8">
        <v>4.04395144681289E-2</v>
      </c>
      <c r="I401" s="8">
        <v>8.0879028936257799E-2</v>
      </c>
      <c r="J401" s="8">
        <v>0.134798381560432</v>
      </c>
      <c r="K401" s="8">
        <v>0.148278219716478</v>
      </c>
      <c r="L401" s="8">
        <v>0.18871773418460699</v>
      </c>
      <c r="M401" s="8">
        <v>6.7399190780216001E-2</v>
      </c>
      <c r="O401" s="2">
        <f t="shared" si="113"/>
        <v>144</v>
      </c>
      <c r="P401" s="2">
        <f t="shared" si="113"/>
        <v>289</v>
      </c>
      <c r="Q401" s="2">
        <f t="shared" si="113"/>
        <v>481</v>
      </c>
      <c r="R401" s="2">
        <f t="shared" si="113"/>
        <v>530</v>
      </c>
      <c r="S401" s="2">
        <f t="shared" si="113"/>
        <v>674</v>
      </c>
      <c r="T401" s="2">
        <f t="shared" si="113"/>
        <v>241</v>
      </c>
      <c r="V401" s="2">
        <f t="shared" si="114"/>
        <v>404</v>
      </c>
      <c r="W401" s="2">
        <f t="shared" si="114"/>
        <v>809</v>
      </c>
      <c r="X401" s="2">
        <f t="shared" si="114"/>
        <v>1348</v>
      </c>
      <c r="Y401" s="2">
        <f t="shared" si="114"/>
        <v>1483</v>
      </c>
      <c r="Z401" s="2">
        <f t="shared" si="114"/>
        <v>1887</v>
      </c>
      <c r="AA401" s="2">
        <f t="shared" si="114"/>
        <v>674</v>
      </c>
      <c r="AC401" s="3">
        <v>4</v>
      </c>
      <c r="AD401" s="3">
        <v>5</v>
      </c>
      <c r="AE401" s="3">
        <v>19</v>
      </c>
      <c r="AF401" s="4">
        <f t="shared" si="116"/>
        <v>144</v>
      </c>
      <c r="AG401" s="4">
        <f t="shared" si="117"/>
        <v>289</v>
      </c>
      <c r="AH401" s="4">
        <f t="shared" si="118"/>
        <v>481</v>
      </c>
      <c r="AI401" s="4">
        <f t="shared" si="119"/>
        <v>530</v>
      </c>
      <c r="AJ401" s="4">
        <f t="shared" si="120"/>
        <v>674</v>
      </c>
      <c r="AK401" s="4">
        <f t="shared" si="121"/>
        <v>241</v>
      </c>
      <c r="AM401" s="6">
        <f t="shared" si="122"/>
        <v>404</v>
      </c>
      <c r="AN401" s="6">
        <f t="shared" si="123"/>
        <v>809</v>
      </c>
      <c r="AO401" s="6">
        <f t="shared" si="124"/>
        <v>1348</v>
      </c>
      <c r="AP401" s="6">
        <f t="shared" si="125"/>
        <v>1483</v>
      </c>
      <c r="AQ401" s="6">
        <f t="shared" si="126"/>
        <v>1887</v>
      </c>
      <c r="AR401" s="6">
        <f t="shared" si="127"/>
        <v>674</v>
      </c>
      <c r="AT401" s="2" t="str">
        <f t="shared" si="115"/>
        <v>{4,100,144,404}</v>
      </c>
      <c r="AU401" s="2" t="str">
        <f t="shared" si="115"/>
        <v>{11,100,289,809}</v>
      </c>
      <c r="AV401" s="2" t="str">
        <f t="shared" si="115"/>
        <v>{5,100,481,1348}</v>
      </c>
      <c r="AW401" s="2" t="str">
        <f t="shared" si="115"/>
        <v>{12,100,530,1483}</v>
      </c>
      <c r="AX401" s="2" t="str">
        <f t="shared" si="115"/>
        <v>{6,100,674,1887}</v>
      </c>
      <c r="AY401" s="2" t="str">
        <f t="shared" si="115"/>
        <v>{7,100,241,674}</v>
      </c>
      <c r="AZ401" s="10" t="str">
        <f>主属性!J403</f>
        <v>{1,100,1188,2970}</v>
      </c>
      <c r="BA401" s="10" t="str">
        <f>主属性!K403</f>
        <v>{2,100,264,660}</v>
      </c>
      <c r="BB401" s="10" t="str">
        <f>主属性!L403</f>
        <v>{3,100,7433,18582}</v>
      </c>
      <c r="BC401" s="2">
        <v>396</v>
      </c>
      <c r="BD401" s="2" t="e">
        <f t="array" aca="1" ref="BD401" ca="1">[1]!LKnum(AT401:BB401)</f>
        <v>#NAME?</v>
      </c>
    </row>
    <row r="402" spans="1:56" x14ac:dyDescent="0.35">
      <c r="A402" s="7">
        <v>1.4615602519969999E-2</v>
      </c>
      <c r="B402" s="7">
        <v>2.9231205039939999E-2</v>
      </c>
      <c r="C402" s="7">
        <v>4.8718675066567498E-2</v>
      </c>
      <c r="D402" s="7">
        <v>5.3590542573225097E-2</v>
      </c>
      <c r="E402" s="7">
        <v>6.8206145093195197E-2</v>
      </c>
      <c r="F402" s="7">
        <v>2.43593375332837E-2</v>
      </c>
      <c r="G402" s="3"/>
      <c r="H402" s="8">
        <v>4.0923687055916001E-2</v>
      </c>
      <c r="I402" s="8">
        <v>8.1847374111831905E-2</v>
      </c>
      <c r="J402" s="8">
        <v>0.13641229018638901</v>
      </c>
      <c r="K402" s="8">
        <v>0.15005351920502999</v>
      </c>
      <c r="L402" s="8">
        <v>0.190977206260947</v>
      </c>
      <c r="M402" s="8">
        <v>6.8206145093194406E-2</v>
      </c>
      <c r="O402" s="2">
        <f t="shared" si="113"/>
        <v>146</v>
      </c>
      <c r="P402" s="2">
        <f t="shared" si="113"/>
        <v>292</v>
      </c>
      <c r="Q402" s="2">
        <f t="shared" si="113"/>
        <v>487</v>
      </c>
      <c r="R402" s="2">
        <f t="shared" si="113"/>
        <v>536</v>
      </c>
      <c r="S402" s="2">
        <f t="shared" si="113"/>
        <v>682</v>
      </c>
      <c r="T402" s="2">
        <f t="shared" si="113"/>
        <v>244</v>
      </c>
      <c r="V402" s="2">
        <f t="shared" si="114"/>
        <v>409</v>
      </c>
      <c r="W402" s="2">
        <f t="shared" si="114"/>
        <v>818</v>
      </c>
      <c r="X402" s="2">
        <f t="shared" si="114"/>
        <v>1364</v>
      </c>
      <c r="Y402" s="2">
        <f t="shared" si="114"/>
        <v>1501</v>
      </c>
      <c r="Z402" s="2">
        <f t="shared" si="114"/>
        <v>1910</v>
      </c>
      <c r="AA402" s="2">
        <f t="shared" si="114"/>
        <v>682</v>
      </c>
      <c r="AC402" s="3">
        <v>1</v>
      </c>
      <c r="AD402" s="3">
        <v>5</v>
      </c>
      <c r="AE402" s="3">
        <v>20</v>
      </c>
      <c r="AF402" s="4">
        <f t="shared" si="116"/>
        <v>146</v>
      </c>
      <c r="AG402" s="4">
        <f t="shared" si="117"/>
        <v>292</v>
      </c>
      <c r="AH402" s="4">
        <f t="shared" si="118"/>
        <v>487</v>
      </c>
      <c r="AI402" s="4">
        <f t="shared" si="119"/>
        <v>536</v>
      </c>
      <c r="AJ402" s="4">
        <f t="shared" si="120"/>
        <v>682</v>
      </c>
      <c r="AK402" s="4">
        <f t="shared" si="121"/>
        <v>244</v>
      </c>
      <c r="AM402" s="6">
        <f t="shared" si="122"/>
        <v>409</v>
      </c>
      <c r="AN402" s="6">
        <f t="shared" si="123"/>
        <v>818</v>
      </c>
      <c r="AO402" s="6">
        <f t="shared" si="124"/>
        <v>1364</v>
      </c>
      <c r="AP402" s="6">
        <f t="shared" si="125"/>
        <v>1501</v>
      </c>
      <c r="AQ402" s="6">
        <f t="shared" si="126"/>
        <v>1910</v>
      </c>
      <c r="AR402" s="6">
        <f t="shared" si="127"/>
        <v>682</v>
      </c>
      <c r="AT402" s="2" t="str">
        <f t="shared" si="115"/>
        <v>{4,100,146,409}</v>
      </c>
      <c r="AU402" s="2" t="str">
        <f t="shared" si="115"/>
        <v>{11,100,292,818}</v>
      </c>
      <c r="AV402" s="2" t="str">
        <f t="shared" si="115"/>
        <v>{5,100,487,1364}</v>
      </c>
      <c r="AW402" s="2" t="str">
        <f t="shared" si="115"/>
        <v>{12,100,536,1501}</v>
      </c>
      <c r="AX402" s="2" t="str">
        <f t="shared" si="115"/>
        <v>{6,100,682,1910}</v>
      </c>
      <c r="AY402" s="2" t="str">
        <f t="shared" si="115"/>
        <v>{7,100,244,682}</v>
      </c>
      <c r="AZ402" s="10" t="str">
        <f>主属性!J404</f>
        <v>{1,100,1542,3855}</v>
      </c>
      <c r="BA402" s="10" t="str">
        <f>主属性!K404</f>
        <v>{2,100,342,855}</v>
      </c>
      <c r="BB402" s="10" t="str">
        <f>主属性!L404</f>
        <v>{3,100,9647,24117}</v>
      </c>
      <c r="BC402" s="2">
        <v>397</v>
      </c>
      <c r="BD402" s="2" t="e">
        <f t="array" aca="1" ref="BD402" ca="1">[1]!LKnum(AT402:BB402)</f>
        <v>#NAME?</v>
      </c>
    </row>
    <row r="403" spans="1:56" x14ac:dyDescent="0.35">
      <c r="A403" s="7">
        <v>1.4615602519969999E-2</v>
      </c>
      <c r="B403" s="7">
        <v>2.9231205039939999E-2</v>
      </c>
      <c r="C403" s="7">
        <v>4.8718675066567498E-2</v>
      </c>
      <c r="D403" s="7">
        <v>5.3590542573225097E-2</v>
      </c>
      <c r="E403" s="7">
        <v>6.8206145093195197E-2</v>
      </c>
      <c r="F403" s="7">
        <v>2.43593375332837E-2</v>
      </c>
      <c r="G403" s="3"/>
      <c r="H403" s="8">
        <v>4.0923687055916001E-2</v>
      </c>
      <c r="I403" s="8">
        <v>8.1847374111831905E-2</v>
      </c>
      <c r="J403" s="8">
        <v>0.13641229018638901</v>
      </c>
      <c r="K403" s="8">
        <v>0.15005351920502999</v>
      </c>
      <c r="L403" s="8">
        <v>0.190977206260947</v>
      </c>
      <c r="M403" s="8">
        <v>6.8206145093194406E-2</v>
      </c>
      <c r="O403" s="2">
        <f t="shared" si="113"/>
        <v>146</v>
      </c>
      <c r="P403" s="2">
        <f t="shared" si="113"/>
        <v>292</v>
      </c>
      <c r="Q403" s="2">
        <f t="shared" si="113"/>
        <v>487</v>
      </c>
      <c r="R403" s="2">
        <f t="shared" si="113"/>
        <v>536</v>
      </c>
      <c r="S403" s="2">
        <f t="shared" si="113"/>
        <v>682</v>
      </c>
      <c r="T403" s="2">
        <f t="shared" si="113"/>
        <v>244</v>
      </c>
      <c r="V403" s="2">
        <f t="shared" si="114"/>
        <v>409</v>
      </c>
      <c r="W403" s="2">
        <f t="shared" si="114"/>
        <v>818</v>
      </c>
      <c r="X403" s="2">
        <f t="shared" si="114"/>
        <v>1364</v>
      </c>
      <c r="Y403" s="2">
        <f t="shared" si="114"/>
        <v>1501</v>
      </c>
      <c r="Z403" s="2">
        <f t="shared" si="114"/>
        <v>1910</v>
      </c>
      <c r="AA403" s="2">
        <f t="shared" si="114"/>
        <v>682</v>
      </c>
      <c r="AC403" s="3">
        <v>2</v>
      </c>
      <c r="AD403" s="3">
        <v>5</v>
      </c>
      <c r="AE403" s="3">
        <v>20</v>
      </c>
      <c r="AF403" s="4">
        <f t="shared" si="116"/>
        <v>146</v>
      </c>
      <c r="AG403" s="4">
        <f t="shared" si="117"/>
        <v>292</v>
      </c>
      <c r="AH403" s="4">
        <f t="shared" si="118"/>
        <v>487</v>
      </c>
      <c r="AI403" s="4">
        <f t="shared" si="119"/>
        <v>536</v>
      </c>
      <c r="AJ403" s="4">
        <f t="shared" si="120"/>
        <v>682</v>
      </c>
      <c r="AK403" s="4">
        <f t="shared" si="121"/>
        <v>244</v>
      </c>
      <c r="AM403" s="6">
        <f t="shared" si="122"/>
        <v>409</v>
      </c>
      <c r="AN403" s="6">
        <f t="shared" si="123"/>
        <v>818</v>
      </c>
      <c r="AO403" s="6">
        <f t="shared" si="124"/>
        <v>1364</v>
      </c>
      <c r="AP403" s="6">
        <f t="shared" si="125"/>
        <v>1501</v>
      </c>
      <c r="AQ403" s="6">
        <f t="shared" si="126"/>
        <v>1910</v>
      </c>
      <c r="AR403" s="6">
        <f t="shared" si="127"/>
        <v>682</v>
      </c>
      <c r="AT403" s="2" t="str">
        <f t="shared" si="115"/>
        <v>{4,100,146,409}</v>
      </c>
      <c r="AU403" s="2" t="str">
        <f t="shared" si="115"/>
        <v>{11,100,292,818}</v>
      </c>
      <c r="AV403" s="2" t="str">
        <f t="shared" si="115"/>
        <v>{5,100,487,1364}</v>
      </c>
      <c r="AW403" s="2" t="str">
        <f t="shared" si="115"/>
        <v>{12,100,536,1501}</v>
      </c>
      <c r="AX403" s="2" t="str">
        <f t="shared" si="115"/>
        <v>{6,100,682,1910}</v>
      </c>
      <c r="AY403" s="2" t="str">
        <f t="shared" si="115"/>
        <v>{7,100,244,682}</v>
      </c>
      <c r="AZ403" s="10" t="str">
        <f>主属性!J405</f>
        <v>{1,100,1542,3855}</v>
      </c>
      <c r="BA403" s="10" t="str">
        <f>主属性!K405</f>
        <v>{2,100,342,855}</v>
      </c>
      <c r="BB403" s="10" t="str">
        <f>主属性!L405</f>
        <v>{3,100,9647,24117}</v>
      </c>
      <c r="BC403" s="2">
        <v>398</v>
      </c>
      <c r="BD403" s="2" t="e">
        <f t="array" aca="1" ref="BD403" ca="1">[1]!LKnum(AT403:BB403)</f>
        <v>#NAME?</v>
      </c>
    </row>
    <row r="404" spans="1:56" x14ac:dyDescent="0.35">
      <c r="A404" s="7">
        <v>1.4615602519969999E-2</v>
      </c>
      <c r="B404" s="7">
        <v>2.9231205039939999E-2</v>
      </c>
      <c r="C404" s="7">
        <v>4.8718675066567498E-2</v>
      </c>
      <c r="D404" s="7">
        <v>5.3590542573225097E-2</v>
      </c>
      <c r="E404" s="7">
        <v>6.8206145093195197E-2</v>
      </c>
      <c r="F404" s="7">
        <v>2.43593375332837E-2</v>
      </c>
      <c r="G404" s="3"/>
      <c r="H404" s="8">
        <v>4.0923687055916001E-2</v>
      </c>
      <c r="I404" s="8">
        <v>8.1847374111831905E-2</v>
      </c>
      <c r="J404" s="8">
        <v>0.13641229018638901</v>
      </c>
      <c r="K404" s="8">
        <v>0.15005351920502999</v>
      </c>
      <c r="L404" s="8">
        <v>0.190977206260947</v>
      </c>
      <c r="M404" s="8">
        <v>6.8206145093194406E-2</v>
      </c>
      <c r="O404" s="2">
        <f t="shared" si="113"/>
        <v>146</v>
      </c>
      <c r="P404" s="2">
        <f t="shared" si="113"/>
        <v>292</v>
      </c>
      <c r="Q404" s="2">
        <f t="shared" si="113"/>
        <v>487</v>
      </c>
      <c r="R404" s="2">
        <f t="shared" si="113"/>
        <v>536</v>
      </c>
      <c r="S404" s="2">
        <f t="shared" si="113"/>
        <v>682</v>
      </c>
      <c r="T404" s="2">
        <f t="shared" si="113"/>
        <v>244</v>
      </c>
      <c r="V404" s="2">
        <f t="shared" si="114"/>
        <v>409</v>
      </c>
      <c r="W404" s="2">
        <f t="shared" si="114"/>
        <v>818</v>
      </c>
      <c r="X404" s="2">
        <f t="shared" si="114"/>
        <v>1364</v>
      </c>
      <c r="Y404" s="2">
        <f t="shared" si="114"/>
        <v>1501</v>
      </c>
      <c r="Z404" s="2">
        <f t="shared" si="114"/>
        <v>1910</v>
      </c>
      <c r="AA404" s="2">
        <f t="shared" si="114"/>
        <v>682</v>
      </c>
      <c r="AC404" s="3">
        <v>3</v>
      </c>
      <c r="AD404" s="3">
        <v>5</v>
      </c>
      <c r="AE404" s="3">
        <v>20</v>
      </c>
      <c r="AF404" s="4">
        <f t="shared" si="116"/>
        <v>146</v>
      </c>
      <c r="AG404" s="4">
        <f t="shared" si="117"/>
        <v>292</v>
      </c>
      <c r="AH404" s="4">
        <f t="shared" si="118"/>
        <v>487</v>
      </c>
      <c r="AI404" s="4">
        <f t="shared" si="119"/>
        <v>536</v>
      </c>
      <c r="AJ404" s="4">
        <f t="shared" si="120"/>
        <v>682</v>
      </c>
      <c r="AK404" s="4">
        <f t="shared" si="121"/>
        <v>244</v>
      </c>
      <c r="AM404" s="6">
        <f t="shared" si="122"/>
        <v>409</v>
      </c>
      <c r="AN404" s="6">
        <f t="shared" si="123"/>
        <v>818</v>
      </c>
      <c r="AO404" s="6">
        <f t="shared" si="124"/>
        <v>1364</v>
      </c>
      <c r="AP404" s="6">
        <f t="shared" si="125"/>
        <v>1501</v>
      </c>
      <c r="AQ404" s="6">
        <f t="shared" si="126"/>
        <v>1910</v>
      </c>
      <c r="AR404" s="6">
        <f t="shared" si="127"/>
        <v>682</v>
      </c>
      <c r="AT404" s="2" t="str">
        <f t="shared" si="115"/>
        <v>{4,100,146,409}</v>
      </c>
      <c r="AU404" s="2" t="str">
        <f t="shared" si="115"/>
        <v>{11,100,292,818}</v>
      </c>
      <c r="AV404" s="2" t="str">
        <f t="shared" si="115"/>
        <v>{5,100,487,1364}</v>
      </c>
      <c r="AW404" s="2" t="str">
        <f t="shared" si="115"/>
        <v>{12,100,536,1501}</v>
      </c>
      <c r="AX404" s="2" t="str">
        <f t="shared" si="115"/>
        <v>{6,100,682,1910}</v>
      </c>
      <c r="AY404" s="2" t="str">
        <f t="shared" si="115"/>
        <v>{7,100,244,682}</v>
      </c>
      <c r="AZ404" s="10" t="str">
        <f>主属性!J406</f>
        <v>{1,100,1542,3855}</v>
      </c>
      <c r="BA404" s="10" t="str">
        <f>主属性!K406</f>
        <v>{2,100,342,855}</v>
      </c>
      <c r="BB404" s="10" t="str">
        <f>主属性!L406</f>
        <v>{3,100,9647,24117}</v>
      </c>
      <c r="BC404" s="2">
        <v>399</v>
      </c>
      <c r="BD404" s="2" t="e">
        <f t="array" aca="1" ref="BD404" ca="1">[1]!LKnum(AT404:BB404)</f>
        <v>#NAME?</v>
      </c>
    </row>
    <row r="405" spans="1:56" x14ac:dyDescent="0.35">
      <c r="A405" s="7">
        <v>1.4615602519969999E-2</v>
      </c>
      <c r="B405" s="7">
        <v>2.9231205039939999E-2</v>
      </c>
      <c r="C405" s="7">
        <v>4.8718675066567498E-2</v>
      </c>
      <c r="D405" s="7">
        <v>5.3590542573225097E-2</v>
      </c>
      <c r="E405" s="7">
        <v>6.8206145093195197E-2</v>
      </c>
      <c r="F405" s="7">
        <v>2.43593375332837E-2</v>
      </c>
      <c r="G405" s="3"/>
      <c r="H405" s="8">
        <v>4.0923687055916001E-2</v>
      </c>
      <c r="I405" s="8">
        <v>8.1847374111831905E-2</v>
      </c>
      <c r="J405" s="8">
        <v>0.13641229018638901</v>
      </c>
      <c r="K405" s="8">
        <v>0.15005351920502999</v>
      </c>
      <c r="L405" s="8">
        <v>0.190977206260947</v>
      </c>
      <c r="M405" s="8">
        <v>6.8206145093194406E-2</v>
      </c>
      <c r="O405" s="2">
        <f t="shared" si="113"/>
        <v>146</v>
      </c>
      <c r="P405" s="2">
        <f t="shared" si="113"/>
        <v>292</v>
      </c>
      <c r="Q405" s="2">
        <f t="shared" si="113"/>
        <v>487</v>
      </c>
      <c r="R405" s="2">
        <f t="shared" si="113"/>
        <v>536</v>
      </c>
      <c r="S405" s="2">
        <f t="shared" si="113"/>
        <v>682</v>
      </c>
      <c r="T405" s="2">
        <f t="shared" si="113"/>
        <v>244</v>
      </c>
      <c r="V405" s="2">
        <f t="shared" si="114"/>
        <v>409</v>
      </c>
      <c r="W405" s="2">
        <f t="shared" si="114"/>
        <v>818</v>
      </c>
      <c r="X405" s="2">
        <f t="shared" si="114"/>
        <v>1364</v>
      </c>
      <c r="Y405" s="2">
        <f t="shared" si="114"/>
        <v>1501</v>
      </c>
      <c r="Z405" s="2">
        <f t="shared" si="114"/>
        <v>1910</v>
      </c>
      <c r="AA405" s="2">
        <f t="shared" si="114"/>
        <v>682</v>
      </c>
      <c r="AC405" s="3">
        <v>4</v>
      </c>
      <c r="AD405" s="3">
        <v>5</v>
      </c>
      <c r="AE405" s="3">
        <v>20</v>
      </c>
      <c r="AF405" s="4">
        <f t="shared" si="116"/>
        <v>146</v>
      </c>
      <c r="AG405" s="4">
        <f t="shared" si="117"/>
        <v>292</v>
      </c>
      <c r="AH405" s="4">
        <f t="shared" si="118"/>
        <v>487</v>
      </c>
      <c r="AI405" s="4">
        <f t="shared" si="119"/>
        <v>536</v>
      </c>
      <c r="AJ405" s="4">
        <f t="shared" si="120"/>
        <v>682</v>
      </c>
      <c r="AK405" s="4">
        <f t="shared" si="121"/>
        <v>244</v>
      </c>
      <c r="AM405" s="6">
        <f t="shared" si="122"/>
        <v>409</v>
      </c>
      <c r="AN405" s="6">
        <f t="shared" si="123"/>
        <v>818</v>
      </c>
      <c r="AO405" s="6">
        <f t="shared" si="124"/>
        <v>1364</v>
      </c>
      <c r="AP405" s="6">
        <f t="shared" si="125"/>
        <v>1501</v>
      </c>
      <c r="AQ405" s="6">
        <f t="shared" si="126"/>
        <v>1910</v>
      </c>
      <c r="AR405" s="6">
        <f t="shared" si="127"/>
        <v>682</v>
      </c>
      <c r="AT405" s="2" t="str">
        <f t="shared" si="115"/>
        <v>{4,100,146,409}</v>
      </c>
      <c r="AU405" s="2" t="str">
        <f t="shared" si="115"/>
        <v>{11,100,292,818}</v>
      </c>
      <c r="AV405" s="2" t="str">
        <f t="shared" si="115"/>
        <v>{5,100,487,1364}</v>
      </c>
      <c r="AW405" s="2" t="str">
        <f t="shared" si="115"/>
        <v>{12,100,536,1501}</v>
      </c>
      <c r="AX405" s="2" t="str">
        <f t="shared" si="115"/>
        <v>{6,100,682,1910}</v>
      </c>
      <c r="AY405" s="2" t="str">
        <f t="shared" si="115"/>
        <v>{7,100,244,682}</v>
      </c>
      <c r="AZ405" s="10" t="str">
        <f>主属性!J407</f>
        <v>{1,100,1542,3855}</v>
      </c>
      <c r="BA405" s="10" t="str">
        <f>主属性!K407</f>
        <v>{2,100,342,855}</v>
      </c>
      <c r="BB405" s="10" t="str">
        <f>主属性!L407</f>
        <v>{3,100,9647,24117}</v>
      </c>
      <c r="BC405" s="2">
        <v>400</v>
      </c>
      <c r="BD405" s="2" t="e">
        <f t="array" aca="1" ref="BD405" ca="1">[1]!LKnum(AT405:BB405)</f>
        <v>#NAME?</v>
      </c>
    </row>
    <row r="406" spans="1:56" x14ac:dyDescent="0.35">
      <c r="A406" s="7">
        <v>1.3001578965434401E-2</v>
      </c>
      <c r="B406" s="7">
        <v>2.6003157930868801E-2</v>
      </c>
      <c r="C406" s="7">
        <v>4.3338596551448699E-2</v>
      </c>
      <c r="D406" s="7">
        <v>4.7672456206594403E-2</v>
      </c>
      <c r="E406" s="7">
        <v>6.0674035172028899E-2</v>
      </c>
      <c r="F406" s="7">
        <v>2.1669298275724301E-2</v>
      </c>
      <c r="G406" s="3"/>
      <c r="H406" s="8">
        <v>3.6404421103216303E-2</v>
      </c>
      <c r="I406" s="8">
        <v>7.2808842206432495E-2</v>
      </c>
      <c r="J406" s="8">
        <v>0.12134807034405599</v>
      </c>
      <c r="K406" s="8">
        <v>0.13348287737846401</v>
      </c>
      <c r="L406" s="8">
        <v>0.16988729848168099</v>
      </c>
      <c r="M406" s="8">
        <v>6.0674035172028101E-2</v>
      </c>
      <c r="O406" s="2">
        <f t="shared" si="113"/>
        <v>130</v>
      </c>
      <c r="P406" s="2">
        <f t="shared" si="113"/>
        <v>260</v>
      </c>
      <c r="Q406" s="2">
        <f t="shared" si="113"/>
        <v>433</v>
      </c>
      <c r="R406" s="2">
        <f t="shared" si="113"/>
        <v>477</v>
      </c>
      <c r="S406" s="2">
        <f t="shared" si="113"/>
        <v>607</v>
      </c>
      <c r="T406" s="2">
        <f t="shared" si="113"/>
        <v>217</v>
      </c>
      <c r="V406" s="2">
        <f t="shared" si="114"/>
        <v>364</v>
      </c>
      <c r="W406" s="2">
        <f t="shared" si="114"/>
        <v>728</v>
      </c>
      <c r="X406" s="2">
        <f t="shared" si="114"/>
        <v>1213</v>
      </c>
      <c r="Y406" s="2">
        <f t="shared" si="114"/>
        <v>1335</v>
      </c>
      <c r="Z406" s="2">
        <f t="shared" si="114"/>
        <v>1699</v>
      </c>
      <c r="AA406" s="2">
        <f t="shared" si="114"/>
        <v>607</v>
      </c>
      <c r="AC406" s="3">
        <v>1</v>
      </c>
      <c r="AD406" s="3">
        <v>6</v>
      </c>
      <c r="AE406" s="3">
        <v>1</v>
      </c>
      <c r="AF406" s="4">
        <f t="shared" si="116"/>
        <v>130</v>
      </c>
      <c r="AG406" s="4">
        <f t="shared" si="117"/>
        <v>260</v>
      </c>
      <c r="AH406" s="4">
        <f t="shared" si="118"/>
        <v>433</v>
      </c>
      <c r="AI406" s="4">
        <f t="shared" si="119"/>
        <v>477</v>
      </c>
      <c r="AJ406" s="4">
        <f t="shared" si="120"/>
        <v>607</v>
      </c>
      <c r="AK406" s="4">
        <f t="shared" si="121"/>
        <v>217</v>
      </c>
      <c r="AM406" s="6">
        <f t="shared" si="122"/>
        <v>364</v>
      </c>
      <c r="AN406" s="6">
        <f t="shared" si="123"/>
        <v>728</v>
      </c>
      <c r="AO406" s="6">
        <f t="shared" si="124"/>
        <v>1213</v>
      </c>
      <c r="AP406" s="6">
        <f t="shared" si="125"/>
        <v>1335</v>
      </c>
      <c r="AQ406" s="6">
        <f t="shared" si="126"/>
        <v>1699</v>
      </c>
      <c r="AR406" s="6">
        <f t="shared" si="127"/>
        <v>607</v>
      </c>
      <c r="AT406" s="2" t="str">
        <f t="shared" si="115"/>
        <v>{4,100,130,364}</v>
      </c>
      <c r="AU406" s="2" t="str">
        <f t="shared" si="115"/>
        <v>{11,100,260,728}</v>
      </c>
      <c r="AV406" s="2" t="str">
        <f t="shared" si="115"/>
        <v>{5,100,433,1213}</v>
      </c>
      <c r="AW406" s="2" t="str">
        <f t="shared" si="115"/>
        <v>{12,100,477,1335}</v>
      </c>
      <c r="AX406" s="2" t="str">
        <f t="shared" si="115"/>
        <v>{6,100,607,1699}</v>
      </c>
      <c r="AY406" s="2" t="str">
        <f t="shared" si="115"/>
        <v>{7,100,217,607}</v>
      </c>
      <c r="AZ406" s="10" t="str">
        <f>主属性!J408</f>
        <v>{1,100,14,35}</v>
      </c>
      <c r="BA406" s="10" t="str">
        <f>主属性!K408</f>
        <v>{2,100,3,7}</v>
      </c>
      <c r="BB406" s="10" t="str">
        <f>主属性!L408</f>
        <v>{3,100,150,375}</v>
      </c>
      <c r="BC406" s="2">
        <v>401</v>
      </c>
      <c r="BD406" s="2" t="e">
        <f t="array" aca="1" ref="BD406" ca="1">[1]!LKnum(AT406:BB406)</f>
        <v>#NAME?</v>
      </c>
    </row>
    <row r="407" spans="1:56" x14ac:dyDescent="0.35">
      <c r="A407" s="7">
        <v>1.3001578965434401E-2</v>
      </c>
      <c r="B407" s="7">
        <v>2.6003157930868801E-2</v>
      </c>
      <c r="C407" s="7">
        <v>4.3338596551448699E-2</v>
      </c>
      <c r="D407" s="7">
        <v>4.7672456206594403E-2</v>
      </c>
      <c r="E407" s="7">
        <v>6.0674035172028899E-2</v>
      </c>
      <c r="F407" s="7">
        <v>2.1669298275724301E-2</v>
      </c>
      <c r="G407" s="3"/>
      <c r="H407" s="8">
        <v>3.6404421103216303E-2</v>
      </c>
      <c r="I407" s="8">
        <v>7.2808842206432495E-2</v>
      </c>
      <c r="J407" s="8">
        <v>0.12134807034405599</v>
      </c>
      <c r="K407" s="8">
        <v>0.13348287737846401</v>
      </c>
      <c r="L407" s="8">
        <v>0.16988729848168099</v>
      </c>
      <c r="M407" s="8">
        <v>6.0674035172028101E-2</v>
      </c>
      <c r="O407" s="2">
        <f t="shared" si="113"/>
        <v>130</v>
      </c>
      <c r="P407" s="2">
        <f t="shared" si="113"/>
        <v>260</v>
      </c>
      <c r="Q407" s="2">
        <f t="shared" si="113"/>
        <v>433</v>
      </c>
      <c r="R407" s="2">
        <f t="shared" si="113"/>
        <v>477</v>
      </c>
      <c r="S407" s="2">
        <f t="shared" si="113"/>
        <v>607</v>
      </c>
      <c r="T407" s="2">
        <f t="shared" si="113"/>
        <v>217</v>
      </c>
      <c r="V407" s="2">
        <f t="shared" si="114"/>
        <v>364</v>
      </c>
      <c r="W407" s="2">
        <f t="shared" si="114"/>
        <v>728</v>
      </c>
      <c r="X407" s="2">
        <f t="shared" si="114"/>
        <v>1213</v>
      </c>
      <c r="Y407" s="2">
        <f t="shared" si="114"/>
        <v>1335</v>
      </c>
      <c r="Z407" s="2">
        <f t="shared" si="114"/>
        <v>1699</v>
      </c>
      <c r="AA407" s="2">
        <f t="shared" si="114"/>
        <v>607</v>
      </c>
      <c r="AC407" s="3">
        <v>2</v>
      </c>
      <c r="AD407" s="3">
        <v>6</v>
      </c>
      <c r="AE407" s="3">
        <v>1</v>
      </c>
      <c r="AF407" s="4">
        <f t="shared" si="116"/>
        <v>130</v>
      </c>
      <c r="AG407" s="4">
        <f t="shared" si="117"/>
        <v>260</v>
      </c>
      <c r="AH407" s="4">
        <f t="shared" si="118"/>
        <v>433</v>
      </c>
      <c r="AI407" s="4">
        <f t="shared" si="119"/>
        <v>477</v>
      </c>
      <c r="AJ407" s="4">
        <f t="shared" si="120"/>
        <v>607</v>
      </c>
      <c r="AK407" s="4">
        <f t="shared" si="121"/>
        <v>217</v>
      </c>
      <c r="AM407" s="6">
        <f t="shared" si="122"/>
        <v>364</v>
      </c>
      <c r="AN407" s="6">
        <f t="shared" si="123"/>
        <v>728</v>
      </c>
      <c r="AO407" s="6">
        <f t="shared" si="124"/>
        <v>1213</v>
      </c>
      <c r="AP407" s="6">
        <f t="shared" si="125"/>
        <v>1335</v>
      </c>
      <c r="AQ407" s="6">
        <f t="shared" si="126"/>
        <v>1699</v>
      </c>
      <c r="AR407" s="6">
        <f t="shared" si="127"/>
        <v>607</v>
      </c>
      <c r="AT407" s="2" t="str">
        <f t="shared" si="115"/>
        <v>{4,100,130,364}</v>
      </c>
      <c r="AU407" s="2" t="str">
        <f t="shared" si="115"/>
        <v>{11,100,260,728}</v>
      </c>
      <c r="AV407" s="2" t="str">
        <f t="shared" si="115"/>
        <v>{5,100,433,1213}</v>
      </c>
      <c r="AW407" s="2" t="str">
        <f t="shared" si="115"/>
        <v>{12,100,477,1335}</v>
      </c>
      <c r="AX407" s="2" t="str">
        <f t="shared" si="115"/>
        <v>{6,100,607,1699}</v>
      </c>
      <c r="AY407" s="2" t="str">
        <f t="shared" si="115"/>
        <v>{7,100,217,607}</v>
      </c>
      <c r="AZ407" s="10" t="str">
        <f>主属性!J409</f>
        <v>{1,100,14,35}</v>
      </c>
      <c r="BA407" s="10" t="str">
        <f>主属性!K409</f>
        <v>{2,100,3,7}</v>
      </c>
      <c r="BB407" s="10" t="str">
        <f>主属性!L409</f>
        <v>{3,100,150,375}</v>
      </c>
      <c r="BC407" s="2">
        <v>402</v>
      </c>
      <c r="BD407" s="2" t="e">
        <f t="array" aca="1" ref="BD407" ca="1">[1]!LKnum(AT407:BB407)</f>
        <v>#NAME?</v>
      </c>
    </row>
    <row r="408" spans="1:56" x14ac:dyDescent="0.35">
      <c r="A408" s="7">
        <v>1.3001578965434401E-2</v>
      </c>
      <c r="B408" s="7">
        <v>2.6003157930868801E-2</v>
      </c>
      <c r="C408" s="7">
        <v>4.3338596551448699E-2</v>
      </c>
      <c r="D408" s="7">
        <v>4.7672456206594403E-2</v>
      </c>
      <c r="E408" s="7">
        <v>6.0674035172028899E-2</v>
      </c>
      <c r="F408" s="7">
        <v>2.1669298275724301E-2</v>
      </c>
      <c r="G408" s="3"/>
      <c r="H408" s="8">
        <v>3.6404421103216303E-2</v>
      </c>
      <c r="I408" s="8">
        <v>7.2808842206432495E-2</v>
      </c>
      <c r="J408" s="8">
        <v>0.12134807034405599</v>
      </c>
      <c r="K408" s="8">
        <v>0.13348287737846401</v>
      </c>
      <c r="L408" s="8">
        <v>0.16988729848168099</v>
      </c>
      <c r="M408" s="8">
        <v>6.0674035172028101E-2</v>
      </c>
      <c r="O408" s="2">
        <f t="shared" si="113"/>
        <v>130</v>
      </c>
      <c r="P408" s="2">
        <f t="shared" si="113"/>
        <v>260</v>
      </c>
      <c r="Q408" s="2">
        <f t="shared" si="113"/>
        <v>433</v>
      </c>
      <c r="R408" s="2">
        <f t="shared" si="113"/>
        <v>477</v>
      </c>
      <c r="S408" s="2">
        <f t="shared" si="113"/>
        <v>607</v>
      </c>
      <c r="T408" s="2">
        <f t="shared" si="113"/>
        <v>217</v>
      </c>
      <c r="V408" s="2">
        <f t="shared" si="114"/>
        <v>364</v>
      </c>
      <c r="W408" s="2">
        <f t="shared" si="114"/>
        <v>728</v>
      </c>
      <c r="X408" s="2">
        <f t="shared" si="114"/>
        <v>1213</v>
      </c>
      <c r="Y408" s="2">
        <f t="shared" si="114"/>
        <v>1335</v>
      </c>
      <c r="Z408" s="2">
        <f t="shared" si="114"/>
        <v>1699</v>
      </c>
      <c r="AA408" s="2">
        <f t="shared" si="114"/>
        <v>607</v>
      </c>
      <c r="AC408" s="3">
        <v>3</v>
      </c>
      <c r="AD408" s="3">
        <v>6</v>
      </c>
      <c r="AE408" s="3">
        <v>1</v>
      </c>
      <c r="AF408" s="4">
        <f t="shared" si="116"/>
        <v>130</v>
      </c>
      <c r="AG408" s="4">
        <f t="shared" si="117"/>
        <v>260</v>
      </c>
      <c r="AH408" s="4">
        <f t="shared" si="118"/>
        <v>433</v>
      </c>
      <c r="AI408" s="4">
        <f t="shared" si="119"/>
        <v>477</v>
      </c>
      <c r="AJ408" s="4">
        <f t="shared" si="120"/>
        <v>607</v>
      </c>
      <c r="AK408" s="4">
        <f t="shared" si="121"/>
        <v>217</v>
      </c>
      <c r="AM408" s="6">
        <f t="shared" si="122"/>
        <v>364</v>
      </c>
      <c r="AN408" s="6">
        <f t="shared" si="123"/>
        <v>728</v>
      </c>
      <c r="AO408" s="6">
        <f t="shared" si="124"/>
        <v>1213</v>
      </c>
      <c r="AP408" s="6">
        <f t="shared" si="125"/>
        <v>1335</v>
      </c>
      <c r="AQ408" s="6">
        <f t="shared" si="126"/>
        <v>1699</v>
      </c>
      <c r="AR408" s="6">
        <f t="shared" si="127"/>
        <v>607</v>
      </c>
      <c r="AT408" s="2" t="str">
        <f t="shared" si="115"/>
        <v>{4,100,130,364}</v>
      </c>
      <c r="AU408" s="2" t="str">
        <f t="shared" si="115"/>
        <v>{11,100,260,728}</v>
      </c>
      <c r="AV408" s="2" t="str">
        <f t="shared" si="115"/>
        <v>{5,100,433,1213}</v>
      </c>
      <c r="AW408" s="2" t="str">
        <f t="shared" si="115"/>
        <v>{12,100,477,1335}</v>
      </c>
      <c r="AX408" s="2" t="str">
        <f t="shared" si="115"/>
        <v>{6,100,607,1699}</v>
      </c>
      <c r="AY408" s="2" t="str">
        <f t="shared" si="115"/>
        <v>{7,100,217,607}</v>
      </c>
      <c r="AZ408" s="10" t="str">
        <f>主属性!J410</f>
        <v>{1,100,14,35}</v>
      </c>
      <c r="BA408" s="10" t="str">
        <f>主属性!K410</f>
        <v>{2,100,3,7}</v>
      </c>
      <c r="BB408" s="10" t="str">
        <f>主属性!L410</f>
        <v>{3,100,150,375}</v>
      </c>
      <c r="BC408" s="2">
        <v>403</v>
      </c>
      <c r="BD408" s="2" t="e">
        <f t="array" aca="1" ref="BD408" ca="1">[1]!LKnum(AT408:BB408)</f>
        <v>#NAME?</v>
      </c>
    </row>
    <row r="409" spans="1:56" x14ac:dyDescent="0.35">
      <c r="A409" s="7">
        <v>1.3001578965434401E-2</v>
      </c>
      <c r="B409" s="7">
        <v>2.6003157930868801E-2</v>
      </c>
      <c r="C409" s="7">
        <v>4.3338596551448699E-2</v>
      </c>
      <c r="D409" s="7">
        <v>4.7672456206594403E-2</v>
      </c>
      <c r="E409" s="7">
        <v>6.0674035172028899E-2</v>
      </c>
      <c r="F409" s="7">
        <v>2.1669298275724301E-2</v>
      </c>
      <c r="G409" s="3"/>
      <c r="H409" s="8">
        <v>3.6404421103216303E-2</v>
      </c>
      <c r="I409" s="8">
        <v>7.2808842206432495E-2</v>
      </c>
      <c r="J409" s="8">
        <v>0.12134807034405599</v>
      </c>
      <c r="K409" s="8">
        <v>0.13348287737846401</v>
      </c>
      <c r="L409" s="8">
        <v>0.16988729848168099</v>
      </c>
      <c r="M409" s="8">
        <v>6.0674035172028101E-2</v>
      </c>
      <c r="O409" s="2">
        <f t="shared" si="113"/>
        <v>130</v>
      </c>
      <c r="P409" s="2">
        <f t="shared" si="113"/>
        <v>260</v>
      </c>
      <c r="Q409" s="2">
        <f t="shared" si="113"/>
        <v>433</v>
      </c>
      <c r="R409" s="2">
        <f t="shared" si="113"/>
        <v>477</v>
      </c>
      <c r="S409" s="2">
        <f t="shared" si="113"/>
        <v>607</v>
      </c>
      <c r="T409" s="2">
        <f t="shared" si="113"/>
        <v>217</v>
      </c>
      <c r="V409" s="2">
        <f t="shared" si="114"/>
        <v>364</v>
      </c>
      <c r="W409" s="2">
        <f t="shared" si="114"/>
        <v>728</v>
      </c>
      <c r="X409" s="2">
        <f t="shared" si="114"/>
        <v>1213</v>
      </c>
      <c r="Y409" s="2">
        <f t="shared" si="114"/>
        <v>1335</v>
      </c>
      <c r="Z409" s="2">
        <f t="shared" si="114"/>
        <v>1699</v>
      </c>
      <c r="AA409" s="2">
        <f t="shared" si="114"/>
        <v>607</v>
      </c>
      <c r="AC409" s="3">
        <v>4</v>
      </c>
      <c r="AD409" s="3">
        <v>6</v>
      </c>
      <c r="AE409" s="3">
        <v>1</v>
      </c>
      <c r="AF409" s="4">
        <f t="shared" si="116"/>
        <v>130</v>
      </c>
      <c r="AG409" s="4">
        <f t="shared" si="117"/>
        <v>260</v>
      </c>
      <c r="AH409" s="4">
        <f t="shared" si="118"/>
        <v>433</v>
      </c>
      <c r="AI409" s="4">
        <f t="shared" si="119"/>
        <v>477</v>
      </c>
      <c r="AJ409" s="4">
        <f t="shared" si="120"/>
        <v>607</v>
      </c>
      <c r="AK409" s="4">
        <f t="shared" si="121"/>
        <v>217</v>
      </c>
      <c r="AM409" s="6">
        <f t="shared" si="122"/>
        <v>364</v>
      </c>
      <c r="AN409" s="6">
        <f t="shared" si="123"/>
        <v>728</v>
      </c>
      <c r="AO409" s="6">
        <f t="shared" si="124"/>
        <v>1213</v>
      </c>
      <c r="AP409" s="6">
        <f t="shared" si="125"/>
        <v>1335</v>
      </c>
      <c r="AQ409" s="6">
        <f t="shared" si="126"/>
        <v>1699</v>
      </c>
      <c r="AR409" s="6">
        <f t="shared" si="127"/>
        <v>607</v>
      </c>
      <c r="AT409" s="2" t="str">
        <f t="shared" si="115"/>
        <v>{4,100,130,364}</v>
      </c>
      <c r="AU409" s="2" t="str">
        <f t="shared" si="115"/>
        <v>{11,100,260,728}</v>
      </c>
      <c r="AV409" s="2" t="str">
        <f t="shared" si="115"/>
        <v>{5,100,433,1213}</v>
      </c>
      <c r="AW409" s="2" t="str">
        <f t="shared" si="115"/>
        <v>{12,100,477,1335}</v>
      </c>
      <c r="AX409" s="2" t="str">
        <f t="shared" si="115"/>
        <v>{6,100,607,1699}</v>
      </c>
      <c r="AY409" s="2" t="str">
        <f t="shared" si="115"/>
        <v>{7,100,217,607}</v>
      </c>
      <c r="AZ409" s="10" t="str">
        <f>主属性!J411</f>
        <v>{1,100,14,35}</v>
      </c>
      <c r="BA409" s="10" t="str">
        <f>主属性!K411</f>
        <v>{2,100,3,7}</v>
      </c>
      <c r="BB409" s="10" t="str">
        <f>主属性!L411</f>
        <v>{3,100,150,375}</v>
      </c>
      <c r="BC409" s="2">
        <v>404</v>
      </c>
      <c r="BD409" s="2" t="e">
        <f t="array" aca="1" ref="BD409" ca="1">[1]!LKnum(AT409:BB409)</f>
        <v>#NAME?</v>
      </c>
    </row>
    <row r="410" spans="1:56" x14ac:dyDescent="0.35">
      <c r="A410" s="7">
        <v>1.31707207339737E-2</v>
      </c>
      <c r="B410" s="7">
        <v>2.63414414679475E-2</v>
      </c>
      <c r="C410" s="7">
        <v>4.3902402446579898E-2</v>
      </c>
      <c r="D410" s="7">
        <v>4.8292642691238702E-2</v>
      </c>
      <c r="E410" s="7">
        <v>6.1463363425212601E-2</v>
      </c>
      <c r="F410" s="7">
        <v>2.1951201223289901E-2</v>
      </c>
      <c r="G410" s="3"/>
      <c r="H410" s="8">
        <v>3.6878018055126499E-2</v>
      </c>
      <c r="I410" s="8">
        <v>7.3756036110252901E-2</v>
      </c>
      <c r="J410" s="8">
        <v>0.122926726850424</v>
      </c>
      <c r="K410" s="8">
        <v>0.13521939953546799</v>
      </c>
      <c r="L410" s="8">
        <v>0.17209741759059499</v>
      </c>
      <c r="M410" s="8">
        <v>6.1463363425211803E-2</v>
      </c>
      <c r="O410" s="2">
        <f t="shared" si="113"/>
        <v>132</v>
      </c>
      <c r="P410" s="2">
        <f t="shared" si="113"/>
        <v>263</v>
      </c>
      <c r="Q410" s="2">
        <f t="shared" si="113"/>
        <v>439</v>
      </c>
      <c r="R410" s="2">
        <f t="shared" si="113"/>
        <v>483</v>
      </c>
      <c r="S410" s="2">
        <f t="shared" si="113"/>
        <v>615</v>
      </c>
      <c r="T410" s="2">
        <f t="shared" si="113"/>
        <v>220</v>
      </c>
      <c r="V410" s="2">
        <f t="shared" si="114"/>
        <v>369</v>
      </c>
      <c r="W410" s="2">
        <f t="shared" si="114"/>
        <v>738</v>
      </c>
      <c r="X410" s="2">
        <f t="shared" si="114"/>
        <v>1229</v>
      </c>
      <c r="Y410" s="2">
        <f t="shared" si="114"/>
        <v>1352</v>
      </c>
      <c r="Z410" s="2">
        <f t="shared" si="114"/>
        <v>1721</v>
      </c>
      <c r="AA410" s="2">
        <f t="shared" si="114"/>
        <v>615</v>
      </c>
      <c r="AC410" s="3">
        <v>1</v>
      </c>
      <c r="AD410" s="3">
        <v>6</v>
      </c>
      <c r="AE410" s="3">
        <v>2</v>
      </c>
      <c r="AF410" s="4">
        <f t="shared" si="116"/>
        <v>132</v>
      </c>
      <c r="AG410" s="4">
        <f t="shared" si="117"/>
        <v>263</v>
      </c>
      <c r="AH410" s="4">
        <f t="shared" si="118"/>
        <v>439</v>
      </c>
      <c r="AI410" s="4">
        <f t="shared" si="119"/>
        <v>483</v>
      </c>
      <c r="AJ410" s="4">
        <f t="shared" si="120"/>
        <v>615</v>
      </c>
      <c r="AK410" s="4">
        <f t="shared" si="121"/>
        <v>220</v>
      </c>
      <c r="AM410" s="6">
        <f t="shared" si="122"/>
        <v>369</v>
      </c>
      <c r="AN410" s="6">
        <f t="shared" si="123"/>
        <v>738</v>
      </c>
      <c r="AO410" s="6">
        <f t="shared" si="124"/>
        <v>1229</v>
      </c>
      <c r="AP410" s="6">
        <f t="shared" si="125"/>
        <v>1352</v>
      </c>
      <c r="AQ410" s="6">
        <f t="shared" si="126"/>
        <v>1721</v>
      </c>
      <c r="AR410" s="6">
        <f t="shared" si="127"/>
        <v>615</v>
      </c>
      <c r="AT410" s="2" t="str">
        <f t="shared" si="115"/>
        <v>{4,100,132,369}</v>
      </c>
      <c r="AU410" s="2" t="str">
        <f t="shared" si="115"/>
        <v>{11,100,263,738}</v>
      </c>
      <c r="AV410" s="2" t="str">
        <f t="shared" si="115"/>
        <v>{5,100,439,1229}</v>
      </c>
      <c r="AW410" s="2" t="str">
        <f t="shared" si="115"/>
        <v>{12,100,483,1352}</v>
      </c>
      <c r="AX410" s="2" t="str">
        <f t="shared" si="115"/>
        <v>{6,100,615,1721}</v>
      </c>
      <c r="AY410" s="2" t="str">
        <f t="shared" si="115"/>
        <v>{7,100,220,615}</v>
      </c>
      <c r="AZ410" s="10" t="str">
        <f>主属性!J412</f>
        <v>{1,100,19,47}</v>
      </c>
      <c r="BA410" s="10" t="str">
        <f>主属性!K412</f>
        <v>{2,100,4,10}</v>
      </c>
      <c r="BB410" s="10" t="str">
        <f>主属性!L412</f>
        <v>{3,100,150,375}</v>
      </c>
      <c r="BC410" s="2">
        <v>405</v>
      </c>
      <c r="BD410" s="2" t="e">
        <f t="array" aca="1" ref="BD410" ca="1">[1]!LKnum(AT410:BB410)</f>
        <v>#NAME?</v>
      </c>
    </row>
    <row r="411" spans="1:56" x14ac:dyDescent="0.35">
      <c r="A411" s="7">
        <v>1.31707207339737E-2</v>
      </c>
      <c r="B411" s="7">
        <v>2.63414414679475E-2</v>
      </c>
      <c r="C411" s="7">
        <v>4.3902402446579898E-2</v>
      </c>
      <c r="D411" s="7">
        <v>4.8292642691238702E-2</v>
      </c>
      <c r="E411" s="7">
        <v>6.1463363425212601E-2</v>
      </c>
      <c r="F411" s="7">
        <v>2.1951201223289901E-2</v>
      </c>
      <c r="G411" s="3"/>
      <c r="H411" s="8">
        <v>3.6878018055126499E-2</v>
      </c>
      <c r="I411" s="8">
        <v>7.3756036110252901E-2</v>
      </c>
      <c r="J411" s="8">
        <v>0.122926726850424</v>
      </c>
      <c r="K411" s="8">
        <v>0.13521939953546799</v>
      </c>
      <c r="L411" s="8">
        <v>0.17209741759059499</v>
      </c>
      <c r="M411" s="8">
        <v>6.1463363425211803E-2</v>
      </c>
      <c r="O411" s="2">
        <f t="shared" si="113"/>
        <v>132</v>
      </c>
      <c r="P411" s="2">
        <f t="shared" si="113"/>
        <v>263</v>
      </c>
      <c r="Q411" s="2">
        <f t="shared" si="113"/>
        <v>439</v>
      </c>
      <c r="R411" s="2">
        <f t="shared" si="113"/>
        <v>483</v>
      </c>
      <c r="S411" s="2">
        <f t="shared" si="113"/>
        <v>615</v>
      </c>
      <c r="T411" s="2">
        <f t="shared" si="113"/>
        <v>220</v>
      </c>
      <c r="V411" s="2">
        <f t="shared" si="114"/>
        <v>369</v>
      </c>
      <c r="W411" s="2">
        <f t="shared" si="114"/>
        <v>738</v>
      </c>
      <c r="X411" s="2">
        <f t="shared" si="114"/>
        <v>1229</v>
      </c>
      <c r="Y411" s="2">
        <f t="shared" si="114"/>
        <v>1352</v>
      </c>
      <c r="Z411" s="2">
        <f t="shared" si="114"/>
        <v>1721</v>
      </c>
      <c r="AA411" s="2">
        <f t="shared" si="114"/>
        <v>615</v>
      </c>
      <c r="AC411" s="3">
        <v>2</v>
      </c>
      <c r="AD411" s="3">
        <v>6</v>
      </c>
      <c r="AE411" s="3">
        <v>2</v>
      </c>
      <c r="AF411" s="4">
        <f t="shared" si="116"/>
        <v>132</v>
      </c>
      <c r="AG411" s="4">
        <f t="shared" si="117"/>
        <v>263</v>
      </c>
      <c r="AH411" s="4">
        <f t="shared" si="118"/>
        <v>439</v>
      </c>
      <c r="AI411" s="4">
        <f t="shared" si="119"/>
        <v>483</v>
      </c>
      <c r="AJ411" s="4">
        <f t="shared" si="120"/>
        <v>615</v>
      </c>
      <c r="AK411" s="4">
        <f t="shared" si="121"/>
        <v>220</v>
      </c>
      <c r="AM411" s="6">
        <f t="shared" si="122"/>
        <v>369</v>
      </c>
      <c r="AN411" s="6">
        <f t="shared" si="123"/>
        <v>738</v>
      </c>
      <c r="AO411" s="6">
        <f t="shared" si="124"/>
        <v>1229</v>
      </c>
      <c r="AP411" s="6">
        <f t="shared" si="125"/>
        <v>1352</v>
      </c>
      <c r="AQ411" s="6">
        <f t="shared" si="126"/>
        <v>1721</v>
      </c>
      <c r="AR411" s="6">
        <f t="shared" si="127"/>
        <v>615</v>
      </c>
      <c r="AT411" s="2" t="str">
        <f t="shared" si="115"/>
        <v>{4,100,132,369}</v>
      </c>
      <c r="AU411" s="2" t="str">
        <f t="shared" si="115"/>
        <v>{11,100,263,738}</v>
      </c>
      <c r="AV411" s="2" t="str">
        <f t="shared" si="115"/>
        <v>{5,100,439,1229}</v>
      </c>
      <c r="AW411" s="2" t="str">
        <f t="shared" si="115"/>
        <v>{12,100,483,1352}</v>
      </c>
      <c r="AX411" s="2" t="str">
        <f t="shared" si="115"/>
        <v>{6,100,615,1721}</v>
      </c>
      <c r="AY411" s="2" t="str">
        <f t="shared" si="115"/>
        <v>{7,100,220,615}</v>
      </c>
      <c r="AZ411" s="10" t="str">
        <f>主属性!J413</f>
        <v>{1,100,19,47}</v>
      </c>
      <c r="BA411" s="10" t="str">
        <f>主属性!K413</f>
        <v>{2,100,4,10}</v>
      </c>
      <c r="BB411" s="10" t="str">
        <f>主属性!L413</f>
        <v>{3,100,150,375}</v>
      </c>
      <c r="BC411" s="2">
        <v>406</v>
      </c>
      <c r="BD411" s="2" t="e">
        <f t="array" aca="1" ref="BD411" ca="1">[1]!LKnum(AT411:BB411)</f>
        <v>#NAME?</v>
      </c>
    </row>
    <row r="412" spans="1:56" x14ac:dyDescent="0.35">
      <c r="A412" s="7">
        <v>1.31707207339737E-2</v>
      </c>
      <c r="B412" s="7">
        <v>2.63414414679475E-2</v>
      </c>
      <c r="C412" s="7">
        <v>4.3902402446579898E-2</v>
      </c>
      <c r="D412" s="7">
        <v>4.8292642691238702E-2</v>
      </c>
      <c r="E412" s="7">
        <v>6.1463363425212601E-2</v>
      </c>
      <c r="F412" s="7">
        <v>2.1951201223289901E-2</v>
      </c>
      <c r="G412" s="3"/>
      <c r="H412" s="8">
        <v>3.6878018055126499E-2</v>
      </c>
      <c r="I412" s="8">
        <v>7.3756036110252901E-2</v>
      </c>
      <c r="J412" s="8">
        <v>0.122926726850424</v>
      </c>
      <c r="K412" s="8">
        <v>0.13521939953546799</v>
      </c>
      <c r="L412" s="8">
        <v>0.17209741759059499</v>
      </c>
      <c r="M412" s="8">
        <v>6.1463363425211803E-2</v>
      </c>
      <c r="O412" s="2">
        <f t="shared" si="113"/>
        <v>132</v>
      </c>
      <c r="P412" s="2">
        <f t="shared" si="113"/>
        <v>263</v>
      </c>
      <c r="Q412" s="2">
        <f t="shared" si="113"/>
        <v>439</v>
      </c>
      <c r="R412" s="2">
        <f t="shared" si="113"/>
        <v>483</v>
      </c>
      <c r="S412" s="2">
        <f t="shared" si="113"/>
        <v>615</v>
      </c>
      <c r="T412" s="2">
        <f t="shared" si="113"/>
        <v>220</v>
      </c>
      <c r="V412" s="2">
        <f t="shared" si="114"/>
        <v>369</v>
      </c>
      <c r="W412" s="2">
        <f t="shared" si="114"/>
        <v>738</v>
      </c>
      <c r="X412" s="2">
        <f t="shared" si="114"/>
        <v>1229</v>
      </c>
      <c r="Y412" s="2">
        <f t="shared" si="114"/>
        <v>1352</v>
      </c>
      <c r="Z412" s="2">
        <f t="shared" si="114"/>
        <v>1721</v>
      </c>
      <c r="AA412" s="2">
        <f t="shared" si="114"/>
        <v>615</v>
      </c>
      <c r="AC412" s="3">
        <v>3</v>
      </c>
      <c r="AD412" s="3">
        <v>6</v>
      </c>
      <c r="AE412" s="3">
        <v>2</v>
      </c>
      <c r="AF412" s="4">
        <f t="shared" si="116"/>
        <v>132</v>
      </c>
      <c r="AG412" s="4">
        <f t="shared" si="117"/>
        <v>263</v>
      </c>
      <c r="AH412" s="4">
        <f t="shared" si="118"/>
        <v>439</v>
      </c>
      <c r="AI412" s="4">
        <f t="shared" si="119"/>
        <v>483</v>
      </c>
      <c r="AJ412" s="4">
        <f t="shared" si="120"/>
        <v>615</v>
      </c>
      <c r="AK412" s="4">
        <f t="shared" si="121"/>
        <v>220</v>
      </c>
      <c r="AM412" s="6">
        <f t="shared" si="122"/>
        <v>369</v>
      </c>
      <c r="AN412" s="6">
        <f t="shared" si="123"/>
        <v>738</v>
      </c>
      <c r="AO412" s="6">
        <f t="shared" si="124"/>
        <v>1229</v>
      </c>
      <c r="AP412" s="6">
        <f t="shared" si="125"/>
        <v>1352</v>
      </c>
      <c r="AQ412" s="6">
        <f t="shared" si="126"/>
        <v>1721</v>
      </c>
      <c r="AR412" s="6">
        <f t="shared" si="127"/>
        <v>615</v>
      </c>
      <c r="AT412" s="2" t="str">
        <f t="shared" si="115"/>
        <v>{4,100,132,369}</v>
      </c>
      <c r="AU412" s="2" t="str">
        <f t="shared" si="115"/>
        <v>{11,100,263,738}</v>
      </c>
      <c r="AV412" s="2" t="str">
        <f t="shared" si="115"/>
        <v>{5,100,439,1229}</v>
      </c>
      <c r="AW412" s="2" t="str">
        <f t="shared" si="115"/>
        <v>{12,100,483,1352}</v>
      </c>
      <c r="AX412" s="2" t="str">
        <f t="shared" si="115"/>
        <v>{6,100,615,1721}</v>
      </c>
      <c r="AY412" s="2" t="str">
        <f t="shared" si="115"/>
        <v>{7,100,220,615}</v>
      </c>
      <c r="AZ412" s="10" t="str">
        <f>主属性!J414</f>
        <v>{1,100,19,47}</v>
      </c>
      <c r="BA412" s="10" t="str">
        <f>主属性!K414</f>
        <v>{2,100,4,10}</v>
      </c>
      <c r="BB412" s="10" t="str">
        <f>主属性!L414</f>
        <v>{3,100,150,375}</v>
      </c>
      <c r="BC412" s="2">
        <v>407</v>
      </c>
      <c r="BD412" s="2" t="e">
        <f t="array" aca="1" ref="BD412" ca="1">[1]!LKnum(AT412:BB412)</f>
        <v>#NAME?</v>
      </c>
    </row>
    <row r="413" spans="1:56" x14ac:dyDescent="0.35">
      <c r="A413" s="7">
        <v>1.31707207339737E-2</v>
      </c>
      <c r="B413" s="7">
        <v>2.63414414679475E-2</v>
      </c>
      <c r="C413" s="7">
        <v>4.3902402446579898E-2</v>
      </c>
      <c r="D413" s="7">
        <v>4.8292642691238702E-2</v>
      </c>
      <c r="E413" s="7">
        <v>6.1463363425212601E-2</v>
      </c>
      <c r="F413" s="7">
        <v>2.1951201223289901E-2</v>
      </c>
      <c r="G413" s="3"/>
      <c r="H413" s="8">
        <v>3.6878018055126499E-2</v>
      </c>
      <c r="I413" s="8">
        <v>7.3756036110252901E-2</v>
      </c>
      <c r="J413" s="8">
        <v>0.122926726850424</v>
      </c>
      <c r="K413" s="8">
        <v>0.13521939953546799</v>
      </c>
      <c r="L413" s="8">
        <v>0.17209741759059499</v>
      </c>
      <c r="M413" s="8">
        <v>6.1463363425211803E-2</v>
      </c>
      <c r="O413" s="2">
        <f t="shared" si="113"/>
        <v>132</v>
      </c>
      <c r="P413" s="2">
        <f t="shared" si="113"/>
        <v>263</v>
      </c>
      <c r="Q413" s="2">
        <f t="shared" si="113"/>
        <v>439</v>
      </c>
      <c r="R413" s="2">
        <f t="shared" si="113"/>
        <v>483</v>
      </c>
      <c r="S413" s="2">
        <f t="shared" si="113"/>
        <v>615</v>
      </c>
      <c r="T413" s="2">
        <f t="shared" si="113"/>
        <v>220</v>
      </c>
      <c r="V413" s="2">
        <f t="shared" si="114"/>
        <v>369</v>
      </c>
      <c r="W413" s="2">
        <f t="shared" si="114"/>
        <v>738</v>
      </c>
      <c r="X413" s="2">
        <f t="shared" si="114"/>
        <v>1229</v>
      </c>
      <c r="Y413" s="2">
        <f t="shared" si="114"/>
        <v>1352</v>
      </c>
      <c r="Z413" s="2">
        <f t="shared" si="114"/>
        <v>1721</v>
      </c>
      <c r="AA413" s="2">
        <f t="shared" si="114"/>
        <v>615</v>
      </c>
      <c r="AC413" s="3">
        <v>4</v>
      </c>
      <c r="AD413" s="3">
        <v>6</v>
      </c>
      <c r="AE413" s="3">
        <v>2</v>
      </c>
      <c r="AF413" s="4">
        <f t="shared" si="116"/>
        <v>132</v>
      </c>
      <c r="AG413" s="4">
        <f t="shared" si="117"/>
        <v>263</v>
      </c>
      <c r="AH413" s="4">
        <f t="shared" si="118"/>
        <v>439</v>
      </c>
      <c r="AI413" s="4">
        <f t="shared" si="119"/>
        <v>483</v>
      </c>
      <c r="AJ413" s="4">
        <f t="shared" si="120"/>
        <v>615</v>
      </c>
      <c r="AK413" s="4">
        <f t="shared" si="121"/>
        <v>220</v>
      </c>
      <c r="AM413" s="6">
        <f t="shared" si="122"/>
        <v>369</v>
      </c>
      <c r="AN413" s="6">
        <f t="shared" si="123"/>
        <v>738</v>
      </c>
      <c r="AO413" s="6">
        <f t="shared" si="124"/>
        <v>1229</v>
      </c>
      <c r="AP413" s="6">
        <f t="shared" si="125"/>
        <v>1352</v>
      </c>
      <c r="AQ413" s="6">
        <f t="shared" si="126"/>
        <v>1721</v>
      </c>
      <c r="AR413" s="6">
        <f t="shared" si="127"/>
        <v>615</v>
      </c>
      <c r="AT413" s="2" t="str">
        <f t="shared" si="115"/>
        <v>{4,100,132,369}</v>
      </c>
      <c r="AU413" s="2" t="str">
        <f t="shared" si="115"/>
        <v>{11,100,263,738}</v>
      </c>
      <c r="AV413" s="2" t="str">
        <f t="shared" si="115"/>
        <v>{5,100,439,1229}</v>
      </c>
      <c r="AW413" s="2" t="str">
        <f t="shared" si="115"/>
        <v>{12,100,483,1352}</v>
      </c>
      <c r="AX413" s="2" t="str">
        <f t="shared" si="115"/>
        <v>{6,100,615,1721}</v>
      </c>
      <c r="AY413" s="2" t="str">
        <f t="shared" si="115"/>
        <v>{7,100,220,615}</v>
      </c>
      <c r="AZ413" s="10" t="str">
        <f>主属性!J415</f>
        <v>{1,100,19,47}</v>
      </c>
      <c r="BA413" s="10" t="str">
        <f>主属性!K415</f>
        <v>{2,100,4,10}</v>
      </c>
      <c r="BB413" s="10" t="str">
        <f>主属性!L415</f>
        <v>{3,100,150,375}</v>
      </c>
      <c r="BC413" s="2">
        <v>408</v>
      </c>
      <c r="BD413" s="2" t="e">
        <f t="array" aca="1" ref="BD413" ca="1">[1]!LKnum(AT413:BB413)</f>
        <v>#NAME?</v>
      </c>
    </row>
    <row r="414" spans="1:56" x14ac:dyDescent="0.35">
      <c r="A414" s="7">
        <v>1.3340637274372199E-2</v>
      </c>
      <c r="B414" s="7">
        <v>2.6681274548744398E-2</v>
      </c>
      <c r="C414" s="7">
        <v>4.4468790914574799E-2</v>
      </c>
      <c r="D414" s="7">
        <v>4.8915670006033099E-2</v>
      </c>
      <c r="E414" s="7">
        <v>6.2256307280405397E-2</v>
      </c>
      <c r="F414" s="7">
        <v>2.2234395457287399E-2</v>
      </c>
      <c r="G414" s="3"/>
      <c r="H414" s="8">
        <v>3.7353784368242202E-2</v>
      </c>
      <c r="I414" s="8">
        <v>7.4707568736484306E-2</v>
      </c>
      <c r="J414" s="8">
        <v>0.124512614560809</v>
      </c>
      <c r="K414" s="8">
        <v>0.136963876016893</v>
      </c>
      <c r="L414" s="8">
        <v>0.17431766038513499</v>
      </c>
      <c r="M414" s="8">
        <v>6.2256307280404703E-2</v>
      </c>
      <c r="O414" s="2">
        <f t="shared" si="113"/>
        <v>133</v>
      </c>
      <c r="P414" s="2">
        <f t="shared" si="113"/>
        <v>267</v>
      </c>
      <c r="Q414" s="2">
        <f t="shared" si="113"/>
        <v>445</v>
      </c>
      <c r="R414" s="2">
        <f t="shared" si="113"/>
        <v>489</v>
      </c>
      <c r="S414" s="2">
        <f t="shared" si="113"/>
        <v>623</v>
      </c>
      <c r="T414" s="2">
        <f t="shared" si="113"/>
        <v>222</v>
      </c>
      <c r="V414" s="2">
        <f t="shared" si="114"/>
        <v>374</v>
      </c>
      <c r="W414" s="2">
        <f t="shared" si="114"/>
        <v>747</v>
      </c>
      <c r="X414" s="2">
        <f t="shared" si="114"/>
        <v>1245</v>
      </c>
      <c r="Y414" s="2">
        <f t="shared" si="114"/>
        <v>1370</v>
      </c>
      <c r="Z414" s="2">
        <f t="shared" si="114"/>
        <v>1743</v>
      </c>
      <c r="AA414" s="2">
        <f t="shared" si="114"/>
        <v>623</v>
      </c>
      <c r="AC414" s="3">
        <v>1</v>
      </c>
      <c r="AD414" s="3">
        <v>6</v>
      </c>
      <c r="AE414" s="3">
        <v>3</v>
      </c>
      <c r="AF414" s="4">
        <f t="shared" si="116"/>
        <v>133</v>
      </c>
      <c r="AG414" s="4">
        <f t="shared" si="117"/>
        <v>267</v>
      </c>
      <c r="AH414" s="4">
        <f t="shared" si="118"/>
        <v>445</v>
      </c>
      <c r="AI414" s="4">
        <f t="shared" si="119"/>
        <v>489</v>
      </c>
      <c r="AJ414" s="4">
        <f t="shared" si="120"/>
        <v>623</v>
      </c>
      <c r="AK414" s="4">
        <f t="shared" si="121"/>
        <v>222</v>
      </c>
      <c r="AM414" s="6">
        <f t="shared" si="122"/>
        <v>374</v>
      </c>
      <c r="AN414" s="6">
        <f t="shared" si="123"/>
        <v>747</v>
      </c>
      <c r="AO414" s="6">
        <f t="shared" si="124"/>
        <v>1245</v>
      </c>
      <c r="AP414" s="6">
        <f t="shared" si="125"/>
        <v>1370</v>
      </c>
      <c r="AQ414" s="6">
        <f t="shared" si="126"/>
        <v>1743</v>
      </c>
      <c r="AR414" s="6">
        <f t="shared" si="127"/>
        <v>623</v>
      </c>
      <c r="AT414" s="2" t="str">
        <f t="shared" si="115"/>
        <v>{4,100,133,374}</v>
      </c>
      <c r="AU414" s="2" t="str">
        <f t="shared" si="115"/>
        <v>{11,100,267,747}</v>
      </c>
      <c r="AV414" s="2" t="str">
        <f t="shared" si="115"/>
        <v>{5,100,445,1245}</v>
      </c>
      <c r="AW414" s="2" t="str">
        <f t="shared" si="115"/>
        <v>{12,100,489,1370}</v>
      </c>
      <c r="AX414" s="2" t="str">
        <f t="shared" si="115"/>
        <v>{6,100,623,1743}</v>
      </c>
      <c r="AY414" s="2" t="str">
        <f t="shared" si="115"/>
        <v>{7,100,222,623}</v>
      </c>
      <c r="AZ414" s="10" t="str">
        <f>主属性!J416</f>
        <v>{1,100,25,62}</v>
      </c>
      <c r="BA414" s="10" t="str">
        <f>主属性!K416</f>
        <v>{2,100,5,12}</v>
      </c>
      <c r="BB414" s="10" t="str">
        <f>主属性!L416</f>
        <v>{3,100,158,395}</v>
      </c>
      <c r="BC414" s="2">
        <v>409</v>
      </c>
      <c r="BD414" s="2" t="e">
        <f t="array" aca="1" ref="BD414" ca="1">[1]!LKnum(AT414:BB414)</f>
        <v>#NAME?</v>
      </c>
    </row>
    <row r="415" spans="1:56" x14ac:dyDescent="0.35">
      <c r="A415" s="7">
        <v>1.3340637274372199E-2</v>
      </c>
      <c r="B415" s="7">
        <v>2.6681274548744398E-2</v>
      </c>
      <c r="C415" s="7">
        <v>4.4468790914574799E-2</v>
      </c>
      <c r="D415" s="7">
        <v>4.8915670006033099E-2</v>
      </c>
      <c r="E415" s="7">
        <v>6.2256307280405397E-2</v>
      </c>
      <c r="F415" s="7">
        <v>2.2234395457287399E-2</v>
      </c>
      <c r="G415" s="3"/>
      <c r="H415" s="8">
        <v>3.7353784368242202E-2</v>
      </c>
      <c r="I415" s="8">
        <v>7.4707568736484306E-2</v>
      </c>
      <c r="J415" s="8">
        <v>0.124512614560809</v>
      </c>
      <c r="K415" s="8">
        <v>0.136963876016893</v>
      </c>
      <c r="L415" s="8">
        <v>0.17431766038513499</v>
      </c>
      <c r="M415" s="8">
        <v>6.2256307280404703E-2</v>
      </c>
      <c r="O415" s="2">
        <f t="shared" si="113"/>
        <v>133</v>
      </c>
      <c r="P415" s="2">
        <f t="shared" si="113"/>
        <v>267</v>
      </c>
      <c r="Q415" s="2">
        <f t="shared" si="113"/>
        <v>445</v>
      </c>
      <c r="R415" s="2">
        <f t="shared" si="113"/>
        <v>489</v>
      </c>
      <c r="S415" s="2">
        <f t="shared" si="113"/>
        <v>623</v>
      </c>
      <c r="T415" s="2">
        <f t="shared" si="113"/>
        <v>222</v>
      </c>
      <c r="V415" s="2">
        <f t="shared" si="114"/>
        <v>374</v>
      </c>
      <c r="W415" s="2">
        <f t="shared" si="114"/>
        <v>747</v>
      </c>
      <c r="X415" s="2">
        <f t="shared" si="114"/>
        <v>1245</v>
      </c>
      <c r="Y415" s="2">
        <f t="shared" si="114"/>
        <v>1370</v>
      </c>
      <c r="Z415" s="2">
        <f t="shared" si="114"/>
        <v>1743</v>
      </c>
      <c r="AA415" s="2">
        <f t="shared" si="114"/>
        <v>623</v>
      </c>
      <c r="AC415" s="3">
        <v>2</v>
      </c>
      <c r="AD415" s="3">
        <v>6</v>
      </c>
      <c r="AE415" s="3">
        <v>3</v>
      </c>
      <c r="AF415" s="4">
        <f t="shared" si="116"/>
        <v>133</v>
      </c>
      <c r="AG415" s="4">
        <f t="shared" si="117"/>
        <v>267</v>
      </c>
      <c r="AH415" s="4">
        <f t="shared" si="118"/>
        <v>445</v>
      </c>
      <c r="AI415" s="4">
        <f t="shared" si="119"/>
        <v>489</v>
      </c>
      <c r="AJ415" s="4">
        <f t="shared" si="120"/>
        <v>623</v>
      </c>
      <c r="AK415" s="4">
        <f t="shared" si="121"/>
        <v>222</v>
      </c>
      <c r="AM415" s="6">
        <f t="shared" si="122"/>
        <v>374</v>
      </c>
      <c r="AN415" s="6">
        <f t="shared" si="123"/>
        <v>747</v>
      </c>
      <c r="AO415" s="6">
        <f t="shared" si="124"/>
        <v>1245</v>
      </c>
      <c r="AP415" s="6">
        <f t="shared" si="125"/>
        <v>1370</v>
      </c>
      <c r="AQ415" s="6">
        <f t="shared" si="126"/>
        <v>1743</v>
      </c>
      <c r="AR415" s="6">
        <f t="shared" si="127"/>
        <v>623</v>
      </c>
      <c r="AT415" s="2" t="str">
        <f t="shared" si="115"/>
        <v>{4,100,133,374}</v>
      </c>
      <c r="AU415" s="2" t="str">
        <f t="shared" si="115"/>
        <v>{11,100,267,747}</v>
      </c>
      <c r="AV415" s="2" t="str">
        <f t="shared" si="115"/>
        <v>{5,100,445,1245}</v>
      </c>
      <c r="AW415" s="2" t="str">
        <f t="shared" si="115"/>
        <v>{12,100,489,1370}</v>
      </c>
      <c r="AX415" s="2" t="str">
        <f t="shared" si="115"/>
        <v>{6,100,623,1743}</v>
      </c>
      <c r="AY415" s="2" t="str">
        <f t="shared" si="115"/>
        <v>{7,100,222,623}</v>
      </c>
      <c r="AZ415" s="10" t="str">
        <f>主属性!J417</f>
        <v>{1,100,25,62}</v>
      </c>
      <c r="BA415" s="10" t="str">
        <f>主属性!K417</f>
        <v>{2,100,5,12}</v>
      </c>
      <c r="BB415" s="10" t="str">
        <f>主属性!L417</f>
        <v>{3,100,158,395}</v>
      </c>
      <c r="BC415" s="2">
        <v>410</v>
      </c>
      <c r="BD415" s="2" t="e">
        <f t="array" aca="1" ref="BD415" ca="1">[1]!LKnum(AT415:BB415)</f>
        <v>#NAME?</v>
      </c>
    </row>
    <row r="416" spans="1:56" x14ac:dyDescent="0.35">
      <c r="A416" s="7">
        <v>1.3340637274372199E-2</v>
      </c>
      <c r="B416" s="7">
        <v>2.6681274548744398E-2</v>
      </c>
      <c r="C416" s="7">
        <v>4.4468790914574799E-2</v>
      </c>
      <c r="D416" s="7">
        <v>4.8915670006033099E-2</v>
      </c>
      <c r="E416" s="7">
        <v>6.2256307280405397E-2</v>
      </c>
      <c r="F416" s="7">
        <v>2.2234395457287399E-2</v>
      </c>
      <c r="G416" s="3"/>
      <c r="H416" s="8">
        <v>3.7353784368242202E-2</v>
      </c>
      <c r="I416" s="8">
        <v>7.4707568736484306E-2</v>
      </c>
      <c r="J416" s="8">
        <v>0.124512614560809</v>
      </c>
      <c r="K416" s="8">
        <v>0.136963876016893</v>
      </c>
      <c r="L416" s="8">
        <v>0.17431766038513499</v>
      </c>
      <c r="M416" s="8">
        <v>6.2256307280404703E-2</v>
      </c>
      <c r="O416" s="2">
        <f t="shared" si="113"/>
        <v>133</v>
      </c>
      <c r="P416" s="2">
        <f t="shared" si="113"/>
        <v>267</v>
      </c>
      <c r="Q416" s="2">
        <f t="shared" si="113"/>
        <v>445</v>
      </c>
      <c r="R416" s="2">
        <f t="shared" si="113"/>
        <v>489</v>
      </c>
      <c r="S416" s="2">
        <f t="shared" si="113"/>
        <v>623</v>
      </c>
      <c r="T416" s="2">
        <f t="shared" si="113"/>
        <v>222</v>
      </c>
      <c r="V416" s="2">
        <f t="shared" si="114"/>
        <v>374</v>
      </c>
      <c r="W416" s="2">
        <f t="shared" si="114"/>
        <v>747</v>
      </c>
      <c r="X416" s="2">
        <f t="shared" si="114"/>
        <v>1245</v>
      </c>
      <c r="Y416" s="2">
        <f t="shared" si="114"/>
        <v>1370</v>
      </c>
      <c r="Z416" s="2">
        <f t="shared" si="114"/>
        <v>1743</v>
      </c>
      <c r="AA416" s="2">
        <f t="shared" si="114"/>
        <v>623</v>
      </c>
      <c r="AC416" s="3">
        <v>3</v>
      </c>
      <c r="AD416" s="3">
        <v>6</v>
      </c>
      <c r="AE416" s="3">
        <v>3</v>
      </c>
      <c r="AF416" s="4">
        <f t="shared" si="116"/>
        <v>133</v>
      </c>
      <c r="AG416" s="4">
        <f t="shared" si="117"/>
        <v>267</v>
      </c>
      <c r="AH416" s="4">
        <f t="shared" si="118"/>
        <v>445</v>
      </c>
      <c r="AI416" s="4">
        <f t="shared" si="119"/>
        <v>489</v>
      </c>
      <c r="AJ416" s="4">
        <f t="shared" si="120"/>
        <v>623</v>
      </c>
      <c r="AK416" s="4">
        <f t="shared" si="121"/>
        <v>222</v>
      </c>
      <c r="AM416" s="6">
        <f t="shared" si="122"/>
        <v>374</v>
      </c>
      <c r="AN416" s="6">
        <f t="shared" si="123"/>
        <v>747</v>
      </c>
      <c r="AO416" s="6">
        <f t="shared" si="124"/>
        <v>1245</v>
      </c>
      <c r="AP416" s="6">
        <f t="shared" si="125"/>
        <v>1370</v>
      </c>
      <c r="AQ416" s="6">
        <f t="shared" si="126"/>
        <v>1743</v>
      </c>
      <c r="AR416" s="6">
        <f t="shared" si="127"/>
        <v>623</v>
      </c>
      <c r="AT416" s="2" t="str">
        <f t="shared" si="115"/>
        <v>{4,100,133,374}</v>
      </c>
      <c r="AU416" s="2" t="str">
        <f t="shared" si="115"/>
        <v>{11,100,267,747}</v>
      </c>
      <c r="AV416" s="2" t="str">
        <f t="shared" si="115"/>
        <v>{5,100,445,1245}</v>
      </c>
      <c r="AW416" s="2" t="str">
        <f t="shared" si="115"/>
        <v>{12,100,489,1370}</v>
      </c>
      <c r="AX416" s="2" t="str">
        <f t="shared" si="115"/>
        <v>{6,100,623,1743}</v>
      </c>
      <c r="AY416" s="2" t="str">
        <f t="shared" si="115"/>
        <v>{7,100,222,623}</v>
      </c>
      <c r="AZ416" s="10" t="str">
        <f>主属性!J418</f>
        <v>{1,100,25,62}</v>
      </c>
      <c r="BA416" s="10" t="str">
        <f>主属性!K418</f>
        <v>{2,100,5,12}</v>
      </c>
      <c r="BB416" s="10" t="str">
        <f>主属性!L418</f>
        <v>{3,100,158,395}</v>
      </c>
      <c r="BC416" s="2">
        <v>411</v>
      </c>
      <c r="BD416" s="2" t="e">
        <f t="array" aca="1" ref="BD416" ca="1">[1]!LKnum(AT416:BB416)</f>
        <v>#NAME?</v>
      </c>
    </row>
    <row r="417" spans="1:56" x14ac:dyDescent="0.35">
      <c r="A417" s="7">
        <v>1.3340637274372199E-2</v>
      </c>
      <c r="B417" s="7">
        <v>2.6681274548744398E-2</v>
      </c>
      <c r="C417" s="7">
        <v>4.4468790914574799E-2</v>
      </c>
      <c r="D417" s="7">
        <v>4.8915670006033099E-2</v>
      </c>
      <c r="E417" s="7">
        <v>6.2256307280405397E-2</v>
      </c>
      <c r="F417" s="7">
        <v>2.2234395457287399E-2</v>
      </c>
      <c r="G417" s="3"/>
      <c r="H417" s="8">
        <v>3.7353784368242202E-2</v>
      </c>
      <c r="I417" s="8">
        <v>7.4707568736484306E-2</v>
      </c>
      <c r="J417" s="8">
        <v>0.124512614560809</v>
      </c>
      <c r="K417" s="8">
        <v>0.136963876016893</v>
      </c>
      <c r="L417" s="8">
        <v>0.17431766038513499</v>
      </c>
      <c r="M417" s="8">
        <v>6.2256307280404703E-2</v>
      </c>
      <c r="O417" s="2">
        <f t="shared" si="113"/>
        <v>133</v>
      </c>
      <c r="P417" s="2">
        <f t="shared" si="113"/>
        <v>267</v>
      </c>
      <c r="Q417" s="2">
        <f t="shared" si="113"/>
        <v>445</v>
      </c>
      <c r="R417" s="2">
        <f t="shared" si="113"/>
        <v>489</v>
      </c>
      <c r="S417" s="2">
        <f t="shared" si="113"/>
        <v>623</v>
      </c>
      <c r="T417" s="2">
        <f t="shared" si="113"/>
        <v>222</v>
      </c>
      <c r="V417" s="2">
        <f t="shared" si="114"/>
        <v>374</v>
      </c>
      <c r="W417" s="2">
        <f t="shared" si="114"/>
        <v>747</v>
      </c>
      <c r="X417" s="2">
        <f t="shared" si="114"/>
        <v>1245</v>
      </c>
      <c r="Y417" s="2">
        <f t="shared" si="114"/>
        <v>1370</v>
      </c>
      <c r="Z417" s="2">
        <f t="shared" si="114"/>
        <v>1743</v>
      </c>
      <c r="AA417" s="2">
        <f t="shared" si="114"/>
        <v>623</v>
      </c>
      <c r="AC417" s="3">
        <v>4</v>
      </c>
      <c r="AD417" s="3">
        <v>6</v>
      </c>
      <c r="AE417" s="3">
        <v>3</v>
      </c>
      <c r="AF417" s="4">
        <f t="shared" si="116"/>
        <v>133</v>
      </c>
      <c r="AG417" s="4">
        <f t="shared" si="117"/>
        <v>267</v>
      </c>
      <c r="AH417" s="4">
        <f t="shared" si="118"/>
        <v>445</v>
      </c>
      <c r="AI417" s="4">
        <f t="shared" si="119"/>
        <v>489</v>
      </c>
      <c r="AJ417" s="4">
        <f t="shared" si="120"/>
        <v>623</v>
      </c>
      <c r="AK417" s="4">
        <f t="shared" si="121"/>
        <v>222</v>
      </c>
      <c r="AM417" s="6">
        <f t="shared" si="122"/>
        <v>374</v>
      </c>
      <c r="AN417" s="6">
        <f t="shared" si="123"/>
        <v>747</v>
      </c>
      <c r="AO417" s="6">
        <f t="shared" si="124"/>
        <v>1245</v>
      </c>
      <c r="AP417" s="6">
        <f t="shared" si="125"/>
        <v>1370</v>
      </c>
      <c r="AQ417" s="6">
        <f t="shared" si="126"/>
        <v>1743</v>
      </c>
      <c r="AR417" s="6">
        <f t="shared" si="127"/>
        <v>623</v>
      </c>
      <c r="AT417" s="2" t="str">
        <f t="shared" si="115"/>
        <v>{4,100,133,374}</v>
      </c>
      <c r="AU417" s="2" t="str">
        <f t="shared" si="115"/>
        <v>{11,100,267,747}</v>
      </c>
      <c r="AV417" s="2" t="str">
        <f t="shared" si="115"/>
        <v>{5,100,445,1245}</v>
      </c>
      <c r="AW417" s="2" t="str">
        <f t="shared" si="115"/>
        <v>{12,100,489,1370}</v>
      </c>
      <c r="AX417" s="2" t="str">
        <f t="shared" si="115"/>
        <v>{6,100,623,1743}</v>
      </c>
      <c r="AY417" s="2" t="str">
        <f t="shared" si="115"/>
        <v>{7,100,222,623}</v>
      </c>
      <c r="AZ417" s="10" t="str">
        <f>主属性!J419</f>
        <v>{1,100,25,62}</v>
      </c>
      <c r="BA417" s="10" t="str">
        <f>主属性!K419</f>
        <v>{2,100,5,12}</v>
      </c>
      <c r="BB417" s="10" t="str">
        <f>主属性!L419</f>
        <v>{3,100,158,395}</v>
      </c>
      <c r="BC417" s="2">
        <v>412</v>
      </c>
      <c r="BD417" s="2" t="e">
        <f t="array" aca="1" ref="BD417" ca="1">[1]!LKnum(AT417:BB417)</f>
        <v>#NAME?</v>
      </c>
    </row>
    <row r="418" spans="1:56" x14ac:dyDescent="0.35">
      <c r="A418" s="7">
        <v>1.35113285866298E-2</v>
      </c>
      <c r="B418" s="7">
        <v>2.70226571732596E-2</v>
      </c>
      <c r="C418" s="7">
        <v>4.5037761955433402E-2</v>
      </c>
      <c r="D418" s="7">
        <v>4.9541538150977601E-2</v>
      </c>
      <c r="E418" s="7">
        <v>6.3052866737607502E-2</v>
      </c>
      <c r="F418" s="7">
        <v>2.2518880977716701E-2</v>
      </c>
      <c r="G418" s="3"/>
      <c r="H418" s="8">
        <v>3.7831720042563403E-2</v>
      </c>
      <c r="I418" s="8">
        <v>7.5663440085126807E-2</v>
      </c>
      <c r="J418" s="8">
        <v>0.12610573347521301</v>
      </c>
      <c r="K418" s="8">
        <v>0.138716306822737</v>
      </c>
      <c r="L418" s="8">
        <v>0.17654802686530099</v>
      </c>
      <c r="M418" s="8">
        <v>6.3052866737606697E-2</v>
      </c>
      <c r="O418" s="2">
        <f t="shared" si="113"/>
        <v>135</v>
      </c>
      <c r="P418" s="2">
        <f t="shared" si="113"/>
        <v>270</v>
      </c>
      <c r="Q418" s="2">
        <f t="shared" si="113"/>
        <v>450</v>
      </c>
      <c r="R418" s="2">
        <f t="shared" si="113"/>
        <v>495</v>
      </c>
      <c r="S418" s="2">
        <f t="shared" si="113"/>
        <v>631</v>
      </c>
      <c r="T418" s="2">
        <f t="shared" si="113"/>
        <v>225</v>
      </c>
      <c r="V418" s="2">
        <f t="shared" si="114"/>
        <v>378</v>
      </c>
      <c r="W418" s="2">
        <f t="shared" si="114"/>
        <v>757</v>
      </c>
      <c r="X418" s="2">
        <f t="shared" si="114"/>
        <v>1261</v>
      </c>
      <c r="Y418" s="2">
        <f t="shared" si="114"/>
        <v>1387</v>
      </c>
      <c r="Z418" s="2">
        <f t="shared" si="114"/>
        <v>1765</v>
      </c>
      <c r="AA418" s="2">
        <f t="shared" si="114"/>
        <v>631</v>
      </c>
      <c r="AC418" s="3">
        <v>1</v>
      </c>
      <c r="AD418" s="3">
        <v>6</v>
      </c>
      <c r="AE418" s="3">
        <v>4</v>
      </c>
      <c r="AF418" s="4">
        <f t="shared" si="116"/>
        <v>135</v>
      </c>
      <c r="AG418" s="4">
        <f t="shared" si="117"/>
        <v>270</v>
      </c>
      <c r="AH418" s="4">
        <f t="shared" si="118"/>
        <v>450</v>
      </c>
      <c r="AI418" s="4">
        <f t="shared" si="119"/>
        <v>495</v>
      </c>
      <c r="AJ418" s="4">
        <f t="shared" si="120"/>
        <v>631</v>
      </c>
      <c r="AK418" s="4">
        <f t="shared" si="121"/>
        <v>225</v>
      </c>
      <c r="AM418" s="6">
        <f t="shared" si="122"/>
        <v>378</v>
      </c>
      <c r="AN418" s="6">
        <f t="shared" si="123"/>
        <v>757</v>
      </c>
      <c r="AO418" s="6">
        <f t="shared" si="124"/>
        <v>1261</v>
      </c>
      <c r="AP418" s="6">
        <f t="shared" si="125"/>
        <v>1387</v>
      </c>
      <c r="AQ418" s="6">
        <f t="shared" si="126"/>
        <v>1765</v>
      </c>
      <c r="AR418" s="6">
        <f t="shared" si="127"/>
        <v>631</v>
      </c>
      <c r="AT418" s="2" t="str">
        <f t="shared" si="115"/>
        <v>{4,100,135,378}</v>
      </c>
      <c r="AU418" s="2" t="str">
        <f t="shared" si="115"/>
        <v>{11,100,270,757}</v>
      </c>
      <c r="AV418" s="2" t="str">
        <f t="shared" si="115"/>
        <v>{5,100,450,1261}</v>
      </c>
      <c r="AW418" s="2" t="str">
        <f t="shared" si="115"/>
        <v>{12,100,495,1387}</v>
      </c>
      <c r="AX418" s="2" t="str">
        <f t="shared" si="115"/>
        <v>{6,100,631,1765}</v>
      </c>
      <c r="AY418" s="2" t="str">
        <f t="shared" si="115"/>
        <v>{7,100,225,631}</v>
      </c>
      <c r="AZ418" s="10" t="str">
        <f>主属性!J420</f>
        <v>{1,100,33,82}</v>
      </c>
      <c r="BA418" s="10" t="str">
        <f>主属性!K420</f>
        <v>{2,100,7,17}</v>
      </c>
      <c r="BB418" s="10" t="str">
        <f>主属性!L420</f>
        <v>{3,100,207,517}</v>
      </c>
      <c r="BC418" s="2">
        <v>413</v>
      </c>
      <c r="BD418" s="2" t="e">
        <f t="array" aca="1" ref="BD418" ca="1">[1]!LKnum(AT418:BB418)</f>
        <v>#NAME?</v>
      </c>
    </row>
    <row r="419" spans="1:56" x14ac:dyDescent="0.35">
      <c r="A419" s="7">
        <v>1.35113285866298E-2</v>
      </c>
      <c r="B419" s="7">
        <v>2.70226571732596E-2</v>
      </c>
      <c r="C419" s="7">
        <v>4.5037761955433402E-2</v>
      </c>
      <c r="D419" s="7">
        <v>4.9541538150977601E-2</v>
      </c>
      <c r="E419" s="7">
        <v>6.3052866737607502E-2</v>
      </c>
      <c r="F419" s="7">
        <v>2.2518880977716701E-2</v>
      </c>
      <c r="G419" s="3"/>
      <c r="H419" s="8">
        <v>3.7831720042563403E-2</v>
      </c>
      <c r="I419" s="8">
        <v>7.5663440085126807E-2</v>
      </c>
      <c r="J419" s="8">
        <v>0.12610573347521301</v>
      </c>
      <c r="K419" s="8">
        <v>0.138716306822737</v>
      </c>
      <c r="L419" s="8">
        <v>0.17654802686530099</v>
      </c>
      <c r="M419" s="8">
        <v>6.3052866737606697E-2</v>
      </c>
      <c r="O419" s="2">
        <f t="shared" si="113"/>
        <v>135</v>
      </c>
      <c r="P419" s="2">
        <f t="shared" si="113"/>
        <v>270</v>
      </c>
      <c r="Q419" s="2">
        <f t="shared" si="113"/>
        <v>450</v>
      </c>
      <c r="R419" s="2">
        <f t="shared" si="113"/>
        <v>495</v>
      </c>
      <c r="S419" s="2">
        <f t="shared" si="113"/>
        <v>631</v>
      </c>
      <c r="T419" s="2">
        <f t="shared" si="113"/>
        <v>225</v>
      </c>
      <c r="V419" s="2">
        <f t="shared" si="114"/>
        <v>378</v>
      </c>
      <c r="W419" s="2">
        <f t="shared" si="114"/>
        <v>757</v>
      </c>
      <c r="X419" s="2">
        <f t="shared" si="114"/>
        <v>1261</v>
      </c>
      <c r="Y419" s="2">
        <f t="shared" si="114"/>
        <v>1387</v>
      </c>
      <c r="Z419" s="2">
        <f t="shared" si="114"/>
        <v>1765</v>
      </c>
      <c r="AA419" s="2">
        <f t="shared" si="114"/>
        <v>631</v>
      </c>
      <c r="AC419" s="3">
        <v>2</v>
      </c>
      <c r="AD419" s="3">
        <v>6</v>
      </c>
      <c r="AE419" s="3">
        <v>4</v>
      </c>
      <c r="AF419" s="4">
        <f t="shared" si="116"/>
        <v>135</v>
      </c>
      <c r="AG419" s="4">
        <f t="shared" si="117"/>
        <v>270</v>
      </c>
      <c r="AH419" s="4">
        <f t="shared" si="118"/>
        <v>450</v>
      </c>
      <c r="AI419" s="4">
        <f t="shared" si="119"/>
        <v>495</v>
      </c>
      <c r="AJ419" s="4">
        <f t="shared" si="120"/>
        <v>631</v>
      </c>
      <c r="AK419" s="4">
        <f t="shared" si="121"/>
        <v>225</v>
      </c>
      <c r="AM419" s="6">
        <f t="shared" si="122"/>
        <v>378</v>
      </c>
      <c r="AN419" s="6">
        <f t="shared" si="123"/>
        <v>757</v>
      </c>
      <c r="AO419" s="6">
        <f t="shared" si="124"/>
        <v>1261</v>
      </c>
      <c r="AP419" s="6">
        <f t="shared" si="125"/>
        <v>1387</v>
      </c>
      <c r="AQ419" s="6">
        <f t="shared" si="126"/>
        <v>1765</v>
      </c>
      <c r="AR419" s="6">
        <f t="shared" si="127"/>
        <v>631</v>
      </c>
      <c r="AT419" s="2" t="str">
        <f t="shared" si="115"/>
        <v>{4,100,135,378}</v>
      </c>
      <c r="AU419" s="2" t="str">
        <f t="shared" si="115"/>
        <v>{11,100,270,757}</v>
      </c>
      <c r="AV419" s="2" t="str">
        <f t="shared" si="115"/>
        <v>{5,100,450,1261}</v>
      </c>
      <c r="AW419" s="2" t="str">
        <f t="shared" si="115"/>
        <v>{12,100,495,1387}</v>
      </c>
      <c r="AX419" s="2" t="str">
        <f t="shared" si="115"/>
        <v>{6,100,631,1765}</v>
      </c>
      <c r="AY419" s="2" t="str">
        <f t="shared" si="115"/>
        <v>{7,100,225,631}</v>
      </c>
      <c r="AZ419" s="10" t="str">
        <f>主属性!J421</f>
        <v>{1,100,33,82}</v>
      </c>
      <c r="BA419" s="10" t="str">
        <f>主属性!K421</f>
        <v>{2,100,7,17}</v>
      </c>
      <c r="BB419" s="10" t="str">
        <f>主属性!L421</f>
        <v>{3,100,207,517}</v>
      </c>
      <c r="BC419" s="2">
        <v>414</v>
      </c>
      <c r="BD419" s="2" t="e">
        <f t="array" aca="1" ref="BD419" ca="1">[1]!LKnum(AT419:BB419)</f>
        <v>#NAME?</v>
      </c>
    </row>
    <row r="420" spans="1:56" x14ac:dyDescent="0.35">
      <c r="A420" s="7">
        <v>1.35113285866298E-2</v>
      </c>
      <c r="B420" s="7">
        <v>2.70226571732596E-2</v>
      </c>
      <c r="C420" s="7">
        <v>4.5037761955433402E-2</v>
      </c>
      <c r="D420" s="7">
        <v>4.9541538150977601E-2</v>
      </c>
      <c r="E420" s="7">
        <v>6.3052866737607502E-2</v>
      </c>
      <c r="F420" s="7">
        <v>2.2518880977716701E-2</v>
      </c>
      <c r="G420" s="3"/>
      <c r="H420" s="8">
        <v>3.7831720042563403E-2</v>
      </c>
      <c r="I420" s="8">
        <v>7.5663440085126807E-2</v>
      </c>
      <c r="J420" s="8">
        <v>0.12610573347521301</v>
      </c>
      <c r="K420" s="8">
        <v>0.138716306822737</v>
      </c>
      <c r="L420" s="8">
        <v>0.17654802686530099</v>
      </c>
      <c r="M420" s="8">
        <v>6.3052866737606697E-2</v>
      </c>
      <c r="O420" s="2">
        <f t="shared" si="113"/>
        <v>135</v>
      </c>
      <c r="P420" s="2">
        <f t="shared" si="113"/>
        <v>270</v>
      </c>
      <c r="Q420" s="2">
        <f t="shared" si="113"/>
        <v>450</v>
      </c>
      <c r="R420" s="2">
        <f t="shared" si="113"/>
        <v>495</v>
      </c>
      <c r="S420" s="2">
        <f t="shared" si="113"/>
        <v>631</v>
      </c>
      <c r="T420" s="2">
        <f t="shared" si="113"/>
        <v>225</v>
      </c>
      <c r="V420" s="2">
        <f t="shared" si="114"/>
        <v>378</v>
      </c>
      <c r="W420" s="2">
        <f t="shared" si="114"/>
        <v>757</v>
      </c>
      <c r="X420" s="2">
        <f t="shared" si="114"/>
        <v>1261</v>
      </c>
      <c r="Y420" s="2">
        <f t="shared" si="114"/>
        <v>1387</v>
      </c>
      <c r="Z420" s="2">
        <f t="shared" si="114"/>
        <v>1765</v>
      </c>
      <c r="AA420" s="2">
        <f t="shared" si="114"/>
        <v>631</v>
      </c>
      <c r="AC420" s="3">
        <v>3</v>
      </c>
      <c r="AD420" s="3">
        <v>6</v>
      </c>
      <c r="AE420" s="3">
        <v>4</v>
      </c>
      <c r="AF420" s="4">
        <f t="shared" si="116"/>
        <v>135</v>
      </c>
      <c r="AG420" s="4">
        <f t="shared" si="117"/>
        <v>270</v>
      </c>
      <c r="AH420" s="4">
        <f t="shared" si="118"/>
        <v>450</v>
      </c>
      <c r="AI420" s="4">
        <f t="shared" si="119"/>
        <v>495</v>
      </c>
      <c r="AJ420" s="4">
        <f t="shared" si="120"/>
        <v>631</v>
      </c>
      <c r="AK420" s="4">
        <f t="shared" si="121"/>
        <v>225</v>
      </c>
      <c r="AM420" s="6">
        <f t="shared" si="122"/>
        <v>378</v>
      </c>
      <c r="AN420" s="6">
        <f t="shared" si="123"/>
        <v>757</v>
      </c>
      <c r="AO420" s="6">
        <f t="shared" si="124"/>
        <v>1261</v>
      </c>
      <c r="AP420" s="6">
        <f t="shared" si="125"/>
        <v>1387</v>
      </c>
      <c r="AQ420" s="6">
        <f t="shared" si="126"/>
        <v>1765</v>
      </c>
      <c r="AR420" s="6">
        <f t="shared" si="127"/>
        <v>631</v>
      </c>
      <c r="AT420" s="2" t="str">
        <f t="shared" si="115"/>
        <v>{4,100,135,378}</v>
      </c>
      <c r="AU420" s="2" t="str">
        <f t="shared" si="115"/>
        <v>{11,100,270,757}</v>
      </c>
      <c r="AV420" s="2" t="str">
        <f t="shared" si="115"/>
        <v>{5,100,450,1261}</v>
      </c>
      <c r="AW420" s="2" t="str">
        <f t="shared" si="115"/>
        <v>{12,100,495,1387}</v>
      </c>
      <c r="AX420" s="2" t="str">
        <f t="shared" si="115"/>
        <v>{6,100,631,1765}</v>
      </c>
      <c r="AY420" s="2" t="str">
        <f t="shared" si="115"/>
        <v>{7,100,225,631}</v>
      </c>
      <c r="AZ420" s="10" t="str">
        <f>主属性!J422</f>
        <v>{1,100,33,82}</v>
      </c>
      <c r="BA420" s="10" t="str">
        <f>主属性!K422</f>
        <v>{2,100,7,17}</v>
      </c>
      <c r="BB420" s="10" t="str">
        <f>主属性!L422</f>
        <v>{3,100,207,517}</v>
      </c>
      <c r="BC420" s="2">
        <v>415</v>
      </c>
      <c r="BD420" s="2" t="e">
        <f t="array" aca="1" ref="BD420" ca="1">[1]!LKnum(AT420:BB420)</f>
        <v>#NAME?</v>
      </c>
    </row>
    <row r="421" spans="1:56" x14ac:dyDescent="0.35">
      <c r="A421" s="7">
        <v>1.35113285866298E-2</v>
      </c>
      <c r="B421" s="7">
        <v>2.70226571732596E-2</v>
      </c>
      <c r="C421" s="7">
        <v>4.5037761955433402E-2</v>
      </c>
      <c r="D421" s="7">
        <v>4.9541538150977601E-2</v>
      </c>
      <c r="E421" s="7">
        <v>6.3052866737607502E-2</v>
      </c>
      <c r="F421" s="7">
        <v>2.2518880977716701E-2</v>
      </c>
      <c r="G421" s="3"/>
      <c r="H421" s="8">
        <v>3.7831720042563403E-2</v>
      </c>
      <c r="I421" s="8">
        <v>7.5663440085126807E-2</v>
      </c>
      <c r="J421" s="8">
        <v>0.12610573347521301</v>
      </c>
      <c r="K421" s="8">
        <v>0.138716306822737</v>
      </c>
      <c r="L421" s="8">
        <v>0.17654802686530099</v>
      </c>
      <c r="M421" s="8">
        <v>6.3052866737606697E-2</v>
      </c>
      <c r="O421" s="2">
        <f t="shared" si="113"/>
        <v>135</v>
      </c>
      <c r="P421" s="2">
        <f t="shared" si="113"/>
        <v>270</v>
      </c>
      <c r="Q421" s="2">
        <f t="shared" si="113"/>
        <v>450</v>
      </c>
      <c r="R421" s="2">
        <f t="shared" si="113"/>
        <v>495</v>
      </c>
      <c r="S421" s="2">
        <f t="shared" si="113"/>
        <v>631</v>
      </c>
      <c r="T421" s="2">
        <f t="shared" si="113"/>
        <v>225</v>
      </c>
      <c r="V421" s="2">
        <f t="shared" si="114"/>
        <v>378</v>
      </c>
      <c r="W421" s="2">
        <f t="shared" si="114"/>
        <v>757</v>
      </c>
      <c r="X421" s="2">
        <f t="shared" si="114"/>
        <v>1261</v>
      </c>
      <c r="Y421" s="2">
        <f t="shared" si="114"/>
        <v>1387</v>
      </c>
      <c r="Z421" s="2">
        <f t="shared" si="114"/>
        <v>1765</v>
      </c>
      <c r="AA421" s="2">
        <f t="shared" si="114"/>
        <v>631</v>
      </c>
      <c r="AC421" s="3">
        <v>4</v>
      </c>
      <c r="AD421" s="3">
        <v>6</v>
      </c>
      <c r="AE421" s="3">
        <v>4</v>
      </c>
      <c r="AF421" s="4">
        <f t="shared" si="116"/>
        <v>135</v>
      </c>
      <c r="AG421" s="4">
        <f t="shared" si="117"/>
        <v>270</v>
      </c>
      <c r="AH421" s="4">
        <f t="shared" si="118"/>
        <v>450</v>
      </c>
      <c r="AI421" s="4">
        <f t="shared" si="119"/>
        <v>495</v>
      </c>
      <c r="AJ421" s="4">
        <f t="shared" si="120"/>
        <v>631</v>
      </c>
      <c r="AK421" s="4">
        <f t="shared" si="121"/>
        <v>225</v>
      </c>
      <c r="AM421" s="6">
        <f t="shared" si="122"/>
        <v>378</v>
      </c>
      <c r="AN421" s="6">
        <f t="shared" si="123"/>
        <v>757</v>
      </c>
      <c r="AO421" s="6">
        <f t="shared" si="124"/>
        <v>1261</v>
      </c>
      <c r="AP421" s="6">
        <f t="shared" si="125"/>
        <v>1387</v>
      </c>
      <c r="AQ421" s="6">
        <f t="shared" si="126"/>
        <v>1765</v>
      </c>
      <c r="AR421" s="6">
        <f t="shared" si="127"/>
        <v>631</v>
      </c>
      <c r="AT421" s="2" t="str">
        <f t="shared" si="115"/>
        <v>{4,100,135,378}</v>
      </c>
      <c r="AU421" s="2" t="str">
        <f t="shared" si="115"/>
        <v>{11,100,270,757}</v>
      </c>
      <c r="AV421" s="2" t="str">
        <f t="shared" si="115"/>
        <v>{5,100,450,1261}</v>
      </c>
      <c r="AW421" s="2" t="str">
        <f t="shared" si="115"/>
        <v>{12,100,495,1387}</v>
      </c>
      <c r="AX421" s="2" t="str">
        <f t="shared" si="115"/>
        <v>{6,100,631,1765}</v>
      </c>
      <c r="AY421" s="2" t="str">
        <f t="shared" si="115"/>
        <v>{7,100,225,631}</v>
      </c>
      <c r="AZ421" s="10" t="str">
        <f>主属性!J423</f>
        <v>{1,100,33,82}</v>
      </c>
      <c r="BA421" s="10" t="str">
        <f>主属性!K423</f>
        <v>{2,100,7,17}</v>
      </c>
      <c r="BB421" s="10" t="str">
        <f>主属性!L423</f>
        <v>{3,100,207,517}</v>
      </c>
      <c r="BC421" s="2">
        <v>416</v>
      </c>
      <c r="BD421" s="2" t="e">
        <f t="array" aca="1" ref="BD421" ca="1">[1]!LKnum(AT421:BB421)</f>
        <v>#NAME?</v>
      </c>
    </row>
    <row r="422" spans="1:56" x14ac:dyDescent="0.35">
      <c r="A422" s="7">
        <v>1.36827946707465E-2</v>
      </c>
      <c r="B422" s="7">
        <v>2.7365589341492899E-2</v>
      </c>
      <c r="C422" s="7">
        <v>4.5609315569155699E-2</v>
      </c>
      <c r="D422" s="7">
        <v>5.0170247126072098E-2</v>
      </c>
      <c r="E422" s="7">
        <v>6.3853041796818694E-2</v>
      </c>
      <c r="F422" s="7">
        <v>2.2804657784577801E-2</v>
      </c>
      <c r="G422" s="3"/>
      <c r="H422" s="8">
        <v>3.8311825078090098E-2</v>
      </c>
      <c r="I422" s="8">
        <v>7.6623650156180195E-2</v>
      </c>
      <c r="J422" s="8">
        <v>0.127706083593636</v>
      </c>
      <c r="K422" s="8">
        <v>0.140476691953002</v>
      </c>
      <c r="L422" s="8">
        <v>0.178788517031092</v>
      </c>
      <c r="M422" s="8">
        <v>6.3853041796817903E-2</v>
      </c>
      <c r="O422" s="2">
        <f t="shared" si="113"/>
        <v>137</v>
      </c>
      <c r="P422" s="2">
        <f t="shared" si="113"/>
        <v>274</v>
      </c>
      <c r="Q422" s="2">
        <f t="shared" si="113"/>
        <v>456</v>
      </c>
      <c r="R422" s="2">
        <f t="shared" si="113"/>
        <v>502</v>
      </c>
      <c r="S422" s="2">
        <f t="shared" si="113"/>
        <v>639</v>
      </c>
      <c r="T422" s="2">
        <f t="shared" si="113"/>
        <v>228</v>
      </c>
      <c r="V422" s="2">
        <f t="shared" si="114"/>
        <v>383</v>
      </c>
      <c r="W422" s="2">
        <f t="shared" si="114"/>
        <v>766</v>
      </c>
      <c r="X422" s="2">
        <f t="shared" si="114"/>
        <v>1277</v>
      </c>
      <c r="Y422" s="2">
        <f t="shared" si="114"/>
        <v>1405</v>
      </c>
      <c r="Z422" s="2">
        <f t="shared" si="114"/>
        <v>1788</v>
      </c>
      <c r="AA422" s="2">
        <f t="shared" si="114"/>
        <v>639</v>
      </c>
      <c r="AC422" s="3">
        <v>1</v>
      </c>
      <c r="AD422" s="3">
        <v>6</v>
      </c>
      <c r="AE422" s="3">
        <v>5</v>
      </c>
      <c r="AF422" s="4">
        <f t="shared" si="116"/>
        <v>137</v>
      </c>
      <c r="AG422" s="4">
        <f t="shared" si="117"/>
        <v>274</v>
      </c>
      <c r="AH422" s="4">
        <f t="shared" si="118"/>
        <v>456</v>
      </c>
      <c r="AI422" s="4">
        <f t="shared" si="119"/>
        <v>502</v>
      </c>
      <c r="AJ422" s="4">
        <f t="shared" si="120"/>
        <v>639</v>
      </c>
      <c r="AK422" s="4">
        <f t="shared" si="121"/>
        <v>228</v>
      </c>
      <c r="AM422" s="6">
        <f t="shared" si="122"/>
        <v>383</v>
      </c>
      <c r="AN422" s="6">
        <f t="shared" si="123"/>
        <v>766</v>
      </c>
      <c r="AO422" s="6">
        <f t="shared" si="124"/>
        <v>1277</v>
      </c>
      <c r="AP422" s="6">
        <f t="shared" si="125"/>
        <v>1405</v>
      </c>
      <c r="AQ422" s="6">
        <f t="shared" si="126"/>
        <v>1788</v>
      </c>
      <c r="AR422" s="6">
        <f t="shared" si="127"/>
        <v>639</v>
      </c>
      <c r="AT422" s="2" t="str">
        <f t="shared" si="115"/>
        <v>{4,100,137,383}</v>
      </c>
      <c r="AU422" s="2" t="str">
        <f t="shared" si="115"/>
        <v>{11,100,274,766}</v>
      </c>
      <c r="AV422" s="2" t="str">
        <f t="shared" si="115"/>
        <v>{5,100,456,1277}</v>
      </c>
      <c r="AW422" s="2" t="str">
        <f t="shared" si="115"/>
        <v>{12,100,502,1405}</v>
      </c>
      <c r="AX422" s="2" t="str">
        <f t="shared" si="115"/>
        <v>{6,100,639,1788}</v>
      </c>
      <c r="AY422" s="2" t="str">
        <f t="shared" si="115"/>
        <v>{7,100,228,639}</v>
      </c>
      <c r="AZ422" s="10" t="str">
        <f>主属性!J424</f>
        <v>{1,100,43,107}</v>
      </c>
      <c r="BA422" s="10" t="str">
        <f>主属性!K424</f>
        <v>{2,100,9,22}</v>
      </c>
      <c r="BB422" s="10" t="str">
        <f>主属性!L424</f>
        <v>{3,100,272,680}</v>
      </c>
      <c r="BC422" s="2">
        <v>417</v>
      </c>
      <c r="BD422" s="2" t="e">
        <f t="array" aca="1" ref="BD422" ca="1">[1]!LKnum(AT422:BB422)</f>
        <v>#NAME?</v>
      </c>
    </row>
    <row r="423" spans="1:56" x14ac:dyDescent="0.35">
      <c r="A423" s="7">
        <v>1.36827946707465E-2</v>
      </c>
      <c r="B423" s="7">
        <v>2.7365589341492899E-2</v>
      </c>
      <c r="C423" s="7">
        <v>4.5609315569155699E-2</v>
      </c>
      <c r="D423" s="7">
        <v>5.0170247126072098E-2</v>
      </c>
      <c r="E423" s="7">
        <v>6.3853041796818694E-2</v>
      </c>
      <c r="F423" s="7">
        <v>2.2804657784577801E-2</v>
      </c>
      <c r="G423" s="3"/>
      <c r="H423" s="8">
        <v>3.8311825078090098E-2</v>
      </c>
      <c r="I423" s="8">
        <v>7.6623650156180195E-2</v>
      </c>
      <c r="J423" s="8">
        <v>0.127706083593636</v>
      </c>
      <c r="K423" s="8">
        <v>0.140476691953002</v>
      </c>
      <c r="L423" s="8">
        <v>0.178788517031092</v>
      </c>
      <c r="M423" s="8">
        <v>6.3853041796817903E-2</v>
      </c>
      <c r="O423" s="2">
        <f t="shared" si="113"/>
        <v>137</v>
      </c>
      <c r="P423" s="2">
        <f t="shared" si="113"/>
        <v>274</v>
      </c>
      <c r="Q423" s="2">
        <f t="shared" si="113"/>
        <v>456</v>
      </c>
      <c r="R423" s="2">
        <f t="shared" si="113"/>
        <v>502</v>
      </c>
      <c r="S423" s="2">
        <f t="shared" si="113"/>
        <v>639</v>
      </c>
      <c r="T423" s="2">
        <f t="shared" si="113"/>
        <v>228</v>
      </c>
      <c r="V423" s="2">
        <f t="shared" si="114"/>
        <v>383</v>
      </c>
      <c r="W423" s="2">
        <f t="shared" si="114"/>
        <v>766</v>
      </c>
      <c r="X423" s="2">
        <f t="shared" si="114"/>
        <v>1277</v>
      </c>
      <c r="Y423" s="2">
        <f t="shared" si="114"/>
        <v>1405</v>
      </c>
      <c r="Z423" s="2">
        <f t="shared" si="114"/>
        <v>1788</v>
      </c>
      <c r="AA423" s="2">
        <f t="shared" si="114"/>
        <v>639</v>
      </c>
      <c r="AC423" s="3">
        <v>2</v>
      </c>
      <c r="AD423" s="3">
        <v>6</v>
      </c>
      <c r="AE423" s="3">
        <v>5</v>
      </c>
      <c r="AF423" s="4">
        <f t="shared" si="116"/>
        <v>137</v>
      </c>
      <c r="AG423" s="4">
        <f t="shared" si="117"/>
        <v>274</v>
      </c>
      <c r="AH423" s="4">
        <f t="shared" si="118"/>
        <v>456</v>
      </c>
      <c r="AI423" s="4">
        <f t="shared" si="119"/>
        <v>502</v>
      </c>
      <c r="AJ423" s="4">
        <f t="shared" si="120"/>
        <v>639</v>
      </c>
      <c r="AK423" s="4">
        <f t="shared" si="121"/>
        <v>228</v>
      </c>
      <c r="AM423" s="6">
        <f t="shared" si="122"/>
        <v>383</v>
      </c>
      <c r="AN423" s="6">
        <f t="shared" si="123"/>
        <v>766</v>
      </c>
      <c r="AO423" s="6">
        <f t="shared" si="124"/>
        <v>1277</v>
      </c>
      <c r="AP423" s="6">
        <f t="shared" si="125"/>
        <v>1405</v>
      </c>
      <c r="AQ423" s="6">
        <f t="shared" si="126"/>
        <v>1788</v>
      </c>
      <c r="AR423" s="6">
        <f t="shared" si="127"/>
        <v>639</v>
      </c>
      <c r="AT423" s="2" t="str">
        <f t="shared" si="115"/>
        <v>{4,100,137,383}</v>
      </c>
      <c r="AU423" s="2" t="str">
        <f t="shared" si="115"/>
        <v>{11,100,274,766}</v>
      </c>
      <c r="AV423" s="2" t="str">
        <f t="shared" si="115"/>
        <v>{5,100,456,1277}</v>
      </c>
      <c r="AW423" s="2" t="str">
        <f t="shared" si="115"/>
        <v>{12,100,502,1405}</v>
      </c>
      <c r="AX423" s="2" t="str">
        <f t="shared" si="115"/>
        <v>{6,100,639,1788}</v>
      </c>
      <c r="AY423" s="2" t="str">
        <f t="shared" si="115"/>
        <v>{7,100,228,639}</v>
      </c>
      <c r="AZ423" s="10" t="str">
        <f>主属性!J425</f>
        <v>{1,100,43,107}</v>
      </c>
      <c r="BA423" s="10" t="str">
        <f>主属性!K425</f>
        <v>{2,100,9,22}</v>
      </c>
      <c r="BB423" s="10" t="str">
        <f>主属性!L425</f>
        <v>{3,100,272,680}</v>
      </c>
      <c r="BC423" s="2">
        <v>418</v>
      </c>
      <c r="BD423" s="2" t="e">
        <f t="array" aca="1" ref="BD423" ca="1">[1]!LKnum(AT423:BB423)</f>
        <v>#NAME?</v>
      </c>
    </row>
    <row r="424" spans="1:56" x14ac:dyDescent="0.35">
      <c r="A424" s="7">
        <v>1.36827946707465E-2</v>
      </c>
      <c r="B424" s="7">
        <v>2.7365589341492899E-2</v>
      </c>
      <c r="C424" s="7">
        <v>4.5609315569155699E-2</v>
      </c>
      <c r="D424" s="7">
        <v>5.0170247126072098E-2</v>
      </c>
      <c r="E424" s="7">
        <v>6.3853041796818694E-2</v>
      </c>
      <c r="F424" s="7">
        <v>2.2804657784577801E-2</v>
      </c>
      <c r="G424" s="3"/>
      <c r="H424" s="8">
        <v>3.8311825078090098E-2</v>
      </c>
      <c r="I424" s="8">
        <v>7.6623650156180195E-2</v>
      </c>
      <c r="J424" s="8">
        <v>0.127706083593636</v>
      </c>
      <c r="K424" s="8">
        <v>0.140476691953002</v>
      </c>
      <c r="L424" s="8">
        <v>0.178788517031092</v>
      </c>
      <c r="M424" s="8">
        <v>6.3853041796817903E-2</v>
      </c>
      <c r="O424" s="2">
        <f t="shared" si="113"/>
        <v>137</v>
      </c>
      <c r="P424" s="2">
        <f t="shared" si="113"/>
        <v>274</v>
      </c>
      <c r="Q424" s="2">
        <f t="shared" si="113"/>
        <v>456</v>
      </c>
      <c r="R424" s="2">
        <f t="shared" si="113"/>
        <v>502</v>
      </c>
      <c r="S424" s="2">
        <f t="shared" si="113"/>
        <v>639</v>
      </c>
      <c r="T424" s="2">
        <f t="shared" si="113"/>
        <v>228</v>
      </c>
      <c r="V424" s="2">
        <f t="shared" si="114"/>
        <v>383</v>
      </c>
      <c r="W424" s="2">
        <f t="shared" si="114"/>
        <v>766</v>
      </c>
      <c r="X424" s="2">
        <f t="shared" si="114"/>
        <v>1277</v>
      </c>
      <c r="Y424" s="2">
        <f t="shared" si="114"/>
        <v>1405</v>
      </c>
      <c r="Z424" s="2">
        <f t="shared" si="114"/>
        <v>1788</v>
      </c>
      <c r="AA424" s="2">
        <f t="shared" si="114"/>
        <v>639</v>
      </c>
      <c r="AC424" s="3">
        <v>3</v>
      </c>
      <c r="AD424" s="3">
        <v>6</v>
      </c>
      <c r="AE424" s="3">
        <v>5</v>
      </c>
      <c r="AF424" s="4">
        <f t="shared" si="116"/>
        <v>137</v>
      </c>
      <c r="AG424" s="4">
        <f t="shared" si="117"/>
        <v>274</v>
      </c>
      <c r="AH424" s="4">
        <f t="shared" si="118"/>
        <v>456</v>
      </c>
      <c r="AI424" s="4">
        <f t="shared" si="119"/>
        <v>502</v>
      </c>
      <c r="AJ424" s="4">
        <f t="shared" si="120"/>
        <v>639</v>
      </c>
      <c r="AK424" s="4">
        <f t="shared" si="121"/>
        <v>228</v>
      </c>
      <c r="AM424" s="6">
        <f t="shared" si="122"/>
        <v>383</v>
      </c>
      <c r="AN424" s="6">
        <f t="shared" si="123"/>
        <v>766</v>
      </c>
      <c r="AO424" s="6">
        <f t="shared" si="124"/>
        <v>1277</v>
      </c>
      <c r="AP424" s="6">
        <f t="shared" si="125"/>
        <v>1405</v>
      </c>
      <c r="AQ424" s="6">
        <f t="shared" si="126"/>
        <v>1788</v>
      </c>
      <c r="AR424" s="6">
        <f t="shared" si="127"/>
        <v>639</v>
      </c>
      <c r="AT424" s="2" t="str">
        <f t="shared" si="115"/>
        <v>{4,100,137,383}</v>
      </c>
      <c r="AU424" s="2" t="str">
        <f t="shared" si="115"/>
        <v>{11,100,274,766}</v>
      </c>
      <c r="AV424" s="2" t="str">
        <f t="shared" si="115"/>
        <v>{5,100,456,1277}</v>
      </c>
      <c r="AW424" s="2" t="str">
        <f t="shared" si="115"/>
        <v>{12,100,502,1405}</v>
      </c>
      <c r="AX424" s="2" t="str">
        <f t="shared" si="115"/>
        <v>{6,100,639,1788}</v>
      </c>
      <c r="AY424" s="2" t="str">
        <f t="shared" si="115"/>
        <v>{7,100,228,639}</v>
      </c>
      <c r="AZ424" s="10" t="str">
        <f>主属性!J426</f>
        <v>{1,100,43,107}</v>
      </c>
      <c r="BA424" s="10" t="str">
        <f>主属性!K426</f>
        <v>{2,100,9,22}</v>
      </c>
      <c r="BB424" s="10" t="str">
        <f>主属性!L426</f>
        <v>{3,100,272,680}</v>
      </c>
      <c r="BC424" s="2">
        <v>419</v>
      </c>
      <c r="BD424" s="2" t="e">
        <f t="array" aca="1" ref="BD424" ca="1">[1]!LKnum(AT424:BB424)</f>
        <v>#NAME?</v>
      </c>
    </row>
    <row r="425" spans="1:56" x14ac:dyDescent="0.35">
      <c r="A425" s="7">
        <v>1.36827946707465E-2</v>
      </c>
      <c r="B425" s="7">
        <v>2.7365589341492899E-2</v>
      </c>
      <c r="C425" s="7">
        <v>4.5609315569155699E-2</v>
      </c>
      <c r="D425" s="7">
        <v>5.0170247126072098E-2</v>
      </c>
      <c r="E425" s="7">
        <v>6.3853041796818694E-2</v>
      </c>
      <c r="F425" s="7">
        <v>2.2804657784577801E-2</v>
      </c>
      <c r="G425" s="3"/>
      <c r="H425" s="8">
        <v>3.8311825078090098E-2</v>
      </c>
      <c r="I425" s="8">
        <v>7.6623650156180195E-2</v>
      </c>
      <c r="J425" s="8">
        <v>0.127706083593636</v>
      </c>
      <c r="K425" s="8">
        <v>0.140476691953002</v>
      </c>
      <c r="L425" s="8">
        <v>0.178788517031092</v>
      </c>
      <c r="M425" s="8">
        <v>6.3853041796817903E-2</v>
      </c>
      <c r="O425" s="2">
        <f t="shared" si="113"/>
        <v>137</v>
      </c>
      <c r="P425" s="2">
        <f t="shared" si="113"/>
        <v>274</v>
      </c>
      <c r="Q425" s="2">
        <f t="shared" si="113"/>
        <v>456</v>
      </c>
      <c r="R425" s="2">
        <f t="shared" ref="R425:T488" si="128">ROUND(D425*10000,0)</f>
        <v>502</v>
      </c>
      <c r="S425" s="2">
        <f t="shared" si="128"/>
        <v>639</v>
      </c>
      <c r="T425" s="2">
        <f t="shared" si="128"/>
        <v>228</v>
      </c>
      <c r="V425" s="2">
        <f t="shared" si="114"/>
        <v>383</v>
      </c>
      <c r="W425" s="2">
        <f t="shared" si="114"/>
        <v>766</v>
      </c>
      <c r="X425" s="2">
        <f t="shared" si="114"/>
        <v>1277</v>
      </c>
      <c r="Y425" s="2">
        <f t="shared" ref="Y425:AA488" si="129">ROUND(K425*10000,0)</f>
        <v>1405</v>
      </c>
      <c r="Z425" s="2">
        <f t="shared" si="129"/>
        <v>1788</v>
      </c>
      <c r="AA425" s="2">
        <f t="shared" si="129"/>
        <v>639</v>
      </c>
      <c r="AC425" s="3">
        <v>4</v>
      </c>
      <c r="AD425" s="3">
        <v>6</v>
      </c>
      <c r="AE425" s="3">
        <v>5</v>
      </c>
      <c r="AF425" s="4">
        <f t="shared" si="116"/>
        <v>137</v>
      </c>
      <c r="AG425" s="4">
        <f t="shared" si="117"/>
        <v>274</v>
      </c>
      <c r="AH425" s="4">
        <f t="shared" si="118"/>
        <v>456</v>
      </c>
      <c r="AI425" s="4">
        <f t="shared" si="119"/>
        <v>502</v>
      </c>
      <c r="AJ425" s="4">
        <f t="shared" si="120"/>
        <v>639</v>
      </c>
      <c r="AK425" s="4">
        <f t="shared" si="121"/>
        <v>228</v>
      </c>
      <c r="AM425" s="6">
        <f t="shared" si="122"/>
        <v>383</v>
      </c>
      <c r="AN425" s="6">
        <f t="shared" si="123"/>
        <v>766</v>
      </c>
      <c r="AO425" s="6">
        <f t="shared" si="124"/>
        <v>1277</v>
      </c>
      <c r="AP425" s="6">
        <f t="shared" si="125"/>
        <v>1405</v>
      </c>
      <c r="AQ425" s="6">
        <f t="shared" si="126"/>
        <v>1788</v>
      </c>
      <c r="AR425" s="6">
        <f t="shared" si="127"/>
        <v>639</v>
      </c>
      <c r="AT425" s="2" t="str">
        <f t="shared" si="115"/>
        <v>{4,100,137,383}</v>
      </c>
      <c r="AU425" s="2" t="str">
        <f t="shared" si="115"/>
        <v>{11,100,274,766}</v>
      </c>
      <c r="AV425" s="2" t="str">
        <f t="shared" si="115"/>
        <v>{5,100,456,1277}</v>
      </c>
      <c r="AW425" s="2" t="str">
        <f t="shared" ref="AW425:AY488" si="130">$AF$1&amp;AI$5&amp;$AG$1&amp;$AJ$1&amp;$AG$1&amp;AI425&amp;$AG$1&amp;AP425&amp;$AI$1</f>
        <v>{12,100,502,1405}</v>
      </c>
      <c r="AX425" s="2" t="str">
        <f t="shared" si="130"/>
        <v>{6,100,639,1788}</v>
      </c>
      <c r="AY425" s="2" t="str">
        <f t="shared" si="130"/>
        <v>{7,100,228,639}</v>
      </c>
      <c r="AZ425" s="10" t="str">
        <f>主属性!J427</f>
        <v>{1,100,43,107}</v>
      </c>
      <c r="BA425" s="10" t="str">
        <f>主属性!K427</f>
        <v>{2,100,9,22}</v>
      </c>
      <c r="BB425" s="10" t="str">
        <f>主属性!L427</f>
        <v>{3,100,272,680}</v>
      </c>
      <c r="BC425" s="2">
        <v>420</v>
      </c>
      <c r="BD425" s="2" t="e">
        <f t="array" aca="1" ref="BD425" ca="1">[1]!LKnum(AT425:BB425)</f>
        <v>#NAME?</v>
      </c>
    </row>
    <row r="426" spans="1:56" x14ac:dyDescent="0.35">
      <c r="A426" s="7">
        <v>1.3855035526722299E-2</v>
      </c>
      <c r="B426" s="7">
        <v>2.7710071053444502E-2</v>
      </c>
      <c r="C426" s="7">
        <v>4.6183451755741699E-2</v>
      </c>
      <c r="D426" s="7">
        <v>5.0801796931316701E-2</v>
      </c>
      <c r="E426" s="7">
        <v>6.4656832458039104E-2</v>
      </c>
      <c r="F426" s="7">
        <v>2.3091725877870801E-2</v>
      </c>
      <c r="G426" s="3"/>
      <c r="H426" s="8">
        <v>3.8794099474822298E-2</v>
      </c>
      <c r="I426" s="8">
        <v>7.7588198949644596E-2</v>
      </c>
      <c r="J426" s="8">
        <v>0.12931366491607699</v>
      </c>
      <c r="K426" s="8">
        <v>0.14224503140768699</v>
      </c>
      <c r="L426" s="8">
        <v>0.181039130882509</v>
      </c>
      <c r="M426" s="8">
        <v>6.4656832458038299E-2</v>
      </c>
      <c r="O426" s="2">
        <f t="shared" ref="O426:T489" si="131">ROUND(A426*10000,0)</f>
        <v>139</v>
      </c>
      <c r="P426" s="2">
        <f t="shared" si="131"/>
        <v>277</v>
      </c>
      <c r="Q426" s="2">
        <f t="shared" si="131"/>
        <v>462</v>
      </c>
      <c r="R426" s="2">
        <f t="shared" si="128"/>
        <v>508</v>
      </c>
      <c r="S426" s="2">
        <f t="shared" si="128"/>
        <v>647</v>
      </c>
      <c r="T426" s="2">
        <f t="shared" si="128"/>
        <v>231</v>
      </c>
      <c r="V426" s="2">
        <f t="shared" ref="V426:AA489" si="132">ROUND(H426*10000,0)</f>
        <v>388</v>
      </c>
      <c r="W426" s="2">
        <f t="shared" si="132"/>
        <v>776</v>
      </c>
      <c r="X426" s="2">
        <f t="shared" si="132"/>
        <v>1293</v>
      </c>
      <c r="Y426" s="2">
        <f t="shared" si="129"/>
        <v>1422</v>
      </c>
      <c r="Z426" s="2">
        <f t="shared" si="129"/>
        <v>1810</v>
      </c>
      <c r="AA426" s="2">
        <f t="shared" si="129"/>
        <v>647</v>
      </c>
      <c r="AC426" s="3">
        <v>1</v>
      </c>
      <c r="AD426" s="3">
        <v>6</v>
      </c>
      <c r="AE426" s="3">
        <v>6</v>
      </c>
      <c r="AF426" s="4">
        <f t="shared" si="116"/>
        <v>139</v>
      </c>
      <c r="AG426" s="4">
        <f t="shared" si="117"/>
        <v>277</v>
      </c>
      <c r="AH426" s="4">
        <f t="shared" si="118"/>
        <v>462</v>
      </c>
      <c r="AI426" s="4">
        <f t="shared" si="119"/>
        <v>508</v>
      </c>
      <c r="AJ426" s="4">
        <f t="shared" si="120"/>
        <v>647</v>
      </c>
      <c r="AK426" s="4">
        <f t="shared" si="121"/>
        <v>231</v>
      </c>
      <c r="AM426" s="6">
        <f t="shared" si="122"/>
        <v>388</v>
      </c>
      <c r="AN426" s="6">
        <f t="shared" si="123"/>
        <v>776</v>
      </c>
      <c r="AO426" s="6">
        <f t="shared" si="124"/>
        <v>1293</v>
      </c>
      <c r="AP426" s="6">
        <f t="shared" si="125"/>
        <v>1422</v>
      </c>
      <c r="AQ426" s="6">
        <f t="shared" si="126"/>
        <v>1810</v>
      </c>
      <c r="AR426" s="6">
        <f t="shared" si="127"/>
        <v>647</v>
      </c>
      <c r="AT426" s="2" t="str">
        <f t="shared" ref="AT426:AY489" si="133">$AF$1&amp;AF$5&amp;$AG$1&amp;$AJ$1&amp;$AG$1&amp;AF426&amp;$AG$1&amp;AM426&amp;$AI$1</f>
        <v>{4,100,139,388}</v>
      </c>
      <c r="AU426" s="2" t="str">
        <f t="shared" si="133"/>
        <v>{11,100,277,776}</v>
      </c>
      <c r="AV426" s="2" t="str">
        <f t="shared" si="133"/>
        <v>{5,100,462,1293}</v>
      </c>
      <c r="AW426" s="2" t="str">
        <f t="shared" si="130"/>
        <v>{12,100,508,1422}</v>
      </c>
      <c r="AX426" s="2" t="str">
        <f t="shared" si="130"/>
        <v>{6,100,647,1810}</v>
      </c>
      <c r="AY426" s="2" t="str">
        <f t="shared" si="130"/>
        <v>{7,100,231,647}</v>
      </c>
      <c r="AZ426" s="10" t="str">
        <f>主属性!J428</f>
        <v>{1,100,56,140}</v>
      </c>
      <c r="BA426" s="10" t="str">
        <f>主属性!K428</f>
        <v>{2,100,12,30}</v>
      </c>
      <c r="BB426" s="10" t="str">
        <f>主属性!L428</f>
        <v>{3,100,356,890}</v>
      </c>
      <c r="BC426" s="2">
        <v>421</v>
      </c>
      <c r="BD426" s="2" t="e">
        <f t="array" aca="1" ref="BD426" ca="1">[1]!LKnum(AT426:BB426)</f>
        <v>#NAME?</v>
      </c>
    </row>
    <row r="427" spans="1:56" x14ac:dyDescent="0.35">
      <c r="A427" s="7">
        <v>1.3855035526722299E-2</v>
      </c>
      <c r="B427" s="7">
        <v>2.7710071053444502E-2</v>
      </c>
      <c r="C427" s="7">
        <v>4.6183451755741699E-2</v>
      </c>
      <c r="D427" s="7">
        <v>5.0801796931316701E-2</v>
      </c>
      <c r="E427" s="7">
        <v>6.4656832458039104E-2</v>
      </c>
      <c r="F427" s="7">
        <v>2.3091725877870801E-2</v>
      </c>
      <c r="G427" s="3"/>
      <c r="H427" s="8">
        <v>3.8794099474822298E-2</v>
      </c>
      <c r="I427" s="8">
        <v>7.7588198949644596E-2</v>
      </c>
      <c r="J427" s="8">
        <v>0.12931366491607699</v>
      </c>
      <c r="K427" s="8">
        <v>0.14224503140768699</v>
      </c>
      <c r="L427" s="8">
        <v>0.181039130882509</v>
      </c>
      <c r="M427" s="8">
        <v>6.4656832458038299E-2</v>
      </c>
      <c r="O427" s="2">
        <f t="shared" si="131"/>
        <v>139</v>
      </c>
      <c r="P427" s="2">
        <f t="shared" si="131"/>
        <v>277</v>
      </c>
      <c r="Q427" s="2">
        <f t="shared" si="131"/>
        <v>462</v>
      </c>
      <c r="R427" s="2">
        <f t="shared" si="128"/>
        <v>508</v>
      </c>
      <c r="S427" s="2">
        <f t="shared" si="128"/>
        <v>647</v>
      </c>
      <c r="T427" s="2">
        <f t="shared" si="128"/>
        <v>231</v>
      </c>
      <c r="V427" s="2">
        <f t="shared" si="132"/>
        <v>388</v>
      </c>
      <c r="W427" s="2">
        <f t="shared" si="132"/>
        <v>776</v>
      </c>
      <c r="X427" s="2">
        <f t="shared" si="132"/>
        <v>1293</v>
      </c>
      <c r="Y427" s="2">
        <f t="shared" si="129"/>
        <v>1422</v>
      </c>
      <c r="Z427" s="2">
        <f t="shared" si="129"/>
        <v>1810</v>
      </c>
      <c r="AA427" s="2">
        <f t="shared" si="129"/>
        <v>647</v>
      </c>
      <c r="AC427" s="3">
        <v>2</v>
      </c>
      <c r="AD427" s="3">
        <v>6</v>
      </c>
      <c r="AE427" s="3">
        <v>6</v>
      </c>
      <c r="AF427" s="4">
        <f t="shared" si="116"/>
        <v>139</v>
      </c>
      <c r="AG427" s="4">
        <f t="shared" si="117"/>
        <v>277</v>
      </c>
      <c r="AH427" s="4">
        <f t="shared" si="118"/>
        <v>462</v>
      </c>
      <c r="AI427" s="4">
        <f t="shared" si="119"/>
        <v>508</v>
      </c>
      <c r="AJ427" s="4">
        <f t="shared" si="120"/>
        <v>647</v>
      </c>
      <c r="AK427" s="4">
        <f t="shared" si="121"/>
        <v>231</v>
      </c>
      <c r="AM427" s="6">
        <f t="shared" si="122"/>
        <v>388</v>
      </c>
      <c r="AN427" s="6">
        <f t="shared" si="123"/>
        <v>776</v>
      </c>
      <c r="AO427" s="6">
        <f t="shared" si="124"/>
        <v>1293</v>
      </c>
      <c r="AP427" s="6">
        <f t="shared" si="125"/>
        <v>1422</v>
      </c>
      <c r="AQ427" s="6">
        <f t="shared" si="126"/>
        <v>1810</v>
      </c>
      <c r="AR427" s="6">
        <f t="shared" si="127"/>
        <v>647</v>
      </c>
      <c r="AT427" s="2" t="str">
        <f t="shared" si="133"/>
        <v>{4,100,139,388}</v>
      </c>
      <c r="AU427" s="2" t="str">
        <f t="shared" si="133"/>
        <v>{11,100,277,776}</v>
      </c>
      <c r="AV427" s="2" t="str">
        <f t="shared" si="133"/>
        <v>{5,100,462,1293}</v>
      </c>
      <c r="AW427" s="2" t="str">
        <f t="shared" si="130"/>
        <v>{12,100,508,1422}</v>
      </c>
      <c r="AX427" s="2" t="str">
        <f t="shared" si="130"/>
        <v>{6,100,647,1810}</v>
      </c>
      <c r="AY427" s="2" t="str">
        <f t="shared" si="130"/>
        <v>{7,100,231,647}</v>
      </c>
      <c r="AZ427" s="10" t="str">
        <f>主属性!J429</f>
        <v>{1,100,56,140}</v>
      </c>
      <c r="BA427" s="10" t="str">
        <f>主属性!K429</f>
        <v>{2,100,12,30}</v>
      </c>
      <c r="BB427" s="10" t="str">
        <f>主属性!L429</f>
        <v>{3,100,356,890}</v>
      </c>
      <c r="BC427" s="2">
        <v>422</v>
      </c>
      <c r="BD427" s="2" t="e">
        <f t="array" aca="1" ref="BD427" ca="1">[1]!LKnum(AT427:BB427)</f>
        <v>#NAME?</v>
      </c>
    </row>
    <row r="428" spans="1:56" x14ac:dyDescent="0.35">
      <c r="A428" s="7">
        <v>1.3855035526722299E-2</v>
      </c>
      <c r="B428" s="7">
        <v>2.7710071053444502E-2</v>
      </c>
      <c r="C428" s="7">
        <v>4.6183451755741699E-2</v>
      </c>
      <c r="D428" s="7">
        <v>5.0801796931316701E-2</v>
      </c>
      <c r="E428" s="7">
        <v>6.4656832458039104E-2</v>
      </c>
      <c r="F428" s="7">
        <v>2.3091725877870801E-2</v>
      </c>
      <c r="G428" s="3"/>
      <c r="H428" s="8">
        <v>3.8794099474822298E-2</v>
      </c>
      <c r="I428" s="8">
        <v>7.7588198949644596E-2</v>
      </c>
      <c r="J428" s="8">
        <v>0.12931366491607699</v>
      </c>
      <c r="K428" s="8">
        <v>0.14224503140768699</v>
      </c>
      <c r="L428" s="8">
        <v>0.181039130882509</v>
      </c>
      <c r="M428" s="8">
        <v>6.4656832458038299E-2</v>
      </c>
      <c r="O428" s="2">
        <f t="shared" si="131"/>
        <v>139</v>
      </c>
      <c r="P428" s="2">
        <f t="shared" si="131"/>
        <v>277</v>
      </c>
      <c r="Q428" s="2">
        <f t="shared" si="131"/>
        <v>462</v>
      </c>
      <c r="R428" s="2">
        <f t="shared" si="128"/>
        <v>508</v>
      </c>
      <c r="S428" s="2">
        <f t="shared" si="128"/>
        <v>647</v>
      </c>
      <c r="T428" s="2">
        <f t="shared" si="128"/>
        <v>231</v>
      </c>
      <c r="V428" s="2">
        <f t="shared" si="132"/>
        <v>388</v>
      </c>
      <c r="W428" s="2">
        <f t="shared" si="132"/>
        <v>776</v>
      </c>
      <c r="X428" s="2">
        <f t="shared" si="132"/>
        <v>1293</v>
      </c>
      <c r="Y428" s="2">
        <f t="shared" si="129"/>
        <v>1422</v>
      </c>
      <c r="Z428" s="2">
        <f t="shared" si="129"/>
        <v>1810</v>
      </c>
      <c r="AA428" s="2">
        <f t="shared" si="129"/>
        <v>647</v>
      </c>
      <c r="AC428" s="3">
        <v>3</v>
      </c>
      <c r="AD428" s="3">
        <v>6</v>
      </c>
      <c r="AE428" s="3">
        <v>6</v>
      </c>
      <c r="AF428" s="4">
        <f t="shared" si="116"/>
        <v>139</v>
      </c>
      <c r="AG428" s="4">
        <f t="shared" si="117"/>
        <v>277</v>
      </c>
      <c r="AH428" s="4">
        <f t="shared" si="118"/>
        <v>462</v>
      </c>
      <c r="AI428" s="4">
        <f t="shared" si="119"/>
        <v>508</v>
      </c>
      <c r="AJ428" s="4">
        <f t="shared" si="120"/>
        <v>647</v>
      </c>
      <c r="AK428" s="4">
        <f t="shared" si="121"/>
        <v>231</v>
      </c>
      <c r="AM428" s="6">
        <f t="shared" si="122"/>
        <v>388</v>
      </c>
      <c r="AN428" s="6">
        <f t="shared" si="123"/>
        <v>776</v>
      </c>
      <c r="AO428" s="6">
        <f t="shared" si="124"/>
        <v>1293</v>
      </c>
      <c r="AP428" s="6">
        <f t="shared" si="125"/>
        <v>1422</v>
      </c>
      <c r="AQ428" s="6">
        <f t="shared" si="126"/>
        <v>1810</v>
      </c>
      <c r="AR428" s="6">
        <f t="shared" si="127"/>
        <v>647</v>
      </c>
      <c r="AT428" s="2" t="str">
        <f t="shared" si="133"/>
        <v>{4,100,139,388}</v>
      </c>
      <c r="AU428" s="2" t="str">
        <f t="shared" si="133"/>
        <v>{11,100,277,776}</v>
      </c>
      <c r="AV428" s="2" t="str">
        <f t="shared" si="133"/>
        <v>{5,100,462,1293}</v>
      </c>
      <c r="AW428" s="2" t="str">
        <f t="shared" si="130"/>
        <v>{12,100,508,1422}</v>
      </c>
      <c r="AX428" s="2" t="str">
        <f t="shared" si="130"/>
        <v>{6,100,647,1810}</v>
      </c>
      <c r="AY428" s="2" t="str">
        <f t="shared" si="130"/>
        <v>{7,100,231,647}</v>
      </c>
      <c r="AZ428" s="10" t="str">
        <f>主属性!J430</f>
        <v>{1,100,56,140}</v>
      </c>
      <c r="BA428" s="10" t="str">
        <f>主属性!K430</f>
        <v>{2,100,12,30}</v>
      </c>
      <c r="BB428" s="10" t="str">
        <f>主属性!L430</f>
        <v>{3,100,356,890}</v>
      </c>
      <c r="BC428" s="2">
        <v>423</v>
      </c>
      <c r="BD428" s="2" t="e">
        <f t="array" aca="1" ref="BD428" ca="1">[1]!LKnum(AT428:BB428)</f>
        <v>#NAME?</v>
      </c>
    </row>
    <row r="429" spans="1:56" x14ac:dyDescent="0.35">
      <c r="A429" s="7">
        <v>1.3855035526722299E-2</v>
      </c>
      <c r="B429" s="7">
        <v>2.7710071053444502E-2</v>
      </c>
      <c r="C429" s="7">
        <v>4.6183451755741699E-2</v>
      </c>
      <c r="D429" s="7">
        <v>5.0801796931316701E-2</v>
      </c>
      <c r="E429" s="7">
        <v>6.4656832458039104E-2</v>
      </c>
      <c r="F429" s="7">
        <v>2.3091725877870801E-2</v>
      </c>
      <c r="G429" s="3"/>
      <c r="H429" s="8">
        <v>3.8794099474822298E-2</v>
      </c>
      <c r="I429" s="8">
        <v>7.7588198949644596E-2</v>
      </c>
      <c r="J429" s="8">
        <v>0.12931366491607699</v>
      </c>
      <c r="K429" s="8">
        <v>0.14224503140768699</v>
      </c>
      <c r="L429" s="8">
        <v>0.181039130882509</v>
      </c>
      <c r="M429" s="8">
        <v>6.4656832458038299E-2</v>
      </c>
      <c r="O429" s="2">
        <f t="shared" si="131"/>
        <v>139</v>
      </c>
      <c r="P429" s="2">
        <f t="shared" si="131"/>
        <v>277</v>
      </c>
      <c r="Q429" s="2">
        <f t="shared" si="131"/>
        <v>462</v>
      </c>
      <c r="R429" s="2">
        <f t="shared" si="128"/>
        <v>508</v>
      </c>
      <c r="S429" s="2">
        <f t="shared" si="128"/>
        <v>647</v>
      </c>
      <c r="T429" s="2">
        <f t="shared" si="128"/>
        <v>231</v>
      </c>
      <c r="V429" s="2">
        <f t="shared" si="132"/>
        <v>388</v>
      </c>
      <c r="W429" s="2">
        <f t="shared" si="132"/>
        <v>776</v>
      </c>
      <c r="X429" s="2">
        <f t="shared" si="132"/>
        <v>1293</v>
      </c>
      <c r="Y429" s="2">
        <f t="shared" si="129"/>
        <v>1422</v>
      </c>
      <c r="Z429" s="2">
        <f t="shared" si="129"/>
        <v>1810</v>
      </c>
      <c r="AA429" s="2">
        <f t="shared" si="129"/>
        <v>647</v>
      </c>
      <c r="AC429" s="3">
        <v>4</v>
      </c>
      <c r="AD429" s="3">
        <v>6</v>
      </c>
      <c r="AE429" s="3">
        <v>6</v>
      </c>
      <c r="AF429" s="4">
        <f t="shared" si="116"/>
        <v>139</v>
      </c>
      <c r="AG429" s="4">
        <f t="shared" si="117"/>
        <v>277</v>
      </c>
      <c r="AH429" s="4">
        <f t="shared" si="118"/>
        <v>462</v>
      </c>
      <c r="AI429" s="4">
        <f t="shared" si="119"/>
        <v>508</v>
      </c>
      <c r="AJ429" s="4">
        <f t="shared" si="120"/>
        <v>647</v>
      </c>
      <c r="AK429" s="4">
        <f t="shared" si="121"/>
        <v>231</v>
      </c>
      <c r="AM429" s="6">
        <f t="shared" si="122"/>
        <v>388</v>
      </c>
      <c r="AN429" s="6">
        <f t="shared" si="123"/>
        <v>776</v>
      </c>
      <c r="AO429" s="6">
        <f t="shared" si="124"/>
        <v>1293</v>
      </c>
      <c r="AP429" s="6">
        <f t="shared" si="125"/>
        <v>1422</v>
      </c>
      <c r="AQ429" s="6">
        <f t="shared" si="126"/>
        <v>1810</v>
      </c>
      <c r="AR429" s="6">
        <f t="shared" si="127"/>
        <v>647</v>
      </c>
      <c r="AT429" s="2" t="str">
        <f t="shared" si="133"/>
        <v>{4,100,139,388}</v>
      </c>
      <c r="AU429" s="2" t="str">
        <f t="shared" si="133"/>
        <v>{11,100,277,776}</v>
      </c>
      <c r="AV429" s="2" t="str">
        <f t="shared" si="133"/>
        <v>{5,100,462,1293}</v>
      </c>
      <c r="AW429" s="2" t="str">
        <f t="shared" si="130"/>
        <v>{12,100,508,1422}</v>
      </c>
      <c r="AX429" s="2" t="str">
        <f t="shared" si="130"/>
        <v>{6,100,647,1810}</v>
      </c>
      <c r="AY429" s="2" t="str">
        <f t="shared" si="130"/>
        <v>{7,100,231,647}</v>
      </c>
      <c r="AZ429" s="10" t="str">
        <f>主属性!J431</f>
        <v>{1,100,56,140}</v>
      </c>
      <c r="BA429" s="10" t="str">
        <f>主属性!K431</f>
        <v>{2,100,12,30}</v>
      </c>
      <c r="BB429" s="10" t="str">
        <f>主属性!L431</f>
        <v>{3,100,356,890}</v>
      </c>
      <c r="BC429" s="2">
        <v>424</v>
      </c>
      <c r="BD429" s="2" t="e">
        <f t="array" aca="1" ref="BD429" ca="1">[1]!LKnum(AT429:BB429)</f>
        <v>#NAME?</v>
      </c>
    </row>
    <row r="430" spans="1:56" x14ac:dyDescent="0.35">
      <c r="A430" s="7">
        <v>1.40280511545572E-2</v>
      </c>
      <c r="B430" s="7">
        <v>2.80561023091143E-2</v>
      </c>
      <c r="C430" s="7">
        <v>4.6760170515191303E-2</v>
      </c>
      <c r="D430" s="7">
        <v>5.1436187566711401E-2</v>
      </c>
      <c r="E430" s="7">
        <v>6.5464238721268594E-2</v>
      </c>
      <c r="F430" s="7">
        <v>2.33800852575957E-2</v>
      </c>
      <c r="G430" s="3"/>
      <c r="H430" s="8">
        <v>3.9278543232759998E-2</v>
      </c>
      <c r="I430" s="8">
        <v>7.8557086465520107E-2</v>
      </c>
      <c r="J430" s="8">
        <v>0.130928477442536</v>
      </c>
      <c r="K430" s="8">
        <v>0.144021325186792</v>
      </c>
      <c r="L430" s="8">
        <v>0.18329986841955201</v>
      </c>
      <c r="M430" s="8">
        <v>6.5464238721267901E-2</v>
      </c>
      <c r="O430" s="2">
        <f t="shared" si="131"/>
        <v>140</v>
      </c>
      <c r="P430" s="2">
        <f t="shared" si="131"/>
        <v>281</v>
      </c>
      <c r="Q430" s="2">
        <f t="shared" si="131"/>
        <v>468</v>
      </c>
      <c r="R430" s="2">
        <f t="shared" si="128"/>
        <v>514</v>
      </c>
      <c r="S430" s="2">
        <f t="shared" si="128"/>
        <v>655</v>
      </c>
      <c r="T430" s="2">
        <f t="shared" si="128"/>
        <v>234</v>
      </c>
      <c r="V430" s="2">
        <f t="shared" si="132"/>
        <v>393</v>
      </c>
      <c r="W430" s="2">
        <f t="shared" si="132"/>
        <v>786</v>
      </c>
      <c r="X430" s="2">
        <f t="shared" si="132"/>
        <v>1309</v>
      </c>
      <c r="Y430" s="2">
        <f t="shared" si="129"/>
        <v>1440</v>
      </c>
      <c r="Z430" s="2">
        <f t="shared" si="129"/>
        <v>1833</v>
      </c>
      <c r="AA430" s="2">
        <f t="shared" si="129"/>
        <v>655</v>
      </c>
      <c r="AC430" s="3">
        <v>1</v>
      </c>
      <c r="AD430" s="3">
        <v>6</v>
      </c>
      <c r="AE430" s="3">
        <v>7</v>
      </c>
      <c r="AF430" s="4">
        <f t="shared" si="116"/>
        <v>140</v>
      </c>
      <c r="AG430" s="4">
        <f t="shared" si="117"/>
        <v>281</v>
      </c>
      <c r="AH430" s="4">
        <f t="shared" si="118"/>
        <v>468</v>
      </c>
      <c r="AI430" s="4">
        <f t="shared" si="119"/>
        <v>514</v>
      </c>
      <c r="AJ430" s="4">
        <f t="shared" si="120"/>
        <v>655</v>
      </c>
      <c r="AK430" s="4">
        <f t="shared" si="121"/>
        <v>234</v>
      </c>
      <c r="AM430" s="6">
        <f t="shared" si="122"/>
        <v>393</v>
      </c>
      <c r="AN430" s="6">
        <f t="shared" si="123"/>
        <v>786</v>
      </c>
      <c r="AO430" s="6">
        <f t="shared" si="124"/>
        <v>1309</v>
      </c>
      <c r="AP430" s="6">
        <f t="shared" si="125"/>
        <v>1440</v>
      </c>
      <c r="AQ430" s="6">
        <f t="shared" si="126"/>
        <v>1833</v>
      </c>
      <c r="AR430" s="6">
        <f t="shared" si="127"/>
        <v>655</v>
      </c>
      <c r="AT430" s="2" t="str">
        <f t="shared" si="133"/>
        <v>{4,100,140,393}</v>
      </c>
      <c r="AU430" s="2" t="str">
        <f t="shared" si="133"/>
        <v>{11,100,281,786}</v>
      </c>
      <c r="AV430" s="2" t="str">
        <f t="shared" si="133"/>
        <v>{5,100,468,1309}</v>
      </c>
      <c r="AW430" s="2" t="str">
        <f t="shared" si="130"/>
        <v>{12,100,514,1440}</v>
      </c>
      <c r="AX430" s="2" t="str">
        <f t="shared" si="130"/>
        <v>{6,100,655,1833}</v>
      </c>
      <c r="AY430" s="2" t="str">
        <f t="shared" si="130"/>
        <v>{7,100,234,655}</v>
      </c>
      <c r="AZ430" s="10" t="str">
        <f>主属性!J432</f>
        <v>{1,100,74,185}</v>
      </c>
      <c r="BA430" s="10" t="str">
        <f>主属性!K432</f>
        <v>{2,100,16,40}</v>
      </c>
      <c r="BB430" s="10" t="str">
        <f>主属性!L432</f>
        <v>{3,100,466,1165}</v>
      </c>
      <c r="BC430" s="2">
        <v>425</v>
      </c>
      <c r="BD430" s="2" t="e">
        <f t="array" aca="1" ref="BD430" ca="1">[1]!LKnum(AT430:BB430)</f>
        <v>#NAME?</v>
      </c>
    </row>
    <row r="431" spans="1:56" x14ac:dyDescent="0.35">
      <c r="A431" s="7">
        <v>1.40280511545572E-2</v>
      </c>
      <c r="B431" s="7">
        <v>2.80561023091143E-2</v>
      </c>
      <c r="C431" s="7">
        <v>4.6760170515191303E-2</v>
      </c>
      <c r="D431" s="7">
        <v>5.1436187566711401E-2</v>
      </c>
      <c r="E431" s="7">
        <v>6.5464238721268594E-2</v>
      </c>
      <c r="F431" s="7">
        <v>2.33800852575957E-2</v>
      </c>
      <c r="G431" s="3"/>
      <c r="H431" s="8">
        <v>3.9278543232759998E-2</v>
      </c>
      <c r="I431" s="8">
        <v>7.8557086465520107E-2</v>
      </c>
      <c r="J431" s="8">
        <v>0.130928477442536</v>
      </c>
      <c r="K431" s="8">
        <v>0.144021325186792</v>
      </c>
      <c r="L431" s="8">
        <v>0.18329986841955201</v>
      </c>
      <c r="M431" s="8">
        <v>6.5464238721267901E-2</v>
      </c>
      <c r="O431" s="2">
        <f t="shared" si="131"/>
        <v>140</v>
      </c>
      <c r="P431" s="2">
        <f t="shared" si="131"/>
        <v>281</v>
      </c>
      <c r="Q431" s="2">
        <f t="shared" si="131"/>
        <v>468</v>
      </c>
      <c r="R431" s="2">
        <f t="shared" si="128"/>
        <v>514</v>
      </c>
      <c r="S431" s="2">
        <f t="shared" si="128"/>
        <v>655</v>
      </c>
      <c r="T431" s="2">
        <f t="shared" si="128"/>
        <v>234</v>
      </c>
      <c r="V431" s="2">
        <f t="shared" si="132"/>
        <v>393</v>
      </c>
      <c r="W431" s="2">
        <f t="shared" si="132"/>
        <v>786</v>
      </c>
      <c r="X431" s="2">
        <f t="shared" si="132"/>
        <v>1309</v>
      </c>
      <c r="Y431" s="2">
        <f t="shared" si="129"/>
        <v>1440</v>
      </c>
      <c r="Z431" s="2">
        <f t="shared" si="129"/>
        <v>1833</v>
      </c>
      <c r="AA431" s="2">
        <f t="shared" si="129"/>
        <v>655</v>
      </c>
      <c r="AC431" s="3">
        <v>2</v>
      </c>
      <c r="AD431" s="3">
        <v>6</v>
      </c>
      <c r="AE431" s="3">
        <v>7</v>
      </c>
      <c r="AF431" s="4">
        <f t="shared" si="116"/>
        <v>140</v>
      </c>
      <c r="AG431" s="4">
        <f t="shared" si="117"/>
        <v>281</v>
      </c>
      <c r="AH431" s="4">
        <f t="shared" si="118"/>
        <v>468</v>
      </c>
      <c r="AI431" s="4">
        <f t="shared" si="119"/>
        <v>514</v>
      </c>
      <c r="AJ431" s="4">
        <f t="shared" si="120"/>
        <v>655</v>
      </c>
      <c r="AK431" s="4">
        <f t="shared" si="121"/>
        <v>234</v>
      </c>
      <c r="AM431" s="6">
        <f t="shared" si="122"/>
        <v>393</v>
      </c>
      <c r="AN431" s="6">
        <f t="shared" si="123"/>
        <v>786</v>
      </c>
      <c r="AO431" s="6">
        <f t="shared" si="124"/>
        <v>1309</v>
      </c>
      <c r="AP431" s="6">
        <f t="shared" si="125"/>
        <v>1440</v>
      </c>
      <c r="AQ431" s="6">
        <f t="shared" si="126"/>
        <v>1833</v>
      </c>
      <c r="AR431" s="6">
        <f t="shared" si="127"/>
        <v>655</v>
      </c>
      <c r="AT431" s="2" t="str">
        <f t="shared" si="133"/>
        <v>{4,100,140,393}</v>
      </c>
      <c r="AU431" s="2" t="str">
        <f t="shared" si="133"/>
        <v>{11,100,281,786}</v>
      </c>
      <c r="AV431" s="2" t="str">
        <f t="shared" si="133"/>
        <v>{5,100,468,1309}</v>
      </c>
      <c r="AW431" s="2" t="str">
        <f t="shared" si="130"/>
        <v>{12,100,514,1440}</v>
      </c>
      <c r="AX431" s="2" t="str">
        <f t="shared" si="130"/>
        <v>{6,100,655,1833}</v>
      </c>
      <c r="AY431" s="2" t="str">
        <f t="shared" si="130"/>
        <v>{7,100,234,655}</v>
      </c>
      <c r="AZ431" s="10" t="str">
        <f>主属性!J433</f>
        <v>{1,100,74,185}</v>
      </c>
      <c r="BA431" s="10" t="str">
        <f>主属性!K433</f>
        <v>{2,100,16,40}</v>
      </c>
      <c r="BB431" s="10" t="str">
        <f>主属性!L433</f>
        <v>{3,100,466,1165}</v>
      </c>
      <c r="BC431" s="2">
        <v>426</v>
      </c>
      <c r="BD431" s="2" t="e">
        <f t="array" aca="1" ref="BD431" ca="1">[1]!LKnum(AT431:BB431)</f>
        <v>#NAME?</v>
      </c>
    </row>
    <row r="432" spans="1:56" x14ac:dyDescent="0.35">
      <c r="A432" s="7">
        <v>1.40280511545572E-2</v>
      </c>
      <c r="B432" s="7">
        <v>2.80561023091143E-2</v>
      </c>
      <c r="C432" s="7">
        <v>4.6760170515191303E-2</v>
      </c>
      <c r="D432" s="7">
        <v>5.1436187566711401E-2</v>
      </c>
      <c r="E432" s="7">
        <v>6.5464238721268594E-2</v>
      </c>
      <c r="F432" s="7">
        <v>2.33800852575957E-2</v>
      </c>
      <c r="G432" s="3"/>
      <c r="H432" s="8">
        <v>3.9278543232759998E-2</v>
      </c>
      <c r="I432" s="8">
        <v>7.8557086465520107E-2</v>
      </c>
      <c r="J432" s="8">
        <v>0.130928477442536</v>
      </c>
      <c r="K432" s="8">
        <v>0.144021325186792</v>
      </c>
      <c r="L432" s="8">
        <v>0.18329986841955201</v>
      </c>
      <c r="M432" s="8">
        <v>6.5464238721267901E-2</v>
      </c>
      <c r="O432" s="2">
        <f t="shared" si="131"/>
        <v>140</v>
      </c>
      <c r="P432" s="2">
        <f t="shared" si="131"/>
        <v>281</v>
      </c>
      <c r="Q432" s="2">
        <f t="shared" si="131"/>
        <v>468</v>
      </c>
      <c r="R432" s="2">
        <f t="shared" si="128"/>
        <v>514</v>
      </c>
      <c r="S432" s="2">
        <f t="shared" si="128"/>
        <v>655</v>
      </c>
      <c r="T432" s="2">
        <f t="shared" si="128"/>
        <v>234</v>
      </c>
      <c r="V432" s="2">
        <f t="shared" si="132"/>
        <v>393</v>
      </c>
      <c r="W432" s="2">
        <f t="shared" si="132"/>
        <v>786</v>
      </c>
      <c r="X432" s="2">
        <f t="shared" si="132"/>
        <v>1309</v>
      </c>
      <c r="Y432" s="2">
        <f t="shared" si="129"/>
        <v>1440</v>
      </c>
      <c r="Z432" s="2">
        <f t="shared" si="129"/>
        <v>1833</v>
      </c>
      <c r="AA432" s="2">
        <f t="shared" si="129"/>
        <v>655</v>
      </c>
      <c r="AC432" s="3">
        <v>3</v>
      </c>
      <c r="AD432" s="3">
        <v>6</v>
      </c>
      <c r="AE432" s="3">
        <v>7</v>
      </c>
      <c r="AF432" s="4">
        <f t="shared" si="116"/>
        <v>140</v>
      </c>
      <c r="AG432" s="4">
        <f t="shared" si="117"/>
        <v>281</v>
      </c>
      <c r="AH432" s="4">
        <f t="shared" si="118"/>
        <v>468</v>
      </c>
      <c r="AI432" s="4">
        <f t="shared" si="119"/>
        <v>514</v>
      </c>
      <c r="AJ432" s="4">
        <f t="shared" si="120"/>
        <v>655</v>
      </c>
      <c r="AK432" s="4">
        <f t="shared" si="121"/>
        <v>234</v>
      </c>
      <c r="AM432" s="6">
        <f t="shared" si="122"/>
        <v>393</v>
      </c>
      <c r="AN432" s="6">
        <f t="shared" si="123"/>
        <v>786</v>
      </c>
      <c r="AO432" s="6">
        <f t="shared" si="124"/>
        <v>1309</v>
      </c>
      <c r="AP432" s="6">
        <f t="shared" si="125"/>
        <v>1440</v>
      </c>
      <c r="AQ432" s="6">
        <f t="shared" si="126"/>
        <v>1833</v>
      </c>
      <c r="AR432" s="6">
        <f t="shared" si="127"/>
        <v>655</v>
      </c>
      <c r="AT432" s="2" t="str">
        <f t="shared" si="133"/>
        <v>{4,100,140,393}</v>
      </c>
      <c r="AU432" s="2" t="str">
        <f t="shared" si="133"/>
        <v>{11,100,281,786}</v>
      </c>
      <c r="AV432" s="2" t="str">
        <f t="shared" si="133"/>
        <v>{5,100,468,1309}</v>
      </c>
      <c r="AW432" s="2" t="str">
        <f t="shared" si="130"/>
        <v>{12,100,514,1440}</v>
      </c>
      <c r="AX432" s="2" t="str">
        <f t="shared" si="130"/>
        <v>{6,100,655,1833}</v>
      </c>
      <c r="AY432" s="2" t="str">
        <f t="shared" si="130"/>
        <v>{7,100,234,655}</v>
      </c>
      <c r="AZ432" s="10" t="str">
        <f>主属性!J434</f>
        <v>{1,100,74,185}</v>
      </c>
      <c r="BA432" s="10" t="str">
        <f>主属性!K434</f>
        <v>{2,100,16,40}</v>
      </c>
      <c r="BB432" s="10" t="str">
        <f>主属性!L434</f>
        <v>{3,100,466,1165}</v>
      </c>
      <c r="BC432" s="2">
        <v>427</v>
      </c>
      <c r="BD432" s="2" t="e">
        <f t="array" aca="1" ref="BD432" ca="1">[1]!LKnum(AT432:BB432)</f>
        <v>#NAME?</v>
      </c>
    </row>
    <row r="433" spans="1:56" x14ac:dyDescent="0.35">
      <c r="A433" s="7">
        <v>1.40280511545572E-2</v>
      </c>
      <c r="B433" s="7">
        <v>2.80561023091143E-2</v>
      </c>
      <c r="C433" s="7">
        <v>4.6760170515191303E-2</v>
      </c>
      <c r="D433" s="7">
        <v>5.1436187566711401E-2</v>
      </c>
      <c r="E433" s="7">
        <v>6.5464238721268594E-2</v>
      </c>
      <c r="F433" s="7">
        <v>2.33800852575957E-2</v>
      </c>
      <c r="G433" s="3"/>
      <c r="H433" s="8">
        <v>3.9278543232759998E-2</v>
      </c>
      <c r="I433" s="8">
        <v>7.8557086465520107E-2</v>
      </c>
      <c r="J433" s="8">
        <v>0.130928477442536</v>
      </c>
      <c r="K433" s="8">
        <v>0.144021325186792</v>
      </c>
      <c r="L433" s="8">
        <v>0.18329986841955201</v>
      </c>
      <c r="M433" s="8">
        <v>6.5464238721267901E-2</v>
      </c>
      <c r="O433" s="2">
        <f t="shared" si="131"/>
        <v>140</v>
      </c>
      <c r="P433" s="2">
        <f t="shared" si="131"/>
        <v>281</v>
      </c>
      <c r="Q433" s="2">
        <f t="shared" si="131"/>
        <v>468</v>
      </c>
      <c r="R433" s="2">
        <f t="shared" si="128"/>
        <v>514</v>
      </c>
      <c r="S433" s="2">
        <f t="shared" si="128"/>
        <v>655</v>
      </c>
      <c r="T433" s="2">
        <f t="shared" si="128"/>
        <v>234</v>
      </c>
      <c r="V433" s="2">
        <f t="shared" si="132"/>
        <v>393</v>
      </c>
      <c r="W433" s="2">
        <f t="shared" si="132"/>
        <v>786</v>
      </c>
      <c r="X433" s="2">
        <f t="shared" si="132"/>
        <v>1309</v>
      </c>
      <c r="Y433" s="2">
        <f t="shared" si="129"/>
        <v>1440</v>
      </c>
      <c r="Z433" s="2">
        <f t="shared" si="129"/>
        <v>1833</v>
      </c>
      <c r="AA433" s="2">
        <f t="shared" si="129"/>
        <v>655</v>
      </c>
      <c r="AC433" s="3">
        <v>4</v>
      </c>
      <c r="AD433" s="3">
        <v>6</v>
      </c>
      <c r="AE433" s="3">
        <v>7</v>
      </c>
      <c r="AF433" s="4">
        <f t="shared" si="116"/>
        <v>140</v>
      </c>
      <c r="AG433" s="4">
        <f t="shared" si="117"/>
        <v>281</v>
      </c>
      <c r="AH433" s="4">
        <f t="shared" si="118"/>
        <v>468</v>
      </c>
      <c r="AI433" s="4">
        <f t="shared" si="119"/>
        <v>514</v>
      </c>
      <c r="AJ433" s="4">
        <f t="shared" si="120"/>
        <v>655</v>
      </c>
      <c r="AK433" s="4">
        <f t="shared" si="121"/>
        <v>234</v>
      </c>
      <c r="AM433" s="6">
        <f t="shared" si="122"/>
        <v>393</v>
      </c>
      <c r="AN433" s="6">
        <f t="shared" si="123"/>
        <v>786</v>
      </c>
      <c r="AO433" s="6">
        <f t="shared" si="124"/>
        <v>1309</v>
      </c>
      <c r="AP433" s="6">
        <f t="shared" si="125"/>
        <v>1440</v>
      </c>
      <c r="AQ433" s="6">
        <f t="shared" si="126"/>
        <v>1833</v>
      </c>
      <c r="AR433" s="6">
        <f t="shared" si="127"/>
        <v>655</v>
      </c>
      <c r="AT433" s="2" t="str">
        <f t="shared" si="133"/>
        <v>{4,100,140,393}</v>
      </c>
      <c r="AU433" s="2" t="str">
        <f t="shared" si="133"/>
        <v>{11,100,281,786}</v>
      </c>
      <c r="AV433" s="2" t="str">
        <f t="shared" si="133"/>
        <v>{5,100,468,1309}</v>
      </c>
      <c r="AW433" s="2" t="str">
        <f t="shared" si="130"/>
        <v>{12,100,514,1440}</v>
      </c>
      <c r="AX433" s="2" t="str">
        <f t="shared" si="130"/>
        <v>{6,100,655,1833}</v>
      </c>
      <c r="AY433" s="2" t="str">
        <f t="shared" si="130"/>
        <v>{7,100,234,655}</v>
      </c>
      <c r="AZ433" s="10" t="str">
        <f>主属性!J435</f>
        <v>{1,100,74,185}</v>
      </c>
      <c r="BA433" s="10" t="str">
        <f>主属性!K435</f>
        <v>{2,100,16,40}</v>
      </c>
      <c r="BB433" s="10" t="str">
        <f>主属性!L435</f>
        <v>{3,100,466,1165}</v>
      </c>
      <c r="BC433" s="2">
        <v>428</v>
      </c>
      <c r="BD433" s="2" t="e">
        <f t="array" aca="1" ref="BD433" ca="1">[1]!LKnum(AT433:BB433)</f>
        <v>#NAME?</v>
      </c>
    </row>
    <row r="434" spans="1:56" x14ac:dyDescent="0.35">
      <c r="A434" s="7">
        <v>1.42018415542512E-2</v>
      </c>
      <c r="B434" s="7">
        <v>2.84036831085023E-2</v>
      </c>
      <c r="C434" s="7">
        <v>4.7339471847504699E-2</v>
      </c>
      <c r="D434" s="7">
        <v>5.2073419032256103E-2</v>
      </c>
      <c r="E434" s="7">
        <v>6.6275260586507401E-2</v>
      </c>
      <c r="F434" s="7">
        <v>2.3669735923752398E-2</v>
      </c>
      <c r="G434" s="3"/>
      <c r="H434" s="8">
        <v>3.9765156351903301E-2</v>
      </c>
      <c r="I434" s="8">
        <v>7.9530312703806602E-2</v>
      </c>
      <c r="J434" s="8">
        <v>0.132550521173013</v>
      </c>
      <c r="K434" s="8">
        <v>0.14580557329031699</v>
      </c>
      <c r="L434" s="8">
        <v>0.18557072964222099</v>
      </c>
      <c r="M434" s="8">
        <v>6.6275260586506596E-2</v>
      </c>
      <c r="O434" s="2">
        <f t="shared" si="131"/>
        <v>142</v>
      </c>
      <c r="P434" s="2">
        <f t="shared" si="131"/>
        <v>284</v>
      </c>
      <c r="Q434" s="2">
        <f t="shared" si="131"/>
        <v>473</v>
      </c>
      <c r="R434" s="2">
        <f t="shared" si="128"/>
        <v>521</v>
      </c>
      <c r="S434" s="2">
        <f t="shared" si="128"/>
        <v>663</v>
      </c>
      <c r="T434" s="2">
        <f t="shared" si="128"/>
        <v>237</v>
      </c>
      <c r="V434" s="2">
        <f t="shared" si="132"/>
        <v>398</v>
      </c>
      <c r="W434" s="2">
        <f t="shared" si="132"/>
        <v>795</v>
      </c>
      <c r="X434" s="2">
        <f t="shared" si="132"/>
        <v>1326</v>
      </c>
      <c r="Y434" s="2">
        <f t="shared" si="129"/>
        <v>1458</v>
      </c>
      <c r="Z434" s="2">
        <f t="shared" si="129"/>
        <v>1856</v>
      </c>
      <c r="AA434" s="2">
        <f t="shared" si="129"/>
        <v>663</v>
      </c>
      <c r="AC434" s="3">
        <v>1</v>
      </c>
      <c r="AD434" s="3">
        <v>6</v>
      </c>
      <c r="AE434" s="3">
        <v>8</v>
      </c>
      <c r="AF434" s="4">
        <f t="shared" si="116"/>
        <v>142</v>
      </c>
      <c r="AG434" s="4">
        <f t="shared" si="117"/>
        <v>284</v>
      </c>
      <c r="AH434" s="4">
        <f t="shared" si="118"/>
        <v>473</v>
      </c>
      <c r="AI434" s="4">
        <f t="shared" si="119"/>
        <v>521</v>
      </c>
      <c r="AJ434" s="4">
        <f t="shared" si="120"/>
        <v>663</v>
      </c>
      <c r="AK434" s="4">
        <f t="shared" si="121"/>
        <v>237</v>
      </c>
      <c r="AM434" s="6">
        <f t="shared" si="122"/>
        <v>398</v>
      </c>
      <c r="AN434" s="6">
        <f t="shared" si="123"/>
        <v>795</v>
      </c>
      <c r="AO434" s="6">
        <f t="shared" si="124"/>
        <v>1326</v>
      </c>
      <c r="AP434" s="6">
        <f t="shared" si="125"/>
        <v>1458</v>
      </c>
      <c r="AQ434" s="6">
        <f t="shared" si="126"/>
        <v>1856</v>
      </c>
      <c r="AR434" s="6">
        <f t="shared" si="127"/>
        <v>663</v>
      </c>
      <c r="AT434" s="2" t="str">
        <f t="shared" si="133"/>
        <v>{4,100,142,398}</v>
      </c>
      <c r="AU434" s="2" t="str">
        <f t="shared" si="133"/>
        <v>{11,100,284,795}</v>
      </c>
      <c r="AV434" s="2" t="str">
        <f t="shared" si="133"/>
        <v>{5,100,473,1326}</v>
      </c>
      <c r="AW434" s="2" t="str">
        <f t="shared" si="130"/>
        <v>{12,100,521,1458}</v>
      </c>
      <c r="AX434" s="2" t="str">
        <f t="shared" si="130"/>
        <v>{6,100,663,1856}</v>
      </c>
      <c r="AY434" s="2" t="str">
        <f t="shared" si="130"/>
        <v>{7,100,237,663}</v>
      </c>
      <c r="AZ434" s="10" t="str">
        <f>主属性!J436</f>
        <v>{1,100,97,242}</v>
      </c>
      <c r="BA434" s="10" t="str">
        <f>主属性!K436</f>
        <v>{2,100,21,52}</v>
      </c>
      <c r="BB434" s="10" t="str">
        <f>主属性!L436</f>
        <v>{3,100,609,1522}</v>
      </c>
      <c r="BC434" s="2">
        <v>429</v>
      </c>
      <c r="BD434" s="2" t="e">
        <f t="array" aca="1" ref="BD434" ca="1">[1]!LKnum(AT434:BB434)</f>
        <v>#NAME?</v>
      </c>
    </row>
    <row r="435" spans="1:56" x14ac:dyDescent="0.35">
      <c r="A435" s="7">
        <v>1.42018415542512E-2</v>
      </c>
      <c r="B435" s="7">
        <v>2.84036831085023E-2</v>
      </c>
      <c r="C435" s="7">
        <v>4.7339471847504699E-2</v>
      </c>
      <c r="D435" s="7">
        <v>5.2073419032256103E-2</v>
      </c>
      <c r="E435" s="7">
        <v>6.6275260586507401E-2</v>
      </c>
      <c r="F435" s="7">
        <v>2.3669735923752398E-2</v>
      </c>
      <c r="G435" s="3"/>
      <c r="H435" s="8">
        <v>3.9765156351903301E-2</v>
      </c>
      <c r="I435" s="8">
        <v>7.9530312703806602E-2</v>
      </c>
      <c r="J435" s="8">
        <v>0.132550521173013</v>
      </c>
      <c r="K435" s="8">
        <v>0.14580557329031699</v>
      </c>
      <c r="L435" s="8">
        <v>0.18557072964222099</v>
      </c>
      <c r="M435" s="8">
        <v>6.6275260586506596E-2</v>
      </c>
      <c r="O435" s="2">
        <f t="shared" si="131"/>
        <v>142</v>
      </c>
      <c r="P435" s="2">
        <f t="shared" si="131"/>
        <v>284</v>
      </c>
      <c r="Q435" s="2">
        <f t="shared" si="131"/>
        <v>473</v>
      </c>
      <c r="R435" s="2">
        <f t="shared" si="128"/>
        <v>521</v>
      </c>
      <c r="S435" s="2">
        <f t="shared" si="128"/>
        <v>663</v>
      </c>
      <c r="T435" s="2">
        <f t="shared" si="128"/>
        <v>237</v>
      </c>
      <c r="V435" s="2">
        <f t="shared" si="132"/>
        <v>398</v>
      </c>
      <c r="W435" s="2">
        <f t="shared" si="132"/>
        <v>795</v>
      </c>
      <c r="X435" s="2">
        <f t="shared" si="132"/>
        <v>1326</v>
      </c>
      <c r="Y435" s="2">
        <f t="shared" si="129"/>
        <v>1458</v>
      </c>
      <c r="Z435" s="2">
        <f t="shared" si="129"/>
        <v>1856</v>
      </c>
      <c r="AA435" s="2">
        <f t="shared" si="129"/>
        <v>663</v>
      </c>
      <c r="AC435" s="3">
        <v>2</v>
      </c>
      <c r="AD435" s="3">
        <v>6</v>
      </c>
      <c r="AE435" s="3">
        <v>8</v>
      </c>
      <c r="AF435" s="4">
        <f t="shared" si="116"/>
        <v>142</v>
      </c>
      <c r="AG435" s="4">
        <f t="shared" si="117"/>
        <v>284</v>
      </c>
      <c r="AH435" s="4">
        <f t="shared" si="118"/>
        <v>473</v>
      </c>
      <c r="AI435" s="4">
        <f t="shared" si="119"/>
        <v>521</v>
      </c>
      <c r="AJ435" s="4">
        <f t="shared" si="120"/>
        <v>663</v>
      </c>
      <c r="AK435" s="4">
        <f t="shared" si="121"/>
        <v>237</v>
      </c>
      <c r="AM435" s="6">
        <f t="shared" si="122"/>
        <v>398</v>
      </c>
      <c r="AN435" s="6">
        <f t="shared" si="123"/>
        <v>795</v>
      </c>
      <c r="AO435" s="6">
        <f t="shared" si="124"/>
        <v>1326</v>
      </c>
      <c r="AP435" s="6">
        <f t="shared" si="125"/>
        <v>1458</v>
      </c>
      <c r="AQ435" s="6">
        <f t="shared" si="126"/>
        <v>1856</v>
      </c>
      <c r="AR435" s="6">
        <f t="shared" si="127"/>
        <v>663</v>
      </c>
      <c r="AT435" s="2" t="str">
        <f t="shared" si="133"/>
        <v>{4,100,142,398}</v>
      </c>
      <c r="AU435" s="2" t="str">
        <f t="shared" si="133"/>
        <v>{11,100,284,795}</v>
      </c>
      <c r="AV435" s="2" t="str">
        <f t="shared" si="133"/>
        <v>{5,100,473,1326}</v>
      </c>
      <c r="AW435" s="2" t="str">
        <f t="shared" si="130"/>
        <v>{12,100,521,1458}</v>
      </c>
      <c r="AX435" s="2" t="str">
        <f t="shared" si="130"/>
        <v>{6,100,663,1856}</v>
      </c>
      <c r="AY435" s="2" t="str">
        <f t="shared" si="130"/>
        <v>{7,100,237,663}</v>
      </c>
      <c r="AZ435" s="10" t="str">
        <f>主属性!J437</f>
        <v>{1,100,97,242}</v>
      </c>
      <c r="BA435" s="10" t="str">
        <f>主属性!K437</f>
        <v>{2,100,21,52}</v>
      </c>
      <c r="BB435" s="10" t="str">
        <f>主属性!L437</f>
        <v>{3,100,609,1522}</v>
      </c>
      <c r="BC435" s="2">
        <v>430</v>
      </c>
      <c r="BD435" s="2" t="e">
        <f t="array" aca="1" ref="BD435" ca="1">[1]!LKnum(AT435:BB435)</f>
        <v>#NAME?</v>
      </c>
    </row>
    <row r="436" spans="1:56" x14ac:dyDescent="0.35">
      <c r="A436" s="7">
        <v>1.42018415542512E-2</v>
      </c>
      <c r="B436" s="7">
        <v>2.84036831085023E-2</v>
      </c>
      <c r="C436" s="7">
        <v>4.7339471847504699E-2</v>
      </c>
      <c r="D436" s="7">
        <v>5.2073419032256103E-2</v>
      </c>
      <c r="E436" s="7">
        <v>6.6275260586507401E-2</v>
      </c>
      <c r="F436" s="7">
        <v>2.3669735923752398E-2</v>
      </c>
      <c r="G436" s="3"/>
      <c r="H436" s="8">
        <v>3.9765156351903301E-2</v>
      </c>
      <c r="I436" s="8">
        <v>7.9530312703806602E-2</v>
      </c>
      <c r="J436" s="8">
        <v>0.132550521173013</v>
      </c>
      <c r="K436" s="8">
        <v>0.14580557329031699</v>
      </c>
      <c r="L436" s="8">
        <v>0.18557072964222099</v>
      </c>
      <c r="M436" s="8">
        <v>6.6275260586506596E-2</v>
      </c>
      <c r="O436" s="2">
        <f t="shared" si="131"/>
        <v>142</v>
      </c>
      <c r="P436" s="2">
        <f t="shared" si="131"/>
        <v>284</v>
      </c>
      <c r="Q436" s="2">
        <f t="shared" si="131"/>
        <v>473</v>
      </c>
      <c r="R436" s="2">
        <f t="shared" si="128"/>
        <v>521</v>
      </c>
      <c r="S436" s="2">
        <f t="shared" si="128"/>
        <v>663</v>
      </c>
      <c r="T436" s="2">
        <f t="shared" si="128"/>
        <v>237</v>
      </c>
      <c r="V436" s="2">
        <f t="shared" si="132"/>
        <v>398</v>
      </c>
      <c r="W436" s="2">
        <f t="shared" si="132"/>
        <v>795</v>
      </c>
      <c r="X436" s="2">
        <f t="shared" si="132"/>
        <v>1326</v>
      </c>
      <c r="Y436" s="2">
        <f t="shared" si="129"/>
        <v>1458</v>
      </c>
      <c r="Z436" s="2">
        <f t="shared" si="129"/>
        <v>1856</v>
      </c>
      <c r="AA436" s="2">
        <f t="shared" si="129"/>
        <v>663</v>
      </c>
      <c r="AC436" s="3">
        <v>3</v>
      </c>
      <c r="AD436" s="3">
        <v>6</v>
      </c>
      <c r="AE436" s="3">
        <v>8</v>
      </c>
      <c r="AF436" s="4">
        <f t="shared" si="116"/>
        <v>142</v>
      </c>
      <c r="AG436" s="4">
        <f t="shared" si="117"/>
        <v>284</v>
      </c>
      <c r="AH436" s="4">
        <f t="shared" si="118"/>
        <v>473</v>
      </c>
      <c r="AI436" s="4">
        <f t="shared" si="119"/>
        <v>521</v>
      </c>
      <c r="AJ436" s="4">
        <f t="shared" si="120"/>
        <v>663</v>
      </c>
      <c r="AK436" s="4">
        <f t="shared" si="121"/>
        <v>237</v>
      </c>
      <c r="AM436" s="6">
        <f t="shared" si="122"/>
        <v>398</v>
      </c>
      <c r="AN436" s="6">
        <f t="shared" si="123"/>
        <v>795</v>
      </c>
      <c r="AO436" s="6">
        <f t="shared" si="124"/>
        <v>1326</v>
      </c>
      <c r="AP436" s="6">
        <f t="shared" si="125"/>
        <v>1458</v>
      </c>
      <c r="AQ436" s="6">
        <f t="shared" si="126"/>
        <v>1856</v>
      </c>
      <c r="AR436" s="6">
        <f t="shared" si="127"/>
        <v>663</v>
      </c>
      <c r="AT436" s="2" t="str">
        <f t="shared" si="133"/>
        <v>{4,100,142,398}</v>
      </c>
      <c r="AU436" s="2" t="str">
        <f t="shared" si="133"/>
        <v>{11,100,284,795}</v>
      </c>
      <c r="AV436" s="2" t="str">
        <f t="shared" si="133"/>
        <v>{5,100,473,1326}</v>
      </c>
      <c r="AW436" s="2" t="str">
        <f t="shared" si="130"/>
        <v>{12,100,521,1458}</v>
      </c>
      <c r="AX436" s="2" t="str">
        <f t="shared" si="130"/>
        <v>{6,100,663,1856}</v>
      </c>
      <c r="AY436" s="2" t="str">
        <f t="shared" si="130"/>
        <v>{7,100,237,663}</v>
      </c>
      <c r="AZ436" s="10" t="str">
        <f>主属性!J438</f>
        <v>{1,100,97,242}</v>
      </c>
      <c r="BA436" s="10" t="str">
        <f>主属性!K438</f>
        <v>{2,100,21,52}</v>
      </c>
      <c r="BB436" s="10" t="str">
        <f>主属性!L438</f>
        <v>{3,100,609,1522}</v>
      </c>
      <c r="BC436" s="2">
        <v>431</v>
      </c>
      <c r="BD436" s="2" t="e">
        <f t="array" aca="1" ref="BD436" ca="1">[1]!LKnum(AT436:BB436)</f>
        <v>#NAME?</v>
      </c>
    </row>
    <row r="437" spans="1:56" x14ac:dyDescent="0.35">
      <c r="A437" s="7">
        <v>1.42018415542512E-2</v>
      </c>
      <c r="B437" s="7">
        <v>2.84036831085023E-2</v>
      </c>
      <c r="C437" s="7">
        <v>4.7339471847504699E-2</v>
      </c>
      <c r="D437" s="7">
        <v>5.2073419032256103E-2</v>
      </c>
      <c r="E437" s="7">
        <v>6.6275260586507401E-2</v>
      </c>
      <c r="F437" s="7">
        <v>2.3669735923752398E-2</v>
      </c>
      <c r="G437" s="3"/>
      <c r="H437" s="8">
        <v>3.9765156351903301E-2</v>
      </c>
      <c r="I437" s="8">
        <v>7.9530312703806602E-2</v>
      </c>
      <c r="J437" s="8">
        <v>0.132550521173013</v>
      </c>
      <c r="K437" s="8">
        <v>0.14580557329031699</v>
      </c>
      <c r="L437" s="8">
        <v>0.18557072964222099</v>
      </c>
      <c r="M437" s="8">
        <v>6.6275260586506596E-2</v>
      </c>
      <c r="O437" s="2">
        <f t="shared" si="131"/>
        <v>142</v>
      </c>
      <c r="P437" s="2">
        <f t="shared" si="131"/>
        <v>284</v>
      </c>
      <c r="Q437" s="2">
        <f t="shared" si="131"/>
        <v>473</v>
      </c>
      <c r="R437" s="2">
        <f t="shared" si="128"/>
        <v>521</v>
      </c>
      <c r="S437" s="2">
        <f t="shared" si="128"/>
        <v>663</v>
      </c>
      <c r="T437" s="2">
        <f t="shared" si="128"/>
        <v>237</v>
      </c>
      <c r="V437" s="2">
        <f t="shared" si="132"/>
        <v>398</v>
      </c>
      <c r="W437" s="2">
        <f t="shared" si="132"/>
        <v>795</v>
      </c>
      <c r="X437" s="2">
        <f t="shared" si="132"/>
        <v>1326</v>
      </c>
      <c r="Y437" s="2">
        <f t="shared" si="129"/>
        <v>1458</v>
      </c>
      <c r="Z437" s="2">
        <f t="shared" si="129"/>
        <v>1856</v>
      </c>
      <c r="AA437" s="2">
        <f t="shared" si="129"/>
        <v>663</v>
      </c>
      <c r="AC437" s="3">
        <v>4</v>
      </c>
      <c r="AD437" s="3">
        <v>6</v>
      </c>
      <c r="AE437" s="3">
        <v>8</v>
      </c>
      <c r="AF437" s="4">
        <f t="shared" si="116"/>
        <v>142</v>
      </c>
      <c r="AG437" s="4">
        <f t="shared" si="117"/>
        <v>284</v>
      </c>
      <c r="AH437" s="4">
        <f t="shared" si="118"/>
        <v>473</v>
      </c>
      <c r="AI437" s="4">
        <f t="shared" si="119"/>
        <v>521</v>
      </c>
      <c r="AJ437" s="4">
        <f t="shared" si="120"/>
        <v>663</v>
      </c>
      <c r="AK437" s="4">
        <f t="shared" si="121"/>
        <v>237</v>
      </c>
      <c r="AM437" s="6">
        <f t="shared" si="122"/>
        <v>398</v>
      </c>
      <c r="AN437" s="6">
        <f t="shared" si="123"/>
        <v>795</v>
      </c>
      <c r="AO437" s="6">
        <f t="shared" si="124"/>
        <v>1326</v>
      </c>
      <c r="AP437" s="6">
        <f t="shared" si="125"/>
        <v>1458</v>
      </c>
      <c r="AQ437" s="6">
        <f t="shared" si="126"/>
        <v>1856</v>
      </c>
      <c r="AR437" s="6">
        <f t="shared" si="127"/>
        <v>663</v>
      </c>
      <c r="AT437" s="2" t="str">
        <f t="shared" si="133"/>
        <v>{4,100,142,398}</v>
      </c>
      <c r="AU437" s="2" t="str">
        <f t="shared" si="133"/>
        <v>{11,100,284,795}</v>
      </c>
      <c r="AV437" s="2" t="str">
        <f t="shared" si="133"/>
        <v>{5,100,473,1326}</v>
      </c>
      <c r="AW437" s="2" t="str">
        <f t="shared" si="130"/>
        <v>{12,100,521,1458}</v>
      </c>
      <c r="AX437" s="2" t="str">
        <f t="shared" si="130"/>
        <v>{6,100,663,1856}</v>
      </c>
      <c r="AY437" s="2" t="str">
        <f t="shared" si="130"/>
        <v>{7,100,237,663}</v>
      </c>
      <c r="AZ437" s="10" t="str">
        <f>主属性!J439</f>
        <v>{1,100,97,242}</v>
      </c>
      <c r="BA437" s="10" t="str">
        <f>主属性!K439</f>
        <v>{2,100,21,52}</v>
      </c>
      <c r="BB437" s="10" t="str">
        <f>主属性!L439</f>
        <v>{3,100,609,1522}</v>
      </c>
      <c r="BC437" s="2">
        <v>432</v>
      </c>
      <c r="BD437" s="2" t="e">
        <f t="array" aca="1" ref="BD437" ca="1">[1]!LKnum(AT437:BB437)</f>
        <v>#NAME?</v>
      </c>
    </row>
    <row r="438" spans="1:56" x14ac:dyDescent="0.35">
      <c r="A438" s="7">
        <v>1.43764067258043E-2</v>
      </c>
      <c r="B438" s="7">
        <v>2.87528134516086E-2</v>
      </c>
      <c r="C438" s="7">
        <v>4.7921355752681798E-2</v>
      </c>
      <c r="D438" s="7">
        <v>5.2713491327950897E-2</v>
      </c>
      <c r="E438" s="7">
        <v>6.7089898053755301E-2</v>
      </c>
      <c r="F438" s="7">
        <v>2.3960677876340899E-2</v>
      </c>
      <c r="G438" s="3"/>
      <c r="H438" s="8">
        <v>4.0253938832251999E-2</v>
      </c>
      <c r="I438" s="8">
        <v>8.0507877664503999E-2</v>
      </c>
      <c r="J438" s="8">
        <v>0.13417979610750899</v>
      </c>
      <c r="K438" s="8">
        <v>0.14759777571826199</v>
      </c>
      <c r="L438" s="8">
        <v>0.187851714550515</v>
      </c>
      <c r="M438" s="8">
        <v>6.7089898053754496E-2</v>
      </c>
      <c r="O438" s="2">
        <f t="shared" si="131"/>
        <v>144</v>
      </c>
      <c r="P438" s="2">
        <f t="shared" si="131"/>
        <v>288</v>
      </c>
      <c r="Q438" s="2">
        <f t="shared" si="131"/>
        <v>479</v>
      </c>
      <c r="R438" s="2">
        <f t="shared" si="128"/>
        <v>527</v>
      </c>
      <c r="S438" s="2">
        <f t="shared" si="128"/>
        <v>671</v>
      </c>
      <c r="T438" s="2">
        <f t="shared" si="128"/>
        <v>240</v>
      </c>
      <c r="V438" s="2">
        <f t="shared" si="132"/>
        <v>403</v>
      </c>
      <c r="W438" s="2">
        <f t="shared" si="132"/>
        <v>805</v>
      </c>
      <c r="X438" s="2">
        <f t="shared" si="132"/>
        <v>1342</v>
      </c>
      <c r="Y438" s="2">
        <f t="shared" si="129"/>
        <v>1476</v>
      </c>
      <c r="Z438" s="2">
        <f t="shared" si="129"/>
        <v>1879</v>
      </c>
      <c r="AA438" s="2">
        <f t="shared" si="129"/>
        <v>671</v>
      </c>
      <c r="AC438" s="3">
        <v>1</v>
      </c>
      <c r="AD438" s="3">
        <v>6</v>
      </c>
      <c r="AE438" s="3">
        <v>9</v>
      </c>
      <c r="AF438" s="4">
        <f t="shared" si="116"/>
        <v>144</v>
      </c>
      <c r="AG438" s="4">
        <f t="shared" si="117"/>
        <v>288</v>
      </c>
      <c r="AH438" s="4">
        <f t="shared" si="118"/>
        <v>479</v>
      </c>
      <c r="AI438" s="4">
        <f t="shared" si="119"/>
        <v>527</v>
      </c>
      <c r="AJ438" s="4">
        <f t="shared" si="120"/>
        <v>671</v>
      </c>
      <c r="AK438" s="4">
        <f t="shared" si="121"/>
        <v>240</v>
      </c>
      <c r="AM438" s="6">
        <f t="shared" si="122"/>
        <v>403</v>
      </c>
      <c r="AN438" s="6">
        <f t="shared" si="123"/>
        <v>805</v>
      </c>
      <c r="AO438" s="6">
        <f t="shared" si="124"/>
        <v>1342</v>
      </c>
      <c r="AP438" s="6">
        <f t="shared" si="125"/>
        <v>1476</v>
      </c>
      <c r="AQ438" s="6">
        <f t="shared" si="126"/>
        <v>1879</v>
      </c>
      <c r="AR438" s="6">
        <f t="shared" si="127"/>
        <v>671</v>
      </c>
      <c r="AT438" s="2" t="str">
        <f t="shared" si="133"/>
        <v>{4,100,144,403}</v>
      </c>
      <c r="AU438" s="2" t="str">
        <f t="shared" si="133"/>
        <v>{11,100,288,805}</v>
      </c>
      <c r="AV438" s="2" t="str">
        <f t="shared" si="133"/>
        <v>{5,100,479,1342}</v>
      </c>
      <c r="AW438" s="2" t="str">
        <f t="shared" si="130"/>
        <v>{12,100,527,1476}</v>
      </c>
      <c r="AX438" s="2" t="str">
        <f t="shared" si="130"/>
        <v>{6,100,671,1879}</v>
      </c>
      <c r="AY438" s="2" t="str">
        <f t="shared" si="130"/>
        <v>{7,100,240,671}</v>
      </c>
      <c r="AZ438" s="10" t="str">
        <f>主属性!J440</f>
        <v>{1,100,127,317}</v>
      </c>
      <c r="BA438" s="10" t="str">
        <f>主属性!K440</f>
        <v>{2,100,28,70}</v>
      </c>
      <c r="BB438" s="10" t="str">
        <f>主属性!L440</f>
        <v>{3,100,796,1990}</v>
      </c>
      <c r="BC438" s="2">
        <v>433</v>
      </c>
      <c r="BD438" s="2" t="e">
        <f t="array" aca="1" ref="BD438" ca="1">[1]!LKnum(AT438:BB438)</f>
        <v>#NAME?</v>
      </c>
    </row>
    <row r="439" spans="1:56" x14ac:dyDescent="0.35">
      <c r="A439" s="7">
        <v>1.43764067258043E-2</v>
      </c>
      <c r="B439" s="7">
        <v>2.87528134516086E-2</v>
      </c>
      <c r="C439" s="7">
        <v>4.7921355752681798E-2</v>
      </c>
      <c r="D439" s="7">
        <v>5.2713491327950897E-2</v>
      </c>
      <c r="E439" s="7">
        <v>6.7089898053755301E-2</v>
      </c>
      <c r="F439" s="7">
        <v>2.3960677876340899E-2</v>
      </c>
      <c r="G439" s="3"/>
      <c r="H439" s="8">
        <v>4.0253938832251999E-2</v>
      </c>
      <c r="I439" s="8">
        <v>8.0507877664503999E-2</v>
      </c>
      <c r="J439" s="8">
        <v>0.13417979610750899</v>
      </c>
      <c r="K439" s="8">
        <v>0.14759777571826199</v>
      </c>
      <c r="L439" s="8">
        <v>0.187851714550515</v>
      </c>
      <c r="M439" s="8">
        <v>6.7089898053754496E-2</v>
      </c>
      <c r="O439" s="2">
        <f t="shared" si="131"/>
        <v>144</v>
      </c>
      <c r="P439" s="2">
        <f t="shared" si="131"/>
        <v>288</v>
      </c>
      <c r="Q439" s="2">
        <f t="shared" si="131"/>
        <v>479</v>
      </c>
      <c r="R439" s="2">
        <f t="shared" si="128"/>
        <v>527</v>
      </c>
      <c r="S439" s="2">
        <f t="shared" si="128"/>
        <v>671</v>
      </c>
      <c r="T439" s="2">
        <f t="shared" si="128"/>
        <v>240</v>
      </c>
      <c r="V439" s="2">
        <f t="shared" si="132"/>
        <v>403</v>
      </c>
      <c r="W439" s="2">
        <f t="shared" si="132"/>
        <v>805</v>
      </c>
      <c r="X439" s="2">
        <f t="shared" si="132"/>
        <v>1342</v>
      </c>
      <c r="Y439" s="2">
        <f t="shared" si="129"/>
        <v>1476</v>
      </c>
      <c r="Z439" s="2">
        <f t="shared" si="129"/>
        <v>1879</v>
      </c>
      <c r="AA439" s="2">
        <f t="shared" si="129"/>
        <v>671</v>
      </c>
      <c r="AC439" s="3">
        <v>2</v>
      </c>
      <c r="AD439" s="3">
        <v>6</v>
      </c>
      <c r="AE439" s="3">
        <v>9</v>
      </c>
      <c r="AF439" s="4">
        <f t="shared" si="116"/>
        <v>144</v>
      </c>
      <c r="AG439" s="4">
        <f t="shared" si="117"/>
        <v>288</v>
      </c>
      <c r="AH439" s="4">
        <f t="shared" si="118"/>
        <v>479</v>
      </c>
      <c r="AI439" s="4">
        <f t="shared" si="119"/>
        <v>527</v>
      </c>
      <c r="AJ439" s="4">
        <f t="shared" si="120"/>
        <v>671</v>
      </c>
      <c r="AK439" s="4">
        <f t="shared" si="121"/>
        <v>240</v>
      </c>
      <c r="AM439" s="6">
        <f t="shared" si="122"/>
        <v>403</v>
      </c>
      <c r="AN439" s="6">
        <f t="shared" si="123"/>
        <v>805</v>
      </c>
      <c r="AO439" s="6">
        <f t="shared" si="124"/>
        <v>1342</v>
      </c>
      <c r="AP439" s="6">
        <f t="shared" si="125"/>
        <v>1476</v>
      </c>
      <c r="AQ439" s="6">
        <f t="shared" si="126"/>
        <v>1879</v>
      </c>
      <c r="AR439" s="6">
        <f t="shared" si="127"/>
        <v>671</v>
      </c>
      <c r="AT439" s="2" t="str">
        <f t="shared" si="133"/>
        <v>{4,100,144,403}</v>
      </c>
      <c r="AU439" s="2" t="str">
        <f t="shared" si="133"/>
        <v>{11,100,288,805}</v>
      </c>
      <c r="AV439" s="2" t="str">
        <f t="shared" si="133"/>
        <v>{5,100,479,1342}</v>
      </c>
      <c r="AW439" s="2" t="str">
        <f t="shared" si="130"/>
        <v>{12,100,527,1476}</v>
      </c>
      <c r="AX439" s="2" t="str">
        <f t="shared" si="130"/>
        <v>{6,100,671,1879}</v>
      </c>
      <c r="AY439" s="2" t="str">
        <f t="shared" si="130"/>
        <v>{7,100,240,671}</v>
      </c>
      <c r="AZ439" s="10" t="str">
        <f>主属性!J441</f>
        <v>{1,100,127,317}</v>
      </c>
      <c r="BA439" s="10" t="str">
        <f>主属性!K441</f>
        <v>{2,100,28,70}</v>
      </c>
      <c r="BB439" s="10" t="str">
        <f>主属性!L441</f>
        <v>{3,100,796,1990}</v>
      </c>
      <c r="BC439" s="2">
        <v>434</v>
      </c>
      <c r="BD439" s="2" t="e">
        <f t="array" aca="1" ref="BD439" ca="1">[1]!LKnum(AT439:BB439)</f>
        <v>#NAME?</v>
      </c>
    </row>
    <row r="440" spans="1:56" x14ac:dyDescent="0.35">
      <c r="A440" s="7">
        <v>1.43764067258043E-2</v>
      </c>
      <c r="B440" s="7">
        <v>2.87528134516086E-2</v>
      </c>
      <c r="C440" s="7">
        <v>4.7921355752681798E-2</v>
      </c>
      <c r="D440" s="7">
        <v>5.2713491327950897E-2</v>
      </c>
      <c r="E440" s="7">
        <v>6.7089898053755301E-2</v>
      </c>
      <c r="F440" s="7">
        <v>2.3960677876340899E-2</v>
      </c>
      <c r="G440" s="3"/>
      <c r="H440" s="8">
        <v>4.0253938832251999E-2</v>
      </c>
      <c r="I440" s="8">
        <v>8.0507877664503999E-2</v>
      </c>
      <c r="J440" s="8">
        <v>0.13417979610750899</v>
      </c>
      <c r="K440" s="8">
        <v>0.14759777571826199</v>
      </c>
      <c r="L440" s="8">
        <v>0.187851714550515</v>
      </c>
      <c r="M440" s="8">
        <v>6.7089898053754496E-2</v>
      </c>
      <c r="O440" s="2">
        <f t="shared" si="131"/>
        <v>144</v>
      </c>
      <c r="P440" s="2">
        <f t="shared" si="131"/>
        <v>288</v>
      </c>
      <c r="Q440" s="2">
        <f t="shared" si="131"/>
        <v>479</v>
      </c>
      <c r="R440" s="2">
        <f t="shared" si="128"/>
        <v>527</v>
      </c>
      <c r="S440" s="2">
        <f t="shared" si="128"/>
        <v>671</v>
      </c>
      <c r="T440" s="2">
        <f t="shared" si="128"/>
        <v>240</v>
      </c>
      <c r="V440" s="2">
        <f t="shared" si="132"/>
        <v>403</v>
      </c>
      <c r="W440" s="2">
        <f t="shared" si="132"/>
        <v>805</v>
      </c>
      <c r="X440" s="2">
        <f t="shared" si="132"/>
        <v>1342</v>
      </c>
      <c r="Y440" s="2">
        <f t="shared" si="129"/>
        <v>1476</v>
      </c>
      <c r="Z440" s="2">
        <f t="shared" si="129"/>
        <v>1879</v>
      </c>
      <c r="AA440" s="2">
        <f t="shared" si="129"/>
        <v>671</v>
      </c>
      <c r="AC440" s="3">
        <v>3</v>
      </c>
      <c r="AD440" s="3">
        <v>6</v>
      </c>
      <c r="AE440" s="3">
        <v>9</v>
      </c>
      <c r="AF440" s="4">
        <f t="shared" si="116"/>
        <v>144</v>
      </c>
      <c r="AG440" s="4">
        <f t="shared" si="117"/>
        <v>288</v>
      </c>
      <c r="AH440" s="4">
        <f t="shared" si="118"/>
        <v>479</v>
      </c>
      <c r="AI440" s="4">
        <f t="shared" si="119"/>
        <v>527</v>
      </c>
      <c r="AJ440" s="4">
        <f t="shared" si="120"/>
        <v>671</v>
      </c>
      <c r="AK440" s="4">
        <f t="shared" si="121"/>
        <v>240</v>
      </c>
      <c r="AM440" s="6">
        <f t="shared" si="122"/>
        <v>403</v>
      </c>
      <c r="AN440" s="6">
        <f t="shared" si="123"/>
        <v>805</v>
      </c>
      <c r="AO440" s="6">
        <f t="shared" si="124"/>
        <v>1342</v>
      </c>
      <c r="AP440" s="6">
        <f t="shared" si="125"/>
        <v>1476</v>
      </c>
      <c r="AQ440" s="6">
        <f t="shared" si="126"/>
        <v>1879</v>
      </c>
      <c r="AR440" s="6">
        <f t="shared" si="127"/>
        <v>671</v>
      </c>
      <c r="AT440" s="2" t="str">
        <f t="shared" si="133"/>
        <v>{4,100,144,403}</v>
      </c>
      <c r="AU440" s="2" t="str">
        <f t="shared" si="133"/>
        <v>{11,100,288,805}</v>
      </c>
      <c r="AV440" s="2" t="str">
        <f t="shared" si="133"/>
        <v>{5,100,479,1342}</v>
      </c>
      <c r="AW440" s="2" t="str">
        <f t="shared" si="130"/>
        <v>{12,100,527,1476}</v>
      </c>
      <c r="AX440" s="2" t="str">
        <f t="shared" si="130"/>
        <v>{6,100,671,1879}</v>
      </c>
      <c r="AY440" s="2" t="str">
        <f t="shared" si="130"/>
        <v>{7,100,240,671}</v>
      </c>
      <c r="AZ440" s="10" t="str">
        <f>主属性!J442</f>
        <v>{1,100,127,317}</v>
      </c>
      <c r="BA440" s="10" t="str">
        <f>主属性!K442</f>
        <v>{2,100,28,70}</v>
      </c>
      <c r="BB440" s="10" t="str">
        <f>主属性!L442</f>
        <v>{3,100,796,1990}</v>
      </c>
      <c r="BC440" s="2">
        <v>435</v>
      </c>
      <c r="BD440" s="2" t="e">
        <f t="array" aca="1" ref="BD440" ca="1">[1]!LKnum(AT440:BB440)</f>
        <v>#NAME?</v>
      </c>
    </row>
    <row r="441" spans="1:56" x14ac:dyDescent="0.35">
      <c r="A441" s="7">
        <v>1.43764067258043E-2</v>
      </c>
      <c r="B441" s="7">
        <v>2.87528134516086E-2</v>
      </c>
      <c r="C441" s="7">
        <v>4.7921355752681798E-2</v>
      </c>
      <c r="D441" s="7">
        <v>5.2713491327950897E-2</v>
      </c>
      <c r="E441" s="7">
        <v>6.7089898053755301E-2</v>
      </c>
      <c r="F441" s="7">
        <v>2.3960677876340899E-2</v>
      </c>
      <c r="G441" s="3"/>
      <c r="H441" s="8">
        <v>4.0253938832251999E-2</v>
      </c>
      <c r="I441" s="8">
        <v>8.0507877664503999E-2</v>
      </c>
      <c r="J441" s="8">
        <v>0.13417979610750899</v>
      </c>
      <c r="K441" s="8">
        <v>0.14759777571826199</v>
      </c>
      <c r="L441" s="8">
        <v>0.187851714550515</v>
      </c>
      <c r="M441" s="8">
        <v>6.7089898053754496E-2</v>
      </c>
      <c r="O441" s="2">
        <f t="shared" si="131"/>
        <v>144</v>
      </c>
      <c r="P441" s="2">
        <f t="shared" si="131"/>
        <v>288</v>
      </c>
      <c r="Q441" s="2">
        <f t="shared" si="131"/>
        <v>479</v>
      </c>
      <c r="R441" s="2">
        <f t="shared" si="128"/>
        <v>527</v>
      </c>
      <c r="S441" s="2">
        <f t="shared" si="128"/>
        <v>671</v>
      </c>
      <c r="T441" s="2">
        <f t="shared" si="128"/>
        <v>240</v>
      </c>
      <c r="V441" s="2">
        <f t="shared" si="132"/>
        <v>403</v>
      </c>
      <c r="W441" s="2">
        <f t="shared" si="132"/>
        <v>805</v>
      </c>
      <c r="X441" s="2">
        <f t="shared" si="132"/>
        <v>1342</v>
      </c>
      <c r="Y441" s="2">
        <f t="shared" si="129"/>
        <v>1476</v>
      </c>
      <c r="Z441" s="2">
        <f t="shared" si="129"/>
        <v>1879</v>
      </c>
      <c r="AA441" s="2">
        <f t="shared" si="129"/>
        <v>671</v>
      </c>
      <c r="AC441" s="3">
        <v>4</v>
      </c>
      <c r="AD441" s="3">
        <v>6</v>
      </c>
      <c r="AE441" s="3">
        <v>9</v>
      </c>
      <c r="AF441" s="4">
        <f t="shared" si="116"/>
        <v>144</v>
      </c>
      <c r="AG441" s="4">
        <f t="shared" si="117"/>
        <v>288</v>
      </c>
      <c r="AH441" s="4">
        <f t="shared" si="118"/>
        <v>479</v>
      </c>
      <c r="AI441" s="4">
        <f t="shared" si="119"/>
        <v>527</v>
      </c>
      <c r="AJ441" s="4">
        <f t="shared" si="120"/>
        <v>671</v>
      </c>
      <c r="AK441" s="4">
        <f t="shared" si="121"/>
        <v>240</v>
      </c>
      <c r="AM441" s="6">
        <f t="shared" si="122"/>
        <v>403</v>
      </c>
      <c r="AN441" s="6">
        <f t="shared" si="123"/>
        <v>805</v>
      </c>
      <c r="AO441" s="6">
        <f t="shared" si="124"/>
        <v>1342</v>
      </c>
      <c r="AP441" s="6">
        <f t="shared" si="125"/>
        <v>1476</v>
      </c>
      <c r="AQ441" s="6">
        <f t="shared" si="126"/>
        <v>1879</v>
      </c>
      <c r="AR441" s="6">
        <f t="shared" si="127"/>
        <v>671</v>
      </c>
      <c r="AT441" s="2" t="str">
        <f t="shared" si="133"/>
        <v>{4,100,144,403}</v>
      </c>
      <c r="AU441" s="2" t="str">
        <f t="shared" si="133"/>
        <v>{11,100,288,805}</v>
      </c>
      <c r="AV441" s="2" t="str">
        <f t="shared" si="133"/>
        <v>{5,100,479,1342}</v>
      </c>
      <c r="AW441" s="2" t="str">
        <f t="shared" si="130"/>
        <v>{12,100,527,1476}</v>
      </c>
      <c r="AX441" s="2" t="str">
        <f t="shared" si="130"/>
        <v>{6,100,671,1879}</v>
      </c>
      <c r="AY441" s="2" t="str">
        <f t="shared" si="130"/>
        <v>{7,100,240,671}</v>
      </c>
      <c r="AZ441" s="10" t="str">
        <f>主属性!J443</f>
        <v>{1,100,127,317}</v>
      </c>
      <c r="BA441" s="10" t="str">
        <f>主属性!K443</f>
        <v>{2,100,28,70}</v>
      </c>
      <c r="BB441" s="10" t="str">
        <f>主属性!L443</f>
        <v>{3,100,796,1990}</v>
      </c>
      <c r="BC441" s="2">
        <v>436</v>
      </c>
      <c r="BD441" s="2" t="e">
        <f t="array" aca="1" ref="BD441" ca="1">[1]!LKnum(AT441:BB441)</f>
        <v>#NAME?</v>
      </c>
    </row>
    <row r="442" spans="1:56" x14ac:dyDescent="0.35">
      <c r="A442" s="7">
        <v>1.45474275891444E-2</v>
      </c>
      <c r="B442" s="7">
        <v>2.90948551782889E-2</v>
      </c>
      <c r="C442" s="7">
        <v>4.84914252971489E-2</v>
      </c>
      <c r="D442" s="7">
        <v>5.3340567826864797E-2</v>
      </c>
      <c r="E442" s="7">
        <v>6.7887995416009303E-2</v>
      </c>
      <c r="F442" s="7">
        <v>2.4245712648574499E-2</v>
      </c>
      <c r="G442" s="3"/>
      <c r="H442" s="8">
        <v>4.0732797249604401E-2</v>
      </c>
      <c r="I442" s="8">
        <v>8.1465594499208802E-2</v>
      </c>
      <c r="J442" s="8">
        <v>0.135775990832017</v>
      </c>
      <c r="K442" s="8">
        <v>0.14935358991522099</v>
      </c>
      <c r="L442" s="8">
        <v>0.19008638716482601</v>
      </c>
      <c r="M442" s="8">
        <v>6.7887995416008498E-2</v>
      </c>
      <c r="O442" s="2">
        <f t="shared" si="131"/>
        <v>145</v>
      </c>
      <c r="P442" s="2">
        <f t="shared" si="131"/>
        <v>291</v>
      </c>
      <c r="Q442" s="2">
        <f t="shared" si="131"/>
        <v>485</v>
      </c>
      <c r="R442" s="2">
        <f t="shared" si="128"/>
        <v>533</v>
      </c>
      <c r="S442" s="2">
        <f t="shared" si="128"/>
        <v>679</v>
      </c>
      <c r="T442" s="2">
        <f t="shared" si="128"/>
        <v>242</v>
      </c>
      <c r="V442" s="2">
        <f t="shared" si="132"/>
        <v>407</v>
      </c>
      <c r="W442" s="2">
        <f t="shared" si="132"/>
        <v>815</v>
      </c>
      <c r="X442" s="2">
        <f t="shared" si="132"/>
        <v>1358</v>
      </c>
      <c r="Y442" s="2">
        <f t="shared" si="129"/>
        <v>1494</v>
      </c>
      <c r="Z442" s="2">
        <f t="shared" si="129"/>
        <v>1901</v>
      </c>
      <c r="AA442" s="2">
        <f t="shared" si="129"/>
        <v>679</v>
      </c>
      <c r="AC442" s="3">
        <v>1</v>
      </c>
      <c r="AD442" s="3">
        <v>6</v>
      </c>
      <c r="AE442" s="3">
        <v>10</v>
      </c>
      <c r="AF442" s="4">
        <f t="shared" si="116"/>
        <v>145</v>
      </c>
      <c r="AG442" s="4">
        <f t="shared" si="117"/>
        <v>291</v>
      </c>
      <c r="AH442" s="4">
        <f t="shared" si="118"/>
        <v>485</v>
      </c>
      <c r="AI442" s="4">
        <f t="shared" si="119"/>
        <v>533</v>
      </c>
      <c r="AJ442" s="4">
        <f t="shared" si="120"/>
        <v>679</v>
      </c>
      <c r="AK442" s="4">
        <f t="shared" si="121"/>
        <v>242</v>
      </c>
      <c r="AM442" s="6">
        <f t="shared" si="122"/>
        <v>407</v>
      </c>
      <c r="AN442" s="6">
        <f t="shared" si="123"/>
        <v>815</v>
      </c>
      <c r="AO442" s="6">
        <f t="shared" si="124"/>
        <v>1358</v>
      </c>
      <c r="AP442" s="6">
        <f t="shared" si="125"/>
        <v>1494</v>
      </c>
      <c r="AQ442" s="6">
        <f t="shared" si="126"/>
        <v>1901</v>
      </c>
      <c r="AR442" s="6">
        <f t="shared" si="127"/>
        <v>679</v>
      </c>
      <c r="AT442" s="2" t="str">
        <f t="shared" si="133"/>
        <v>{4,100,145,407}</v>
      </c>
      <c r="AU442" s="2" t="str">
        <f t="shared" si="133"/>
        <v>{11,100,291,815}</v>
      </c>
      <c r="AV442" s="2" t="str">
        <f t="shared" si="133"/>
        <v>{5,100,485,1358}</v>
      </c>
      <c r="AW442" s="2" t="str">
        <f t="shared" si="130"/>
        <v>{12,100,533,1494}</v>
      </c>
      <c r="AX442" s="2" t="str">
        <f t="shared" si="130"/>
        <v>{6,100,679,1901}</v>
      </c>
      <c r="AY442" s="2" t="str">
        <f t="shared" si="130"/>
        <v>{7,100,242,679}</v>
      </c>
      <c r="AZ442" s="10" t="str">
        <f>主属性!J444</f>
        <v>{1,100,166,415}</v>
      </c>
      <c r="BA442" s="10" t="str">
        <f>主属性!K444</f>
        <v>{2,100,36,90}</v>
      </c>
      <c r="BB442" s="10" t="str">
        <f>主属性!L444</f>
        <v>{3,100,1041,2602}</v>
      </c>
      <c r="BC442" s="2">
        <v>437</v>
      </c>
      <c r="BD442" s="2" t="e">
        <f t="array" aca="1" ref="BD442" ca="1">[1]!LKnum(AT442:BB442)</f>
        <v>#NAME?</v>
      </c>
    </row>
    <row r="443" spans="1:56" x14ac:dyDescent="0.35">
      <c r="A443" s="7">
        <v>1.45474275891444E-2</v>
      </c>
      <c r="B443" s="7">
        <v>2.90948551782889E-2</v>
      </c>
      <c r="C443" s="7">
        <v>4.84914252971489E-2</v>
      </c>
      <c r="D443" s="7">
        <v>5.3340567826864797E-2</v>
      </c>
      <c r="E443" s="7">
        <v>6.7887995416009303E-2</v>
      </c>
      <c r="F443" s="7">
        <v>2.4245712648574499E-2</v>
      </c>
      <c r="G443" s="3"/>
      <c r="H443" s="8">
        <v>4.0732797249604401E-2</v>
      </c>
      <c r="I443" s="8">
        <v>8.1465594499208802E-2</v>
      </c>
      <c r="J443" s="8">
        <v>0.135775990832017</v>
      </c>
      <c r="K443" s="8">
        <v>0.14935358991522099</v>
      </c>
      <c r="L443" s="8">
        <v>0.19008638716482601</v>
      </c>
      <c r="M443" s="8">
        <v>6.7887995416008498E-2</v>
      </c>
      <c r="O443" s="2">
        <f t="shared" si="131"/>
        <v>145</v>
      </c>
      <c r="P443" s="2">
        <f t="shared" si="131"/>
        <v>291</v>
      </c>
      <c r="Q443" s="2">
        <f t="shared" si="131"/>
        <v>485</v>
      </c>
      <c r="R443" s="2">
        <f t="shared" si="128"/>
        <v>533</v>
      </c>
      <c r="S443" s="2">
        <f t="shared" si="128"/>
        <v>679</v>
      </c>
      <c r="T443" s="2">
        <f t="shared" si="128"/>
        <v>242</v>
      </c>
      <c r="V443" s="2">
        <f t="shared" si="132"/>
        <v>407</v>
      </c>
      <c r="W443" s="2">
        <f t="shared" si="132"/>
        <v>815</v>
      </c>
      <c r="X443" s="2">
        <f t="shared" si="132"/>
        <v>1358</v>
      </c>
      <c r="Y443" s="2">
        <f t="shared" si="129"/>
        <v>1494</v>
      </c>
      <c r="Z443" s="2">
        <f t="shared" si="129"/>
        <v>1901</v>
      </c>
      <c r="AA443" s="2">
        <f t="shared" si="129"/>
        <v>679</v>
      </c>
      <c r="AC443" s="3">
        <v>2</v>
      </c>
      <c r="AD443" s="3">
        <v>6</v>
      </c>
      <c r="AE443" s="3">
        <v>10</v>
      </c>
      <c r="AF443" s="4">
        <f t="shared" si="116"/>
        <v>145</v>
      </c>
      <c r="AG443" s="4">
        <f t="shared" si="117"/>
        <v>291</v>
      </c>
      <c r="AH443" s="4">
        <f t="shared" si="118"/>
        <v>485</v>
      </c>
      <c r="AI443" s="4">
        <f t="shared" si="119"/>
        <v>533</v>
      </c>
      <c r="AJ443" s="4">
        <f t="shared" si="120"/>
        <v>679</v>
      </c>
      <c r="AK443" s="4">
        <f t="shared" si="121"/>
        <v>242</v>
      </c>
      <c r="AM443" s="6">
        <f t="shared" si="122"/>
        <v>407</v>
      </c>
      <c r="AN443" s="6">
        <f t="shared" si="123"/>
        <v>815</v>
      </c>
      <c r="AO443" s="6">
        <f t="shared" si="124"/>
        <v>1358</v>
      </c>
      <c r="AP443" s="6">
        <f t="shared" si="125"/>
        <v>1494</v>
      </c>
      <c r="AQ443" s="6">
        <f t="shared" si="126"/>
        <v>1901</v>
      </c>
      <c r="AR443" s="6">
        <f t="shared" si="127"/>
        <v>679</v>
      </c>
      <c r="AT443" s="2" t="str">
        <f t="shared" si="133"/>
        <v>{4,100,145,407}</v>
      </c>
      <c r="AU443" s="2" t="str">
        <f t="shared" si="133"/>
        <v>{11,100,291,815}</v>
      </c>
      <c r="AV443" s="2" t="str">
        <f t="shared" si="133"/>
        <v>{5,100,485,1358}</v>
      </c>
      <c r="AW443" s="2" t="str">
        <f t="shared" si="130"/>
        <v>{12,100,533,1494}</v>
      </c>
      <c r="AX443" s="2" t="str">
        <f t="shared" si="130"/>
        <v>{6,100,679,1901}</v>
      </c>
      <c r="AY443" s="2" t="str">
        <f t="shared" si="130"/>
        <v>{7,100,242,679}</v>
      </c>
      <c r="AZ443" s="10" t="str">
        <f>主属性!J445</f>
        <v>{1,100,166,415}</v>
      </c>
      <c r="BA443" s="10" t="str">
        <f>主属性!K445</f>
        <v>{2,100,36,90}</v>
      </c>
      <c r="BB443" s="10" t="str">
        <f>主属性!L445</f>
        <v>{3,100,1041,2602}</v>
      </c>
      <c r="BC443" s="2">
        <v>438</v>
      </c>
      <c r="BD443" s="2" t="e">
        <f t="array" aca="1" ref="BD443" ca="1">[1]!LKnum(AT443:BB443)</f>
        <v>#NAME?</v>
      </c>
    </row>
    <row r="444" spans="1:56" x14ac:dyDescent="0.35">
      <c r="A444" s="7">
        <v>1.45474275891444E-2</v>
      </c>
      <c r="B444" s="7">
        <v>2.90948551782889E-2</v>
      </c>
      <c r="C444" s="7">
        <v>4.84914252971489E-2</v>
      </c>
      <c r="D444" s="7">
        <v>5.3340567826864797E-2</v>
      </c>
      <c r="E444" s="7">
        <v>6.7887995416009303E-2</v>
      </c>
      <c r="F444" s="7">
        <v>2.4245712648574499E-2</v>
      </c>
      <c r="G444" s="3"/>
      <c r="H444" s="8">
        <v>4.0732797249604401E-2</v>
      </c>
      <c r="I444" s="8">
        <v>8.1465594499208802E-2</v>
      </c>
      <c r="J444" s="8">
        <v>0.135775990832017</v>
      </c>
      <c r="K444" s="8">
        <v>0.14935358991522099</v>
      </c>
      <c r="L444" s="8">
        <v>0.19008638716482601</v>
      </c>
      <c r="M444" s="8">
        <v>6.7887995416008498E-2</v>
      </c>
      <c r="O444" s="2">
        <f t="shared" si="131"/>
        <v>145</v>
      </c>
      <c r="P444" s="2">
        <f t="shared" si="131"/>
        <v>291</v>
      </c>
      <c r="Q444" s="2">
        <f t="shared" si="131"/>
        <v>485</v>
      </c>
      <c r="R444" s="2">
        <f t="shared" si="128"/>
        <v>533</v>
      </c>
      <c r="S444" s="2">
        <f t="shared" si="128"/>
        <v>679</v>
      </c>
      <c r="T444" s="2">
        <f t="shared" si="128"/>
        <v>242</v>
      </c>
      <c r="V444" s="2">
        <f t="shared" si="132"/>
        <v>407</v>
      </c>
      <c r="W444" s="2">
        <f t="shared" si="132"/>
        <v>815</v>
      </c>
      <c r="X444" s="2">
        <f t="shared" si="132"/>
        <v>1358</v>
      </c>
      <c r="Y444" s="2">
        <f t="shared" si="129"/>
        <v>1494</v>
      </c>
      <c r="Z444" s="2">
        <f t="shared" si="129"/>
        <v>1901</v>
      </c>
      <c r="AA444" s="2">
        <f t="shared" si="129"/>
        <v>679</v>
      </c>
      <c r="AC444" s="3">
        <v>3</v>
      </c>
      <c r="AD444" s="3">
        <v>6</v>
      </c>
      <c r="AE444" s="3">
        <v>10</v>
      </c>
      <c r="AF444" s="4">
        <f t="shared" si="116"/>
        <v>145</v>
      </c>
      <c r="AG444" s="4">
        <f t="shared" si="117"/>
        <v>291</v>
      </c>
      <c r="AH444" s="4">
        <f t="shared" si="118"/>
        <v>485</v>
      </c>
      <c r="AI444" s="4">
        <f t="shared" si="119"/>
        <v>533</v>
      </c>
      <c r="AJ444" s="4">
        <f t="shared" si="120"/>
        <v>679</v>
      </c>
      <c r="AK444" s="4">
        <f t="shared" si="121"/>
        <v>242</v>
      </c>
      <c r="AM444" s="6">
        <f t="shared" si="122"/>
        <v>407</v>
      </c>
      <c r="AN444" s="6">
        <f t="shared" si="123"/>
        <v>815</v>
      </c>
      <c r="AO444" s="6">
        <f t="shared" si="124"/>
        <v>1358</v>
      </c>
      <c r="AP444" s="6">
        <f t="shared" si="125"/>
        <v>1494</v>
      </c>
      <c r="AQ444" s="6">
        <f t="shared" si="126"/>
        <v>1901</v>
      </c>
      <c r="AR444" s="6">
        <f t="shared" si="127"/>
        <v>679</v>
      </c>
      <c r="AT444" s="2" t="str">
        <f t="shared" si="133"/>
        <v>{4,100,145,407}</v>
      </c>
      <c r="AU444" s="2" t="str">
        <f t="shared" si="133"/>
        <v>{11,100,291,815}</v>
      </c>
      <c r="AV444" s="2" t="str">
        <f t="shared" si="133"/>
        <v>{5,100,485,1358}</v>
      </c>
      <c r="AW444" s="2" t="str">
        <f t="shared" si="130"/>
        <v>{12,100,533,1494}</v>
      </c>
      <c r="AX444" s="2" t="str">
        <f t="shared" si="130"/>
        <v>{6,100,679,1901}</v>
      </c>
      <c r="AY444" s="2" t="str">
        <f t="shared" si="130"/>
        <v>{7,100,242,679}</v>
      </c>
      <c r="AZ444" s="10" t="str">
        <f>主属性!J446</f>
        <v>{1,100,166,415}</v>
      </c>
      <c r="BA444" s="10" t="str">
        <f>主属性!K446</f>
        <v>{2,100,36,90}</v>
      </c>
      <c r="BB444" s="10" t="str">
        <f>主属性!L446</f>
        <v>{3,100,1041,2602}</v>
      </c>
      <c r="BC444" s="2">
        <v>439</v>
      </c>
      <c r="BD444" s="2" t="e">
        <f t="array" aca="1" ref="BD444" ca="1">[1]!LKnum(AT444:BB444)</f>
        <v>#NAME?</v>
      </c>
    </row>
    <row r="445" spans="1:56" x14ac:dyDescent="0.35">
      <c r="A445" s="7">
        <v>1.45474275891444E-2</v>
      </c>
      <c r="B445" s="7">
        <v>2.90948551782889E-2</v>
      </c>
      <c r="C445" s="7">
        <v>4.84914252971489E-2</v>
      </c>
      <c r="D445" s="7">
        <v>5.3340567826864797E-2</v>
      </c>
      <c r="E445" s="7">
        <v>6.7887995416009303E-2</v>
      </c>
      <c r="F445" s="7">
        <v>2.4245712648574499E-2</v>
      </c>
      <c r="G445" s="3"/>
      <c r="H445" s="8">
        <v>4.0732797249604401E-2</v>
      </c>
      <c r="I445" s="8">
        <v>8.1465594499208802E-2</v>
      </c>
      <c r="J445" s="8">
        <v>0.135775990832017</v>
      </c>
      <c r="K445" s="8">
        <v>0.14935358991522099</v>
      </c>
      <c r="L445" s="8">
        <v>0.19008638716482601</v>
      </c>
      <c r="M445" s="8">
        <v>6.7887995416008498E-2</v>
      </c>
      <c r="O445" s="2">
        <f t="shared" si="131"/>
        <v>145</v>
      </c>
      <c r="P445" s="2">
        <f t="shared" si="131"/>
        <v>291</v>
      </c>
      <c r="Q445" s="2">
        <f t="shared" si="131"/>
        <v>485</v>
      </c>
      <c r="R445" s="2">
        <f t="shared" si="128"/>
        <v>533</v>
      </c>
      <c r="S445" s="2">
        <f t="shared" si="128"/>
        <v>679</v>
      </c>
      <c r="T445" s="2">
        <f t="shared" si="128"/>
        <v>242</v>
      </c>
      <c r="V445" s="2">
        <f t="shared" si="132"/>
        <v>407</v>
      </c>
      <c r="W445" s="2">
        <f t="shared" si="132"/>
        <v>815</v>
      </c>
      <c r="X445" s="2">
        <f t="shared" si="132"/>
        <v>1358</v>
      </c>
      <c r="Y445" s="2">
        <f t="shared" si="129"/>
        <v>1494</v>
      </c>
      <c r="Z445" s="2">
        <f t="shared" si="129"/>
        <v>1901</v>
      </c>
      <c r="AA445" s="2">
        <f t="shared" si="129"/>
        <v>679</v>
      </c>
      <c r="AC445" s="3">
        <v>4</v>
      </c>
      <c r="AD445" s="3">
        <v>6</v>
      </c>
      <c r="AE445" s="3">
        <v>10</v>
      </c>
      <c r="AF445" s="4">
        <f t="shared" si="116"/>
        <v>145</v>
      </c>
      <c r="AG445" s="4">
        <f t="shared" si="117"/>
        <v>291</v>
      </c>
      <c r="AH445" s="4">
        <f t="shared" si="118"/>
        <v>485</v>
      </c>
      <c r="AI445" s="4">
        <f t="shared" si="119"/>
        <v>533</v>
      </c>
      <c r="AJ445" s="4">
        <f t="shared" si="120"/>
        <v>679</v>
      </c>
      <c r="AK445" s="4">
        <f t="shared" si="121"/>
        <v>242</v>
      </c>
      <c r="AM445" s="6">
        <f t="shared" si="122"/>
        <v>407</v>
      </c>
      <c r="AN445" s="6">
        <f t="shared" si="123"/>
        <v>815</v>
      </c>
      <c r="AO445" s="6">
        <f t="shared" si="124"/>
        <v>1358</v>
      </c>
      <c r="AP445" s="6">
        <f t="shared" si="125"/>
        <v>1494</v>
      </c>
      <c r="AQ445" s="6">
        <f t="shared" si="126"/>
        <v>1901</v>
      </c>
      <c r="AR445" s="6">
        <f t="shared" si="127"/>
        <v>679</v>
      </c>
      <c r="AT445" s="2" t="str">
        <f t="shared" si="133"/>
        <v>{4,100,145,407}</v>
      </c>
      <c r="AU445" s="2" t="str">
        <f t="shared" si="133"/>
        <v>{11,100,291,815}</v>
      </c>
      <c r="AV445" s="2" t="str">
        <f t="shared" si="133"/>
        <v>{5,100,485,1358}</v>
      </c>
      <c r="AW445" s="2" t="str">
        <f t="shared" si="130"/>
        <v>{12,100,533,1494}</v>
      </c>
      <c r="AX445" s="2" t="str">
        <f t="shared" si="130"/>
        <v>{6,100,679,1901}</v>
      </c>
      <c r="AY445" s="2" t="str">
        <f t="shared" si="130"/>
        <v>{7,100,242,679}</v>
      </c>
      <c r="AZ445" s="10" t="str">
        <f>主属性!J447</f>
        <v>{1,100,166,415}</v>
      </c>
      <c r="BA445" s="10" t="str">
        <f>主属性!K447</f>
        <v>{2,100,36,90}</v>
      </c>
      <c r="BB445" s="10" t="str">
        <f>主属性!L447</f>
        <v>{3,100,1041,2602}</v>
      </c>
      <c r="BC445" s="2">
        <v>440</v>
      </c>
      <c r="BD445" s="2" t="e">
        <f t="array" aca="1" ref="BD445" ca="1">[1]!LKnum(AT445:BB445)</f>
        <v>#NAME?</v>
      </c>
    </row>
    <row r="446" spans="1:56" x14ac:dyDescent="0.35">
      <c r="A446" s="7">
        <v>1.4706067861188299E-2</v>
      </c>
      <c r="B446" s="7">
        <v>2.9412135722376598E-2</v>
      </c>
      <c r="C446" s="7">
        <v>4.9020226203961903E-2</v>
      </c>
      <c r="D446" s="7">
        <v>5.3922248824358997E-2</v>
      </c>
      <c r="E446" s="7">
        <v>6.8628316685547405E-2</v>
      </c>
      <c r="F446" s="7">
        <v>2.4510113101980899E-2</v>
      </c>
      <c r="G446" s="3"/>
      <c r="H446" s="8">
        <v>4.1176990011327297E-2</v>
      </c>
      <c r="I446" s="8">
        <v>8.2353980022654497E-2</v>
      </c>
      <c r="J446" s="8">
        <v>0.13725663337109301</v>
      </c>
      <c r="K446" s="8">
        <v>0.15098229670820501</v>
      </c>
      <c r="L446" s="8">
        <v>0.192159286719533</v>
      </c>
      <c r="M446" s="8">
        <v>6.86283166855466E-2</v>
      </c>
      <c r="O446" s="2">
        <f t="shared" si="131"/>
        <v>147</v>
      </c>
      <c r="P446" s="2">
        <f t="shared" si="131"/>
        <v>294</v>
      </c>
      <c r="Q446" s="2">
        <f t="shared" si="131"/>
        <v>490</v>
      </c>
      <c r="R446" s="2">
        <f t="shared" si="128"/>
        <v>539</v>
      </c>
      <c r="S446" s="2">
        <f t="shared" si="128"/>
        <v>686</v>
      </c>
      <c r="T446" s="2">
        <f t="shared" si="128"/>
        <v>245</v>
      </c>
      <c r="V446" s="2">
        <f t="shared" si="132"/>
        <v>412</v>
      </c>
      <c r="W446" s="2">
        <f t="shared" si="132"/>
        <v>824</v>
      </c>
      <c r="X446" s="2">
        <f t="shared" si="132"/>
        <v>1373</v>
      </c>
      <c r="Y446" s="2">
        <f t="shared" si="129"/>
        <v>1510</v>
      </c>
      <c r="Z446" s="2">
        <f t="shared" si="129"/>
        <v>1922</v>
      </c>
      <c r="AA446" s="2">
        <f t="shared" si="129"/>
        <v>686</v>
      </c>
      <c r="AC446" s="3">
        <v>1</v>
      </c>
      <c r="AD446" s="3">
        <v>6</v>
      </c>
      <c r="AE446" s="3">
        <v>11</v>
      </c>
      <c r="AF446" s="4">
        <f t="shared" si="116"/>
        <v>147</v>
      </c>
      <c r="AG446" s="4">
        <f t="shared" si="117"/>
        <v>294</v>
      </c>
      <c r="AH446" s="4">
        <f t="shared" si="118"/>
        <v>490</v>
      </c>
      <c r="AI446" s="4">
        <f t="shared" si="119"/>
        <v>539</v>
      </c>
      <c r="AJ446" s="4">
        <f t="shared" si="120"/>
        <v>686</v>
      </c>
      <c r="AK446" s="4">
        <f t="shared" si="121"/>
        <v>245</v>
      </c>
      <c r="AM446" s="6">
        <f t="shared" si="122"/>
        <v>412</v>
      </c>
      <c r="AN446" s="6">
        <f t="shared" si="123"/>
        <v>824</v>
      </c>
      <c r="AO446" s="6">
        <f t="shared" si="124"/>
        <v>1373</v>
      </c>
      <c r="AP446" s="6">
        <f t="shared" si="125"/>
        <v>1510</v>
      </c>
      <c r="AQ446" s="6">
        <f t="shared" si="126"/>
        <v>1922</v>
      </c>
      <c r="AR446" s="6">
        <f t="shared" si="127"/>
        <v>686</v>
      </c>
      <c r="AT446" s="2" t="str">
        <f t="shared" si="133"/>
        <v>{4,100,147,412}</v>
      </c>
      <c r="AU446" s="2" t="str">
        <f t="shared" si="133"/>
        <v>{11,100,294,824}</v>
      </c>
      <c r="AV446" s="2" t="str">
        <f t="shared" si="133"/>
        <v>{5,100,490,1373}</v>
      </c>
      <c r="AW446" s="2" t="str">
        <f t="shared" si="130"/>
        <v>{12,100,539,1510}</v>
      </c>
      <c r="AX446" s="2" t="str">
        <f t="shared" si="130"/>
        <v>{6,100,686,1922}</v>
      </c>
      <c r="AY446" s="2" t="str">
        <f t="shared" si="130"/>
        <v>{7,100,245,686}</v>
      </c>
      <c r="AZ446" s="10" t="str">
        <f>主属性!J448</f>
        <v>{1,100,218,545}</v>
      </c>
      <c r="BA446" s="10" t="str">
        <f>主属性!K448</f>
        <v>{2,100,48,120}</v>
      </c>
      <c r="BB446" s="10" t="str">
        <f>主属性!L448</f>
        <v>{3,100,1364,3410}</v>
      </c>
      <c r="BC446" s="2">
        <v>441</v>
      </c>
      <c r="BD446" s="2" t="e">
        <f t="array" aca="1" ref="BD446" ca="1">[1]!LKnum(AT446:BB446)</f>
        <v>#NAME?</v>
      </c>
    </row>
    <row r="447" spans="1:56" x14ac:dyDescent="0.35">
      <c r="A447" s="7">
        <v>1.4706067861188299E-2</v>
      </c>
      <c r="B447" s="7">
        <v>2.9412135722376598E-2</v>
      </c>
      <c r="C447" s="7">
        <v>4.9020226203961903E-2</v>
      </c>
      <c r="D447" s="7">
        <v>5.3922248824358997E-2</v>
      </c>
      <c r="E447" s="7">
        <v>6.8628316685547405E-2</v>
      </c>
      <c r="F447" s="7">
        <v>2.4510113101980899E-2</v>
      </c>
      <c r="G447" s="3"/>
      <c r="H447" s="8">
        <v>4.1176990011327297E-2</v>
      </c>
      <c r="I447" s="8">
        <v>8.2353980022654497E-2</v>
      </c>
      <c r="J447" s="8">
        <v>0.13725663337109301</v>
      </c>
      <c r="K447" s="8">
        <v>0.15098229670820501</v>
      </c>
      <c r="L447" s="8">
        <v>0.192159286719533</v>
      </c>
      <c r="M447" s="8">
        <v>6.86283166855466E-2</v>
      </c>
      <c r="O447" s="2">
        <f t="shared" si="131"/>
        <v>147</v>
      </c>
      <c r="P447" s="2">
        <f t="shared" si="131"/>
        <v>294</v>
      </c>
      <c r="Q447" s="2">
        <f t="shared" si="131"/>
        <v>490</v>
      </c>
      <c r="R447" s="2">
        <f t="shared" si="128"/>
        <v>539</v>
      </c>
      <c r="S447" s="2">
        <f t="shared" si="128"/>
        <v>686</v>
      </c>
      <c r="T447" s="2">
        <f t="shared" si="128"/>
        <v>245</v>
      </c>
      <c r="V447" s="2">
        <f t="shared" si="132"/>
        <v>412</v>
      </c>
      <c r="W447" s="2">
        <f t="shared" si="132"/>
        <v>824</v>
      </c>
      <c r="X447" s="2">
        <f t="shared" si="132"/>
        <v>1373</v>
      </c>
      <c r="Y447" s="2">
        <f t="shared" si="129"/>
        <v>1510</v>
      </c>
      <c r="Z447" s="2">
        <f t="shared" si="129"/>
        <v>1922</v>
      </c>
      <c r="AA447" s="2">
        <f t="shared" si="129"/>
        <v>686</v>
      </c>
      <c r="AC447" s="3">
        <v>2</v>
      </c>
      <c r="AD447" s="3">
        <v>6</v>
      </c>
      <c r="AE447" s="3">
        <v>11</v>
      </c>
      <c r="AF447" s="4">
        <f t="shared" si="116"/>
        <v>147</v>
      </c>
      <c r="AG447" s="4">
        <f t="shared" si="117"/>
        <v>294</v>
      </c>
      <c r="AH447" s="4">
        <f t="shared" si="118"/>
        <v>490</v>
      </c>
      <c r="AI447" s="4">
        <f t="shared" si="119"/>
        <v>539</v>
      </c>
      <c r="AJ447" s="4">
        <f t="shared" si="120"/>
        <v>686</v>
      </c>
      <c r="AK447" s="4">
        <f t="shared" si="121"/>
        <v>245</v>
      </c>
      <c r="AM447" s="6">
        <f t="shared" si="122"/>
        <v>412</v>
      </c>
      <c r="AN447" s="6">
        <f t="shared" si="123"/>
        <v>824</v>
      </c>
      <c r="AO447" s="6">
        <f t="shared" si="124"/>
        <v>1373</v>
      </c>
      <c r="AP447" s="6">
        <f t="shared" si="125"/>
        <v>1510</v>
      </c>
      <c r="AQ447" s="6">
        <f t="shared" si="126"/>
        <v>1922</v>
      </c>
      <c r="AR447" s="6">
        <f t="shared" si="127"/>
        <v>686</v>
      </c>
      <c r="AT447" s="2" t="str">
        <f t="shared" si="133"/>
        <v>{4,100,147,412}</v>
      </c>
      <c r="AU447" s="2" t="str">
        <f t="shared" si="133"/>
        <v>{11,100,294,824}</v>
      </c>
      <c r="AV447" s="2" t="str">
        <f t="shared" si="133"/>
        <v>{5,100,490,1373}</v>
      </c>
      <c r="AW447" s="2" t="str">
        <f t="shared" si="130"/>
        <v>{12,100,539,1510}</v>
      </c>
      <c r="AX447" s="2" t="str">
        <f t="shared" si="130"/>
        <v>{6,100,686,1922}</v>
      </c>
      <c r="AY447" s="2" t="str">
        <f t="shared" si="130"/>
        <v>{7,100,245,686}</v>
      </c>
      <c r="AZ447" s="10" t="str">
        <f>主属性!J449</f>
        <v>{1,100,218,545}</v>
      </c>
      <c r="BA447" s="10" t="str">
        <f>主属性!K449</f>
        <v>{2,100,48,120}</v>
      </c>
      <c r="BB447" s="10" t="str">
        <f>主属性!L449</f>
        <v>{3,100,1364,3410}</v>
      </c>
      <c r="BC447" s="2">
        <v>442</v>
      </c>
      <c r="BD447" s="2" t="e">
        <f t="array" aca="1" ref="BD447" ca="1">[1]!LKnum(AT447:BB447)</f>
        <v>#NAME?</v>
      </c>
    </row>
    <row r="448" spans="1:56" x14ac:dyDescent="0.35">
      <c r="A448" s="7">
        <v>1.4706067861188299E-2</v>
      </c>
      <c r="B448" s="7">
        <v>2.9412135722376598E-2</v>
      </c>
      <c r="C448" s="7">
        <v>4.9020226203961903E-2</v>
      </c>
      <c r="D448" s="7">
        <v>5.3922248824358997E-2</v>
      </c>
      <c r="E448" s="7">
        <v>6.8628316685547405E-2</v>
      </c>
      <c r="F448" s="7">
        <v>2.4510113101980899E-2</v>
      </c>
      <c r="G448" s="3"/>
      <c r="H448" s="8">
        <v>4.1176990011327297E-2</v>
      </c>
      <c r="I448" s="8">
        <v>8.2353980022654497E-2</v>
      </c>
      <c r="J448" s="8">
        <v>0.13725663337109301</v>
      </c>
      <c r="K448" s="8">
        <v>0.15098229670820501</v>
      </c>
      <c r="L448" s="8">
        <v>0.192159286719533</v>
      </c>
      <c r="M448" s="8">
        <v>6.86283166855466E-2</v>
      </c>
      <c r="O448" s="2">
        <f t="shared" si="131"/>
        <v>147</v>
      </c>
      <c r="P448" s="2">
        <f t="shared" si="131"/>
        <v>294</v>
      </c>
      <c r="Q448" s="2">
        <f t="shared" si="131"/>
        <v>490</v>
      </c>
      <c r="R448" s="2">
        <f t="shared" si="128"/>
        <v>539</v>
      </c>
      <c r="S448" s="2">
        <f t="shared" si="128"/>
        <v>686</v>
      </c>
      <c r="T448" s="2">
        <f t="shared" si="128"/>
        <v>245</v>
      </c>
      <c r="V448" s="2">
        <f t="shared" si="132"/>
        <v>412</v>
      </c>
      <c r="W448" s="2">
        <f t="shared" si="132"/>
        <v>824</v>
      </c>
      <c r="X448" s="2">
        <f t="shared" si="132"/>
        <v>1373</v>
      </c>
      <c r="Y448" s="2">
        <f t="shared" si="129"/>
        <v>1510</v>
      </c>
      <c r="Z448" s="2">
        <f t="shared" si="129"/>
        <v>1922</v>
      </c>
      <c r="AA448" s="2">
        <f t="shared" si="129"/>
        <v>686</v>
      </c>
      <c r="AC448" s="3">
        <v>3</v>
      </c>
      <c r="AD448" s="3">
        <v>6</v>
      </c>
      <c r="AE448" s="3">
        <v>11</v>
      </c>
      <c r="AF448" s="4">
        <f t="shared" si="116"/>
        <v>147</v>
      </c>
      <c r="AG448" s="4">
        <f t="shared" si="117"/>
        <v>294</v>
      </c>
      <c r="AH448" s="4">
        <f t="shared" si="118"/>
        <v>490</v>
      </c>
      <c r="AI448" s="4">
        <f t="shared" si="119"/>
        <v>539</v>
      </c>
      <c r="AJ448" s="4">
        <f t="shared" si="120"/>
        <v>686</v>
      </c>
      <c r="AK448" s="4">
        <f t="shared" si="121"/>
        <v>245</v>
      </c>
      <c r="AM448" s="6">
        <f t="shared" si="122"/>
        <v>412</v>
      </c>
      <c r="AN448" s="6">
        <f t="shared" si="123"/>
        <v>824</v>
      </c>
      <c r="AO448" s="6">
        <f t="shared" si="124"/>
        <v>1373</v>
      </c>
      <c r="AP448" s="6">
        <f t="shared" si="125"/>
        <v>1510</v>
      </c>
      <c r="AQ448" s="6">
        <f t="shared" si="126"/>
        <v>1922</v>
      </c>
      <c r="AR448" s="6">
        <f t="shared" si="127"/>
        <v>686</v>
      </c>
      <c r="AT448" s="2" t="str">
        <f t="shared" si="133"/>
        <v>{4,100,147,412}</v>
      </c>
      <c r="AU448" s="2" t="str">
        <f t="shared" si="133"/>
        <v>{11,100,294,824}</v>
      </c>
      <c r="AV448" s="2" t="str">
        <f t="shared" si="133"/>
        <v>{5,100,490,1373}</v>
      </c>
      <c r="AW448" s="2" t="str">
        <f t="shared" si="130"/>
        <v>{12,100,539,1510}</v>
      </c>
      <c r="AX448" s="2" t="str">
        <f t="shared" si="130"/>
        <v>{6,100,686,1922}</v>
      </c>
      <c r="AY448" s="2" t="str">
        <f t="shared" si="130"/>
        <v>{7,100,245,686}</v>
      </c>
      <c r="AZ448" s="10" t="str">
        <f>主属性!J450</f>
        <v>{1,100,218,545}</v>
      </c>
      <c r="BA448" s="10" t="str">
        <f>主属性!K450</f>
        <v>{2,100,48,120}</v>
      </c>
      <c r="BB448" s="10" t="str">
        <f>主属性!L450</f>
        <v>{3,100,1364,3410}</v>
      </c>
      <c r="BC448" s="2">
        <v>443</v>
      </c>
      <c r="BD448" s="2" t="e">
        <f t="array" aca="1" ref="BD448" ca="1">[1]!LKnum(AT448:BB448)</f>
        <v>#NAME?</v>
      </c>
    </row>
    <row r="449" spans="1:56" x14ac:dyDescent="0.35">
      <c r="A449" s="7">
        <v>1.4706067861188299E-2</v>
      </c>
      <c r="B449" s="7">
        <v>2.9412135722376598E-2</v>
      </c>
      <c r="C449" s="7">
        <v>4.9020226203961903E-2</v>
      </c>
      <c r="D449" s="7">
        <v>5.3922248824358997E-2</v>
      </c>
      <c r="E449" s="7">
        <v>6.8628316685547405E-2</v>
      </c>
      <c r="F449" s="7">
        <v>2.4510113101980899E-2</v>
      </c>
      <c r="G449" s="3"/>
      <c r="H449" s="8">
        <v>4.1176990011327297E-2</v>
      </c>
      <c r="I449" s="8">
        <v>8.2353980022654497E-2</v>
      </c>
      <c r="J449" s="8">
        <v>0.13725663337109301</v>
      </c>
      <c r="K449" s="8">
        <v>0.15098229670820501</v>
      </c>
      <c r="L449" s="8">
        <v>0.192159286719533</v>
      </c>
      <c r="M449" s="8">
        <v>6.86283166855466E-2</v>
      </c>
      <c r="O449" s="2">
        <f t="shared" si="131"/>
        <v>147</v>
      </c>
      <c r="P449" s="2">
        <f t="shared" si="131"/>
        <v>294</v>
      </c>
      <c r="Q449" s="2">
        <f t="shared" si="131"/>
        <v>490</v>
      </c>
      <c r="R449" s="2">
        <f t="shared" si="128"/>
        <v>539</v>
      </c>
      <c r="S449" s="2">
        <f t="shared" si="128"/>
        <v>686</v>
      </c>
      <c r="T449" s="2">
        <f t="shared" si="128"/>
        <v>245</v>
      </c>
      <c r="V449" s="2">
        <f t="shared" si="132"/>
        <v>412</v>
      </c>
      <c r="W449" s="2">
        <f t="shared" si="132"/>
        <v>824</v>
      </c>
      <c r="X449" s="2">
        <f t="shared" si="132"/>
        <v>1373</v>
      </c>
      <c r="Y449" s="2">
        <f t="shared" si="129"/>
        <v>1510</v>
      </c>
      <c r="Z449" s="2">
        <f t="shared" si="129"/>
        <v>1922</v>
      </c>
      <c r="AA449" s="2">
        <f t="shared" si="129"/>
        <v>686</v>
      </c>
      <c r="AC449" s="3">
        <v>4</v>
      </c>
      <c r="AD449" s="3">
        <v>6</v>
      </c>
      <c r="AE449" s="3">
        <v>11</v>
      </c>
      <c r="AF449" s="4">
        <f t="shared" si="116"/>
        <v>147</v>
      </c>
      <c r="AG449" s="4">
        <f t="shared" si="117"/>
        <v>294</v>
      </c>
      <c r="AH449" s="4">
        <f t="shared" si="118"/>
        <v>490</v>
      </c>
      <c r="AI449" s="4">
        <f t="shared" si="119"/>
        <v>539</v>
      </c>
      <c r="AJ449" s="4">
        <f t="shared" si="120"/>
        <v>686</v>
      </c>
      <c r="AK449" s="4">
        <f t="shared" si="121"/>
        <v>245</v>
      </c>
      <c r="AM449" s="6">
        <f t="shared" si="122"/>
        <v>412</v>
      </c>
      <c r="AN449" s="6">
        <f t="shared" si="123"/>
        <v>824</v>
      </c>
      <c r="AO449" s="6">
        <f t="shared" si="124"/>
        <v>1373</v>
      </c>
      <c r="AP449" s="6">
        <f t="shared" si="125"/>
        <v>1510</v>
      </c>
      <c r="AQ449" s="6">
        <f t="shared" si="126"/>
        <v>1922</v>
      </c>
      <c r="AR449" s="6">
        <f t="shared" si="127"/>
        <v>686</v>
      </c>
      <c r="AT449" s="2" t="str">
        <f t="shared" si="133"/>
        <v>{4,100,147,412}</v>
      </c>
      <c r="AU449" s="2" t="str">
        <f t="shared" si="133"/>
        <v>{11,100,294,824}</v>
      </c>
      <c r="AV449" s="2" t="str">
        <f t="shared" si="133"/>
        <v>{5,100,490,1373}</v>
      </c>
      <c r="AW449" s="2" t="str">
        <f t="shared" si="130"/>
        <v>{12,100,539,1510}</v>
      </c>
      <c r="AX449" s="2" t="str">
        <f t="shared" si="130"/>
        <v>{6,100,686,1922}</v>
      </c>
      <c r="AY449" s="2" t="str">
        <f t="shared" si="130"/>
        <v>{7,100,245,686}</v>
      </c>
      <c r="AZ449" s="10" t="str">
        <f>主属性!J451</f>
        <v>{1,100,218,545}</v>
      </c>
      <c r="BA449" s="10" t="str">
        <f>主属性!K451</f>
        <v>{2,100,48,120}</v>
      </c>
      <c r="BB449" s="10" t="str">
        <f>主属性!L451</f>
        <v>{3,100,1364,3410}</v>
      </c>
      <c r="BC449" s="2">
        <v>444</v>
      </c>
      <c r="BD449" s="2" t="e">
        <f t="array" aca="1" ref="BD449" ca="1">[1]!LKnum(AT449:BB449)</f>
        <v>#NAME?</v>
      </c>
    </row>
    <row r="450" spans="1:56" x14ac:dyDescent="0.35">
      <c r="A450" s="7">
        <v>1.48651659083888E-2</v>
      </c>
      <c r="B450" s="7">
        <v>2.9730331816777499E-2</v>
      </c>
      <c r="C450" s="7">
        <v>4.95505530279634E-2</v>
      </c>
      <c r="D450" s="7">
        <v>5.4505608330760701E-2</v>
      </c>
      <c r="E450" s="7">
        <v>6.9370774239149599E-2</v>
      </c>
      <c r="F450" s="7">
        <v>2.47752765139817E-2</v>
      </c>
      <c r="G450" s="3"/>
      <c r="H450" s="8">
        <v>4.1622464543488502E-2</v>
      </c>
      <c r="I450" s="8">
        <v>8.3244929086977004E-2</v>
      </c>
      <c r="J450" s="8">
        <v>0.13874154847829701</v>
      </c>
      <c r="K450" s="8">
        <v>0.15261570332613</v>
      </c>
      <c r="L450" s="8">
        <v>0.19423816786961901</v>
      </c>
      <c r="M450" s="8">
        <v>6.9370774239148697E-2</v>
      </c>
      <c r="O450" s="2">
        <f t="shared" si="131"/>
        <v>149</v>
      </c>
      <c r="P450" s="2">
        <f t="shared" si="131"/>
        <v>297</v>
      </c>
      <c r="Q450" s="2">
        <f t="shared" si="131"/>
        <v>496</v>
      </c>
      <c r="R450" s="2">
        <f t="shared" si="128"/>
        <v>545</v>
      </c>
      <c r="S450" s="2">
        <f t="shared" si="128"/>
        <v>694</v>
      </c>
      <c r="T450" s="2">
        <f t="shared" si="128"/>
        <v>248</v>
      </c>
      <c r="V450" s="2">
        <f t="shared" si="132"/>
        <v>416</v>
      </c>
      <c r="W450" s="2">
        <f t="shared" si="132"/>
        <v>832</v>
      </c>
      <c r="X450" s="2">
        <f t="shared" si="132"/>
        <v>1387</v>
      </c>
      <c r="Y450" s="2">
        <f t="shared" si="129"/>
        <v>1526</v>
      </c>
      <c r="Z450" s="2">
        <f t="shared" si="129"/>
        <v>1942</v>
      </c>
      <c r="AA450" s="2">
        <f t="shared" si="129"/>
        <v>694</v>
      </c>
      <c r="AC450" s="3">
        <v>1</v>
      </c>
      <c r="AD450" s="3">
        <v>6</v>
      </c>
      <c r="AE450" s="3">
        <v>12</v>
      </c>
      <c r="AF450" s="4">
        <f t="shared" si="116"/>
        <v>149</v>
      </c>
      <c r="AG450" s="4">
        <f t="shared" si="117"/>
        <v>297</v>
      </c>
      <c r="AH450" s="4">
        <f t="shared" si="118"/>
        <v>496</v>
      </c>
      <c r="AI450" s="4">
        <f t="shared" si="119"/>
        <v>545</v>
      </c>
      <c r="AJ450" s="4">
        <f t="shared" si="120"/>
        <v>694</v>
      </c>
      <c r="AK450" s="4">
        <f t="shared" si="121"/>
        <v>248</v>
      </c>
      <c r="AM450" s="6">
        <f t="shared" si="122"/>
        <v>416</v>
      </c>
      <c r="AN450" s="6">
        <f t="shared" si="123"/>
        <v>832</v>
      </c>
      <c r="AO450" s="6">
        <f t="shared" si="124"/>
        <v>1387</v>
      </c>
      <c r="AP450" s="6">
        <f t="shared" si="125"/>
        <v>1526</v>
      </c>
      <c r="AQ450" s="6">
        <f t="shared" si="126"/>
        <v>1942</v>
      </c>
      <c r="AR450" s="6">
        <f t="shared" si="127"/>
        <v>694</v>
      </c>
      <c r="AT450" s="2" t="str">
        <f t="shared" si="133"/>
        <v>{4,100,149,416}</v>
      </c>
      <c r="AU450" s="2" t="str">
        <f t="shared" si="133"/>
        <v>{11,100,297,832}</v>
      </c>
      <c r="AV450" s="2" t="str">
        <f t="shared" si="133"/>
        <v>{5,100,496,1387}</v>
      </c>
      <c r="AW450" s="2" t="str">
        <f t="shared" si="130"/>
        <v>{12,100,545,1526}</v>
      </c>
      <c r="AX450" s="2" t="str">
        <f t="shared" si="130"/>
        <v>{6,100,694,1942}</v>
      </c>
      <c r="AY450" s="2" t="str">
        <f t="shared" si="130"/>
        <v>{7,100,248,694}</v>
      </c>
      <c r="AZ450" s="10" t="str">
        <f>主属性!J452</f>
        <v>{1,100,285,712}</v>
      </c>
      <c r="BA450" s="10" t="str">
        <f>主属性!K452</f>
        <v>{2,100,63,157}</v>
      </c>
      <c r="BB450" s="10" t="str">
        <f>主属性!L452</f>
        <v>{3,100,1787,4467}</v>
      </c>
      <c r="BC450" s="2">
        <v>445</v>
      </c>
      <c r="BD450" s="2" t="e">
        <f t="array" aca="1" ref="BD450" ca="1">[1]!LKnum(AT450:BB450)</f>
        <v>#NAME?</v>
      </c>
    </row>
    <row r="451" spans="1:56" x14ac:dyDescent="0.35">
      <c r="A451" s="7">
        <v>1.48651659083888E-2</v>
      </c>
      <c r="B451" s="7">
        <v>2.9730331816777499E-2</v>
      </c>
      <c r="C451" s="7">
        <v>4.95505530279634E-2</v>
      </c>
      <c r="D451" s="7">
        <v>5.4505608330760701E-2</v>
      </c>
      <c r="E451" s="7">
        <v>6.9370774239149599E-2</v>
      </c>
      <c r="F451" s="7">
        <v>2.47752765139817E-2</v>
      </c>
      <c r="G451" s="3"/>
      <c r="H451" s="8">
        <v>4.1622464543488502E-2</v>
      </c>
      <c r="I451" s="8">
        <v>8.3244929086977004E-2</v>
      </c>
      <c r="J451" s="8">
        <v>0.13874154847829701</v>
      </c>
      <c r="K451" s="8">
        <v>0.15261570332613</v>
      </c>
      <c r="L451" s="8">
        <v>0.19423816786961901</v>
      </c>
      <c r="M451" s="8">
        <v>6.9370774239148697E-2</v>
      </c>
      <c r="O451" s="2">
        <f t="shared" si="131"/>
        <v>149</v>
      </c>
      <c r="P451" s="2">
        <f t="shared" si="131"/>
        <v>297</v>
      </c>
      <c r="Q451" s="2">
        <f t="shared" si="131"/>
        <v>496</v>
      </c>
      <c r="R451" s="2">
        <f t="shared" si="128"/>
        <v>545</v>
      </c>
      <c r="S451" s="2">
        <f t="shared" si="128"/>
        <v>694</v>
      </c>
      <c r="T451" s="2">
        <f t="shared" si="128"/>
        <v>248</v>
      </c>
      <c r="V451" s="2">
        <f t="shared" si="132"/>
        <v>416</v>
      </c>
      <c r="W451" s="2">
        <f t="shared" si="132"/>
        <v>832</v>
      </c>
      <c r="X451" s="2">
        <f t="shared" si="132"/>
        <v>1387</v>
      </c>
      <c r="Y451" s="2">
        <f t="shared" si="129"/>
        <v>1526</v>
      </c>
      <c r="Z451" s="2">
        <f t="shared" si="129"/>
        <v>1942</v>
      </c>
      <c r="AA451" s="2">
        <f t="shared" si="129"/>
        <v>694</v>
      </c>
      <c r="AC451" s="3">
        <v>2</v>
      </c>
      <c r="AD451" s="3">
        <v>6</v>
      </c>
      <c r="AE451" s="3">
        <v>12</v>
      </c>
      <c r="AF451" s="4">
        <f t="shared" si="116"/>
        <v>149</v>
      </c>
      <c r="AG451" s="4">
        <f t="shared" si="117"/>
        <v>297</v>
      </c>
      <c r="AH451" s="4">
        <f t="shared" si="118"/>
        <v>496</v>
      </c>
      <c r="AI451" s="4">
        <f t="shared" si="119"/>
        <v>545</v>
      </c>
      <c r="AJ451" s="4">
        <f t="shared" si="120"/>
        <v>694</v>
      </c>
      <c r="AK451" s="4">
        <f t="shared" si="121"/>
        <v>248</v>
      </c>
      <c r="AM451" s="6">
        <f t="shared" si="122"/>
        <v>416</v>
      </c>
      <c r="AN451" s="6">
        <f t="shared" si="123"/>
        <v>832</v>
      </c>
      <c r="AO451" s="6">
        <f t="shared" si="124"/>
        <v>1387</v>
      </c>
      <c r="AP451" s="6">
        <f t="shared" si="125"/>
        <v>1526</v>
      </c>
      <c r="AQ451" s="6">
        <f t="shared" si="126"/>
        <v>1942</v>
      </c>
      <c r="AR451" s="6">
        <f t="shared" si="127"/>
        <v>694</v>
      </c>
      <c r="AT451" s="2" t="str">
        <f t="shared" si="133"/>
        <v>{4,100,149,416}</v>
      </c>
      <c r="AU451" s="2" t="str">
        <f t="shared" si="133"/>
        <v>{11,100,297,832}</v>
      </c>
      <c r="AV451" s="2" t="str">
        <f t="shared" si="133"/>
        <v>{5,100,496,1387}</v>
      </c>
      <c r="AW451" s="2" t="str">
        <f t="shared" si="130"/>
        <v>{12,100,545,1526}</v>
      </c>
      <c r="AX451" s="2" t="str">
        <f t="shared" si="130"/>
        <v>{6,100,694,1942}</v>
      </c>
      <c r="AY451" s="2" t="str">
        <f t="shared" si="130"/>
        <v>{7,100,248,694}</v>
      </c>
      <c r="AZ451" s="10" t="str">
        <f>主属性!J453</f>
        <v>{1,100,285,712}</v>
      </c>
      <c r="BA451" s="10" t="str">
        <f>主属性!K453</f>
        <v>{2,100,63,157}</v>
      </c>
      <c r="BB451" s="10" t="str">
        <f>主属性!L453</f>
        <v>{3,100,1787,4467}</v>
      </c>
      <c r="BC451" s="2">
        <v>446</v>
      </c>
      <c r="BD451" s="2" t="e">
        <f t="array" aca="1" ref="BD451" ca="1">[1]!LKnum(AT451:BB451)</f>
        <v>#NAME?</v>
      </c>
    </row>
    <row r="452" spans="1:56" x14ac:dyDescent="0.35">
      <c r="A452" s="7">
        <v>1.48651659083888E-2</v>
      </c>
      <c r="B452" s="7">
        <v>2.9730331816777499E-2</v>
      </c>
      <c r="C452" s="7">
        <v>4.95505530279634E-2</v>
      </c>
      <c r="D452" s="7">
        <v>5.4505608330760701E-2</v>
      </c>
      <c r="E452" s="7">
        <v>6.9370774239149599E-2</v>
      </c>
      <c r="F452" s="7">
        <v>2.47752765139817E-2</v>
      </c>
      <c r="G452" s="3"/>
      <c r="H452" s="8">
        <v>4.1622464543488502E-2</v>
      </c>
      <c r="I452" s="8">
        <v>8.3244929086977004E-2</v>
      </c>
      <c r="J452" s="8">
        <v>0.13874154847829701</v>
      </c>
      <c r="K452" s="8">
        <v>0.15261570332613</v>
      </c>
      <c r="L452" s="8">
        <v>0.19423816786961901</v>
      </c>
      <c r="M452" s="8">
        <v>6.9370774239148697E-2</v>
      </c>
      <c r="O452" s="2">
        <f t="shared" si="131"/>
        <v>149</v>
      </c>
      <c r="P452" s="2">
        <f t="shared" si="131"/>
        <v>297</v>
      </c>
      <c r="Q452" s="2">
        <f t="shared" si="131"/>
        <v>496</v>
      </c>
      <c r="R452" s="2">
        <f t="shared" si="128"/>
        <v>545</v>
      </c>
      <c r="S452" s="2">
        <f t="shared" si="128"/>
        <v>694</v>
      </c>
      <c r="T452" s="2">
        <f t="shared" si="128"/>
        <v>248</v>
      </c>
      <c r="V452" s="2">
        <f t="shared" si="132"/>
        <v>416</v>
      </c>
      <c r="W452" s="2">
        <f t="shared" si="132"/>
        <v>832</v>
      </c>
      <c r="X452" s="2">
        <f t="shared" si="132"/>
        <v>1387</v>
      </c>
      <c r="Y452" s="2">
        <f t="shared" si="129"/>
        <v>1526</v>
      </c>
      <c r="Z452" s="2">
        <f t="shared" si="129"/>
        <v>1942</v>
      </c>
      <c r="AA452" s="2">
        <f t="shared" si="129"/>
        <v>694</v>
      </c>
      <c r="AC452" s="3">
        <v>3</v>
      </c>
      <c r="AD452" s="3">
        <v>6</v>
      </c>
      <c r="AE452" s="3">
        <v>12</v>
      </c>
      <c r="AF452" s="4">
        <f t="shared" si="116"/>
        <v>149</v>
      </c>
      <c r="AG452" s="4">
        <f t="shared" si="117"/>
        <v>297</v>
      </c>
      <c r="AH452" s="4">
        <f t="shared" si="118"/>
        <v>496</v>
      </c>
      <c r="AI452" s="4">
        <f t="shared" si="119"/>
        <v>545</v>
      </c>
      <c r="AJ452" s="4">
        <f t="shared" si="120"/>
        <v>694</v>
      </c>
      <c r="AK452" s="4">
        <f t="shared" si="121"/>
        <v>248</v>
      </c>
      <c r="AM452" s="6">
        <f t="shared" si="122"/>
        <v>416</v>
      </c>
      <c r="AN452" s="6">
        <f t="shared" si="123"/>
        <v>832</v>
      </c>
      <c r="AO452" s="6">
        <f t="shared" si="124"/>
        <v>1387</v>
      </c>
      <c r="AP452" s="6">
        <f t="shared" si="125"/>
        <v>1526</v>
      </c>
      <c r="AQ452" s="6">
        <f t="shared" si="126"/>
        <v>1942</v>
      </c>
      <c r="AR452" s="6">
        <f t="shared" si="127"/>
        <v>694</v>
      </c>
      <c r="AT452" s="2" t="str">
        <f t="shared" si="133"/>
        <v>{4,100,149,416}</v>
      </c>
      <c r="AU452" s="2" t="str">
        <f t="shared" si="133"/>
        <v>{11,100,297,832}</v>
      </c>
      <c r="AV452" s="2" t="str">
        <f t="shared" si="133"/>
        <v>{5,100,496,1387}</v>
      </c>
      <c r="AW452" s="2" t="str">
        <f t="shared" si="130"/>
        <v>{12,100,545,1526}</v>
      </c>
      <c r="AX452" s="2" t="str">
        <f t="shared" si="130"/>
        <v>{6,100,694,1942}</v>
      </c>
      <c r="AY452" s="2" t="str">
        <f t="shared" si="130"/>
        <v>{7,100,248,694}</v>
      </c>
      <c r="AZ452" s="10" t="str">
        <f>主属性!J454</f>
        <v>{1,100,285,712}</v>
      </c>
      <c r="BA452" s="10" t="str">
        <f>主属性!K454</f>
        <v>{2,100,63,157}</v>
      </c>
      <c r="BB452" s="10" t="str">
        <f>主属性!L454</f>
        <v>{3,100,1787,4467}</v>
      </c>
      <c r="BC452" s="2">
        <v>447</v>
      </c>
      <c r="BD452" s="2" t="e">
        <f t="array" aca="1" ref="BD452" ca="1">[1]!LKnum(AT452:BB452)</f>
        <v>#NAME?</v>
      </c>
    </row>
    <row r="453" spans="1:56" x14ac:dyDescent="0.35">
      <c r="A453" s="7">
        <v>1.48651659083888E-2</v>
      </c>
      <c r="B453" s="7">
        <v>2.9730331816777499E-2</v>
      </c>
      <c r="C453" s="7">
        <v>4.95505530279634E-2</v>
      </c>
      <c r="D453" s="7">
        <v>5.4505608330760701E-2</v>
      </c>
      <c r="E453" s="7">
        <v>6.9370774239149599E-2</v>
      </c>
      <c r="F453" s="7">
        <v>2.47752765139817E-2</v>
      </c>
      <c r="G453" s="3"/>
      <c r="H453" s="8">
        <v>4.1622464543488502E-2</v>
      </c>
      <c r="I453" s="8">
        <v>8.3244929086977004E-2</v>
      </c>
      <c r="J453" s="8">
        <v>0.13874154847829701</v>
      </c>
      <c r="K453" s="8">
        <v>0.15261570332613</v>
      </c>
      <c r="L453" s="8">
        <v>0.19423816786961901</v>
      </c>
      <c r="M453" s="8">
        <v>6.9370774239148697E-2</v>
      </c>
      <c r="O453" s="2">
        <f t="shared" si="131"/>
        <v>149</v>
      </c>
      <c r="P453" s="2">
        <f t="shared" si="131"/>
        <v>297</v>
      </c>
      <c r="Q453" s="2">
        <f t="shared" si="131"/>
        <v>496</v>
      </c>
      <c r="R453" s="2">
        <f t="shared" si="128"/>
        <v>545</v>
      </c>
      <c r="S453" s="2">
        <f t="shared" si="128"/>
        <v>694</v>
      </c>
      <c r="T453" s="2">
        <f t="shared" si="128"/>
        <v>248</v>
      </c>
      <c r="V453" s="2">
        <f t="shared" si="132"/>
        <v>416</v>
      </c>
      <c r="W453" s="2">
        <f t="shared" si="132"/>
        <v>832</v>
      </c>
      <c r="X453" s="2">
        <f t="shared" si="132"/>
        <v>1387</v>
      </c>
      <c r="Y453" s="2">
        <f t="shared" si="129"/>
        <v>1526</v>
      </c>
      <c r="Z453" s="2">
        <f t="shared" si="129"/>
        <v>1942</v>
      </c>
      <c r="AA453" s="2">
        <f t="shared" si="129"/>
        <v>694</v>
      </c>
      <c r="AC453" s="3">
        <v>4</v>
      </c>
      <c r="AD453" s="3">
        <v>6</v>
      </c>
      <c r="AE453" s="3">
        <v>12</v>
      </c>
      <c r="AF453" s="4">
        <f t="shared" si="116"/>
        <v>149</v>
      </c>
      <c r="AG453" s="4">
        <f t="shared" si="117"/>
        <v>297</v>
      </c>
      <c r="AH453" s="4">
        <f t="shared" si="118"/>
        <v>496</v>
      </c>
      <c r="AI453" s="4">
        <f t="shared" si="119"/>
        <v>545</v>
      </c>
      <c r="AJ453" s="4">
        <f t="shared" si="120"/>
        <v>694</v>
      </c>
      <c r="AK453" s="4">
        <f t="shared" si="121"/>
        <v>248</v>
      </c>
      <c r="AM453" s="6">
        <f t="shared" si="122"/>
        <v>416</v>
      </c>
      <c r="AN453" s="6">
        <f t="shared" si="123"/>
        <v>832</v>
      </c>
      <c r="AO453" s="6">
        <f t="shared" si="124"/>
        <v>1387</v>
      </c>
      <c r="AP453" s="6">
        <f t="shared" si="125"/>
        <v>1526</v>
      </c>
      <c r="AQ453" s="6">
        <f t="shared" si="126"/>
        <v>1942</v>
      </c>
      <c r="AR453" s="6">
        <f t="shared" si="127"/>
        <v>694</v>
      </c>
      <c r="AT453" s="2" t="str">
        <f t="shared" si="133"/>
        <v>{4,100,149,416}</v>
      </c>
      <c r="AU453" s="2" t="str">
        <f t="shared" si="133"/>
        <v>{11,100,297,832}</v>
      </c>
      <c r="AV453" s="2" t="str">
        <f t="shared" si="133"/>
        <v>{5,100,496,1387}</v>
      </c>
      <c r="AW453" s="2" t="str">
        <f t="shared" si="130"/>
        <v>{12,100,545,1526}</v>
      </c>
      <c r="AX453" s="2" t="str">
        <f t="shared" si="130"/>
        <v>{6,100,694,1942}</v>
      </c>
      <c r="AY453" s="2" t="str">
        <f t="shared" si="130"/>
        <v>{7,100,248,694}</v>
      </c>
      <c r="AZ453" s="10" t="str">
        <f>主属性!J455</f>
        <v>{1,100,285,712}</v>
      </c>
      <c r="BA453" s="10" t="str">
        <f>主属性!K455</f>
        <v>{2,100,63,157}</v>
      </c>
      <c r="BB453" s="10" t="str">
        <f>主属性!L455</f>
        <v>{3,100,1787,4467}</v>
      </c>
      <c r="BC453" s="2">
        <v>448</v>
      </c>
      <c r="BD453" s="2" t="e">
        <f t="array" aca="1" ref="BD453" ca="1">[1]!LKnum(AT453:BB453)</f>
        <v>#NAME?</v>
      </c>
    </row>
    <row r="454" spans="1:56" x14ac:dyDescent="0.35">
      <c r="A454" s="7">
        <v>1.50247217307458E-2</v>
      </c>
      <c r="B454" s="7">
        <v>3.00494434614916E-2</v>
      </c>
      <c r="C454" s="7">
        <v>5.0082405769153501E-2</v>
      </c>
      <c r="D454" s="7">
        <v>5.5090646346069798E-2</v>
      </c>
      <c r="E454" s="7">
        <v>7.0115368076815704E-2</v>
      </c>
      <c r="F454" s="7">
        <v>2.5041202884576699E-2</v>
      </c>
      <c r="G454" s="3"/>
      <c r="H454" s="8">
        <v>4.2069220846088197E-2</v>
      </c>
      <c r="I454" s="8">
        <v>8.4138441692176394E-2</v>
      </c>
      <c r="J454" s="8">
        <v>0.14023073615362999</v>
      </c>
      <c r="K454" s="8">
        <v>0.154253809768995</v>
      </c>
      <c r="L454" s="8">
        <v>0.19632303061508399</v>
      </c>
      <c r="M454" s="8">
        <v>7.0115368076814802E-2</v>
      </c>
      <c r="O454" s="2">
        <f t="shared" si="131"/>
        <v>150</v>
      </c>
      <c r="P454" s="2">
        <f t="shared" si="131"/>
        <v>300</v>
      </c>
      <c r="Q454" s="2">
        <f t="shared" si="131"/>
        <v>501</v>
      </c>
      <c r="R454" s="2">
        <f t="shared" si="128"/>
        <v>551</v>
      </c>
      <c r="S454" s="2">
        <f t="shared" si="128"/>
        <v>701</v>
      </c>
      <c r="T454" s="2">
        <f t="shared" si="128"/>
        <v>250</v>
      </c>
      <c r="V454" s="2">
        <f t="shared" si="132"/>
        <v>421</v>
      </c>
      <c r="W454" s="2">
        <f t="shared" si="132"/>
        <v>841</v>
      </c>
      <c r="X454" s="2">
        <f t="shared" si="132"/>
        <v>1402</v>
      </c>
      <c r="Y454" s="2">
        <f t="shared" si="129"/>
        <v>1543</v>
      </c>
      <c r="Z454" s="2">
        <f t="shared" si="129"/>
        <v>1963</v>
      </c>
      <c r="AA454" s="2">
        <f t="shared" si="129"/>
        <v>701</v>
      </c>
      <c r="AC454" s="3">
        <v>1</v>
      </c>
      <c r="AD454" s="3">
        <v>6</v>
      </c>
      <c r="AE454" s="3">
        <v>13</v>
      </c>
      <c r="AF454" s="4">
        <f t="shared" si="116"/>
        <v>150</v>
      </c>
      <c r="AG454" s="4">
        <f t="shared" si="117"/>
        <v>300</v>
      </c>
      <c r="AH454" s="4">
        <f t="shared" si="118"/>
        <v>501</v>
      </c>
      <c r="AI454" s="4">
        <f t="shared" si="119"/>
        <v>551</v>
      </c>
      <c r="AJ454" s="4">
        <f t="shared" si="120"/>
        <v>701</v>
      </c>
      <c r="AK454" s="4">
        <f t="shared" si="121"/>
        <v>250</v>
      </c>
      <c r="AM454" s="6">
        <f t="shared" si="122"/>
        <v>421</v>
      </c>
      <c r="AN454" s="6">
        <f t="shared" si="123"/>
        <v>841</v>
      </c>
      <c r="AO454" s="6">
        <f t="shared" si="124"/>
        <v>1402</v>
      </c>
      <c r="AP454" s="6">
        <f t="shared" si="125"/>
        <v>1543</v>
      </c>
      <c r="AQ454" s="6">
        <f t="shared" si="126"/>
        <v>1963</v>
      </c>
      <c r="AR454" s="6">
        <f t="shared" si="127"/>
        <v>701</v>
      </c>
      <c r="AT454" s="2" t="str">
        <f t="shared" si="133"/>
        <v>{4,100,150,421}</v>
      </c>
      <c r="AU454" s="2" t="str">
        <f t="shared" si="133"/>
        <v>{11,100,300,841}</v>
      </c>
      <c r="AV454" s="2" t="str">
        <f t="shared" si="133"/>
        <v>{5,100,501,1402}</v>
      </c>
      <c r="AW454" s="2" t="str">
        <f t="shared" si="130"/>
        <v>{12,100,551,1543}</v>
      </c>
      <c r="AX454" s="2" t="str">
        <f t="shared" si="130"/>
        <v>{6,100,701,1963}</v>
      </c>
      <c r="AY454" s="2" t="str">
        <f t="shared" si="130"/>
        <v>{7,100,250,701}</v>
      </c>
      <c r="AZ454" s="10" t="str">
        <f>主属性!J456</f>
        <v>{1,100,374,935}</v>
      </c>
      <c r="BA454" s="10" t="str">
        <f>主属性!K456</f>
        <v>{2,100,83,207}</v>
      </c>
      <c r="BB454" s="10" t="str">
        <f>主属性!L456</f>
        <v>{3,100,2340,5850}</v>
      </c>
      <c r="BC454" s="2">
        <v>449</v>
      </c>
      <c r="BD454" s="2" t="e">
        <f t="array" aca="1" ref="BD454" ca="1">[1]!LKnum(AT454:BB454)</f>
        <v>#NAME?</v>
      </c>
    </row>
    <row r="455" spans="1:56" x14ac:dyDescent="0.35">
      <c r="A455" s="7">
        <v>1.50247217307458E-2</v>
      </c>
      <c r="B455" s="7">
        <v>3.00494434614916E-2</v>
      </c>
      <c r="C455" s="7">
        <v>5.0082405769153501E-2</v>
      </c>
      <c r="D455" s="7">
        <v>5.5090646346069798E-2</v>
      </c>
      <c r="E455" s="7">
        <v>7.0115368076815704E-2</v>
      </c>
      <c r="F455" s="7">
        <v>2.5041202884576699E-2</v>
      </c>
      <c r="G455" s="3"/>
      <c r="H455" s="8">
        <v>4.2069220846088197E-2</v>
      </c>
      <c r="I455" s="8">
        <v>8.4138441692176394E-2</v>
      </c>
      <c r="J455" s="8">
        <v>0.14023073615362999</v>
      </c>
      <c r="K455" s="8">
        <v>0.154253809768995</v>
      </c>
      <c r="L455" s="8">
        <v>0.19632303061508399</v>
      </c>
      <c r="M455" s="8">
        <v>7.0115368076814802E-2</v>
      </c>
      <c r="O455" s="2">
        <f t="shared" si="131"/>
        <v>150</v>
      </c>
      <c r="P455" s="2">
        <f t="shared" si="131"/>
        <v>300</v>
      </c>
      <c r="Q455" s="2">
        <f t="shared" si="131"/>
        <v>501</v>
      </c>
      <c r="R455" s="2">
        <f t="shared" si="128"/>
        <v>551</v>
      </c>
      <c r="S455" s="2">
        <f t="shared" si="128"/>
        <v>701</v>
      </c>
      <c r="T455" s="2">
        <f t="shared" si="128"/>
        <v>250</v>
      </c>
      <c r="V455" s="2">
        <f t="shared" si="132"/>
        <v>421</v>
      </c>
      <c r="W455" s="2">
        <f t="shared" si="132"/>
        <v>841</v>
      </c>
      <c r="X455" s="2">
        <f t="shared" si="132"/>
        <v>1402</v>
      </c>
      <c r="Y455" s="2">
        <f t="shared" si="129"/>
        <v>1543</v>
      </c>
      <c r="Z455" s="2">
        <f t="shared" si="129"/>
        <v>1963</v>
      </c>
      <c r="AA455" s="2">
        <f t="shared" si="129"/>
        <v>701</v>
      </c>
      <c r="AC455" s="3">
        <v>2</v>
      </c>
      <c r="AD455" s="3">
        <v>6</v>
      </c>
      <c r="AE455" s="3">
        <v>13</v>
      </c>
      <c r="AF455" s="4">
        <f t="shared" ref="AF455:AF518" si="134">O455</f>
        <v>150</v>
      </c>
      <c r="AG455" s="4">
        <f t="shared" ref="AG455:AG518" si="135">P455</f>
        <v>300</v>
      </c>
      <c r="AH455" s="4">
        <f t="shared" ref="AH455:AH518" si="136">Q455</f>
        <v>501</v>
      </c>
      <c r="AI455" s="4">
        <f t="shared" ref="AI455:AI518" si="137">R455</f>
        <v>551</v>
      </c>
      <c r="AJ455" s="4">
        <f t="shared" ref="AJ455:AJ518" si="138">S455</f>
        <v>701</v>
      </c>
      <c r="AK455" s="4">
        <f t="shared" ref="AK455:AK518" si="139">T455</f>
        <v>250</v>
      </c>
      <c r="AM455" s="6">
        <f t="shared" ref="AM455:AM518" si="140">V455</f>
        <v>421</v>
      </c>
      <c r="AN455" s="6">
        <f t="shared" ref="AN455:AN518" si="141">W455</f>
        <v>841</v>
      </c>
      <c r="AO455" s="6">
        <f t="shared" ref="AO455:AO518" si="142">X455</f>
        <v>1402</v>
      </c>
      <c r="AP455" s="6">
        <f t="shared" ref="AP455:AP518" si="143">Y455</f>
        <v>1543</v>
      </c>
      <c r="AQ455" s="6">
        <f t="shared" ref="AQ455:AQ518" si="144">Z455</f>
        <v>1963</v>
      </c>
      <c r="AR455" s="6">
        <f t="shared" ref="AR455:AR518" si="145">AA455</f>
        <v>701</v>
      </c>
      <c r="AT455" s="2" t="str">
        <f t="shared" si="133"/>
        <v>{4,100,150,421}</v>
      </c>
      <c r="AU455" s="2" t="str">
        <f t="shared" si="133"/>
        <v>{11,100,300,841}</v>
      </c>
      <c r="AV455" s="2" t="str">
        <f t="shared" si="133"/>
        <v>{5,100,501,1402}</v>
      </c>
      <c r="AW455" s="2" t="str">
        <f t="shared" si="130"/>
        <v>{12,100,551,1543}</v>
      </c>
      <c r="AX455" s="2" t="str">
        <f t="shared" si="130"/>
        <v>{6,100,701,1963}</v>
      </c>
      <c r="AY455" s="2" t="str">
        <f t="shared" si="130"/>
        <v>{7,100,250,701}</v>
      </c>
      <c r="AZ455" s="10" t="str">
        <f>主属性!J457</f>
        <v>{1,100,374,935}</v>
      </c>
      <c r="BA455" s="10" t="str">
        <f>主属性!K457</f>
        <v>{2,100,83,207}</v>
      </c>
      <c r="BB455" s="10" t="str">
        <f>主属性!L457</f>
        <v>{3,100,2340,5850}</v>
      </c>
      <c r="BC455" s="2">
        <v>450</v>
      </c>
      <c r="BD455" s="2" t="e">
        <f t="array" aca="1" ref="BD455" ca="1">[1]!LKnum(AT455:BB455)</f>
        <v>#NAME?</v>
      </c>
    </row>
    <row r="456" spans="1:56" x14ac:dyDescent="0.35">
      <c r="A456" s="7">
        <v>1.50247217307458E-2</v>
      </c>
      <c r="B456" s="7">
        <v>3.00494434614916E-2</v>
      </c>
      <c r="C456" s="7">
        <v>5.0082405769153501E-2</v>
      </c>
      <c r="D456" s="7">
        <v>5.5090646346069798E-2</v>
      </c>
      <c r="E456" s="7">
        <v>7.0115368076815704E-2</v>
      </c>
      <c r="F456" s="7">
        <v>2.5041202884576699E-2</v>
      </c>
      <c r="G456" s="3"/>
      <c r="H456" s="8">
        <v>4.2069220846088197E-2</v>
      </c>
      <c r="I456" s="8">
        <v>8.4138441692176394E-2</v>
      </c>
      <c r="J456" s="8">
        <v>0.14023073615362999</v>
      </c>
      <c r="K456" s="8">
        <v>0.154253809768995</v>
      </c>
      <c r="L456" s="8">
        <v>0.19632303061508399</v>
      </c>
      <c r="M456" s="8">
        <v>7.0115368076814802E-2</v>
      </c>
      <c r="O456" s="2">
        <f t="shared" si="131"/>
        <v>150</v>
      </c>
      <c r="P456" s="2">
        <f t="shared" si="131"/>
        <v>300</v>
      </c>
      <c r="Q456" s="2">
        <f t="shared" si="131"/>
        <v>501</v>
      </c>
      <c r="R456" s="2">
        <f t="shared" si="128"/>
        <v>551</v>
      </c>
      <c r="S456" s="2">
        <f t="shared" si="128"/>
        <v>701</v>
      </c>
      <c r="T456" s="2">
        <f t="shared" si="128"/>
        <v>250</v>
      </c>
      <c r="V456" s="2">
        <f t="shared" si="132"/>
        <v>421</v>
      </c>
      <c r="W456" s="2">
        <f t="shared" si="132"/>
        <v>841</v>
      </c>
      <c r="X456" s="2">
        <f t="shared" si="132"/>
        <v>1402</v>
      </c>
      <c r="Y456" s="2">
        <f t="shared" si="129"/>
        <v>1543</v>
      </c>
      <c r="Z456" s="2">
        <f t="shared" si="129"/>
        <v>1963</v>
      </c>
      <c r="AA456" s="2">
        <f t="shared" si="129"/>
        <v>701</v>
      </c>
      <c r="AC456" s="3">
        <v>3</v>
      </c>
      <c r="AD456" s="3">
        <v>6</v>
      </c>
      <c r="AE456" s="3">
        <v>13</v>
      </c>
      <c r="AF456" s="4">
        <f t="shared" si="134"/>
        <v>150</v>
      </c>
      <c r="AG456" s="4">
        <f t="shared" si="135"/>
        <v>300</v>
      </c>
      <c r="AH456" s="4">
        <f t="shared" si="136"/>
        <v>501</v>
      </c>
      <c r="AI456" s="4">
        <f t="shared" si="137"/>
        <v>551</v>
      </c>
      <c r="AJ456" s="4">
        <f t="shared" si="138"/>
        <v>701</v>
      </c>
      <c r="AK456" s="4">
        <f t="shared" si="139"/>
        <v>250</v>
      </c>
      <c r="AM456" s="6">
        <f t="shared" si="140"/>
        <v>421</v>
      </c>
      <c r="AN456" s="6">
        <f t="shared" si="141"/>
        <v>841</v>
      </c>
      <c r="AO456" s="6">
        <f t="shared" si="142"/>
        <v>1402</v>
      </c>
      <c r="AP456" s="6">
        <f t="shared" si="143"/>
        <v>1543</v>
      </c>
      <c r="AQ456" s="6">
        <f t="shared" si="144"/>
        <v>1963</v>
      </c>
      <c r="AR456" s="6">
        <f t="shared" si="145"/>
        <v>701</v>
      </c>
      <c r="AT456" s="2" t="str">
        <f t="shared" si="133"/>
        <v>{4,100,150,421}</v>
      </c>
      <c r="AU456" s="2" t="str">
        <f t="shared" si="133"/>
        <v>{11,100,300,841}</v>
      </c>
      <c r="AV456" s="2" t="str">
        <f t="shared" si="133"/>
        <v>{5,100,501,1402}</v>
      </c>
      <c r="AW456" s="2" t="str">
        <f t="shared" si="130"/>
        <v>{12,100,551,1543}</v>
      </c>
      <c r="AX456" s="2" t="str">
        <f t="shared" si="130"/>
        <v>{6,100,701,1963}</v>
      </c>
      <c r="AY456" s="2" t="str">
        <f t="shared" si="130"/>
        <v>{7,100,250,701}</v>
      </c>
      <c r="AZ456" s="10" t="str">
        <f>主属性!J458</f>
        <v>{1,100,374,935}</v>
      </c>
      <c r="BA456" s="10" t="str">
        <f>主属性!K458</f>
        <v>{2,100,83,207}</v>
      </c>
      <c r="BB456" s="10" t="str">
        <f>主属性!L458</f>
        <v>{3,100,2340,5850}</v>
      </c>
      <c r="BC456" s="2">
        <v>451</v>
      </c>
      <c r="BD456" s="2" t="e">
        <f t="array" aca="1" ref="BD456" ca="1">[1]!LKnum(AT456:BB456)</f>
        <v>#NAME?</v>
      </c>
    </row>
    <row r="457" spans="1:56" x14ac:dyDescent="0.35">
      <c r="A457" s="7">
        <v>1.50247217307458E-2</v>
      </c>
      <c r="B457" s="7">
        <v>3.00494434614916E-2</v>
      </c>
      <c r="C457" s="7">
        <v>5.0082405769153501E-2</v>
      </c>
      <c r="D457" s="7">
        <v>5.5090646346069798E-2</v>
      </c>
      <c r="E457" s="7">
        <v>7.0115368076815704E-2</v>
      </c>
      <c r="F457" s="7">
        <v>2.5041202884576699E-2</v>
      </c>
      <c r="G457" s="3"/>
      <c r="H457" s="8">
        <v>4.2069220846088197E-2</v>
      </c>
      <c r="I457" s="8">
        <v>8.4138441692176394E-2</v>
      </c>
      <c r="J457" s="8">
        <v>0.14023073615362999</v>
      </c>
      <c r="K457" s="8">
        <v>0.154253809768995</v>
      </c>
      <c r="L457" s="8">
        <v>0.19632303061508399</v>
      </c>
      <c r="M457" s="8">
        <v>7.0115368076814802E-2</v>
      </c>
      <c r="O457" s="2">
        <f t="shared" si="131"/>
        <v>150</v>
      </c>
      <c r="P457" s="2">
        <f t="shared" si="131"/>
        <v>300</v>
      </c>
      <c r="Q457" s="2">
        <f t="shared" si="131"/>
        <v>501</v>
      </c>
      <c r="R457" s="2">
        <f t="shared" si="128"/>
        <v>551</v>
      </c>
      <c r="S457" s="2">
        <f t="shared" si="128"/>
        <v>701</v>
      </c>
      <c r="T457" s="2">
        <f t="shared" si="128"/>
        <v>250</v>
      </c>
      <c r="V457" s="2">
        <f t="shared" si="132"/>
        <v>421</v>
      </c>
      <c r="W457" s="2">
        <f t="shared" si="132"/>
        <v>841</v>
      </c>
      <c r="X457" s="2">
        <f t="shared" si="132"/>
        <v>1402</v>
      </c>
      <c r="Y457" s="2">
        <f t="shared" si="129"/>
        <v>1543</v>
      </c>
      <c r="Z457" s="2">
        <f t="shared" si="129"/>
        <v>1963</v>
      </c>
      <c r="AA457" s="2">
        <f t="shared" si="129"/>
        <v>701</v>
      </c>
      <c r="AC457" s="3">
        <v>4</v>
      </c>
      <c r="AD457" s="3">
        <v>6</v>
      </c>
      <c r="AE457" s="3">
        <v>13</v>
      </c>
      <c r="AF457" s="4">
        <f t="shared" si="134"/>
        <v>150</v>
      </c>
      <c r="AG457" s="4">
        <f t="shared" si="135"/>
        <v>300</v>
      </c>
      <c r="AH457" s="4">
        <f t="shared" si="136"/>
        <v>501</v>
      </c>
      <c r="AI457" s="4">
        <f t="shared" si="137"/>
        <v>551</v>
      </c>
      <c r="AJ457" s="4">
        <f t="shared" si="138"/>
        <v>701</v>
      </c>
      <c r="AK457" s="4">
        <f t="shared" si="139"/>
        <v>250</v>
      </c>
      <c r="AM457" s="6">
        <f t="shared" si="140"/>
        <v>421</v>
      </c>
      <c r="AN457" s="6">
        <f t="shared" si="141"/>
        <v>841</v>
      </c>
      <c r="AO457" s="6">
        <f t="shared" si="142"/>
        <v>1402</v>
      </c>
      <c r="AP457" s="6">
        <f t="shared" si="143"/>
        <v>1543</v>
      </c>
      <c r="AQ457" s="6">
        <f t="shared" si="144"/>
        <v>1963</v>
      </c>
      <c r="AR457" s="6">
        <f t="shared" si="145"/>
        <v>701</v>
      </c>
      <c r="AT457" s="2" t="str">
        <f t="shared" si="133"/>
        <v>{4,100,150,421}</v>
      </c>
      <c r="AU457" s="2" t="str">
        <f t="shared" si="133"/>
        <v>{11,100,300,841}</v>
      </c>
      <c r="AV457" s="2" t="str">
        <f t="shared" si="133"/>
        <v>{5,100,501,1402}</v>
      </c>
      <c r="AW457" s="2" t="str">
        <f t="shared" si="130"/>
        <v>{12,100,551,1543}</v>
      </c>
      <c r="AX457" s="2" t="str">
        <f t="shared" si="130"/>
        <v>{6,100,701,1963}</v>
      </c>
      <c r="AY457" s="2" t="str">
        <f t="shared" si="130"/>
        <v>{7,100,250,701}</v>
      </c>
      <c r="AZ457" s="10" t="str">
        <f>主属性!J459</f>
        <v>{1,100,374,935}</v>
      </c>
      <c r="BA457" s="10" t="str">
        <f>主属性!K459</f>
        <v>{2,100,83,207}</v>
      </c>
      <c r="BB457" s="10" t="str">
        <f>主属性!L459</f>
        <v>{3,100,2340,5850}</v>
      </c>
      <c r="BC457" s="2">
        <v>452</v>
      </c>
      <c r="BD457" s="2" t="e">
        <f t="array" aca="1" ref="BD457" ca="1">[1]!LKnum(AT457:BB457)</f>
        <v>#NAME?</v>
      </c>
    </row>
    <row r="458" spans="1:56" x14ac:dyDescent="0.35">
      <c r="A458" s="7">
        <v>1.51847353282594E-2</v>
      </c>
      <c r="B458" s="7">
        <v>3.03694706565187E-2</v>
      </c>
      <c r="C458" s="7">
        <v>5.0615784427532097E-2</v>
      </c>
      <c r="D458" s="7">
        <v>5.5677362870286302E-2</v>
      </c>
      <c r="E458" s="7">
        <v>7.0862098198545803E-2</v>
      </c>
      <c r="F458" s="7">
        <v>2.5307892213766101E-2</v>
      </c>
      <c r="G458" s="3"/>
      <c r="H458" s="8">
        <v>4.2517258919126201E-2</v>
      </c>
      <c r="I458" s="8">
        <v>8.5034517838252499E-2</v>
      </c>
      <c r="J458" s="8">
        <v>0.14172419639709</v>
      </c>
      <c r="K458" s="8">
        <v>0.15589661603680199</v>
      </c>
      <c r="L458" s="8">
        <v>0.19841387495592799</v>
      </c>
      <c r="M458" s="8">
        <v>7.0862098198544998E-2</v>
      </c>
      <c r="O458" s="2">
        <f t="shared" si="131"/>
        <v>152</v>
      </c>
      <c r="P458" s="2">
        <f t="shared" si="131"/>
        <v>304</v>
      </c>
      <c r="Q458" s="2">
        <f t="shared" si="131"/>
        <v>506</v>
      </c>
      <c r="R458" s="2">
        <f t="shared" si="128"/>
        <v>557</v>
      </c>
      <c r="S458" s="2">
        <f t="shared" si="128"/>
        <v>709</v>
      </c>
      <c r="T458" s="2">
        <f t="shared" si="128"/>
        <v>253</v>
      </c>
      <c r="V458" s="2">
        <f t="shared" si="132"/>
        <v>425</v>
      </c>
      <c r="W458" s="2">
        <f t="shared" si="132"/>
        <v>850</v>
      </c>
      <c r="X458" s="2">
        <f t="shared" si="132"/>
        <v>1417</v>
      </c>
      <c r="Y458" s="2">
        <f t="shared" si="129"/>
        <v>1559</v>
      </c>
      <c r="Z458" s="2">
        <f t="shared" si="129"/>
        <v>1984</v>
      </c>
      <c r="AA458" s="2">
        <f t="shared" si="129"/>
        <v>709</v>
      </c>
      <c r="AC458" s="3">
        <v>1</v>
      </c>
      <c r="AD458" s="3">
        <v>6</v>
      </c>
      <c r="AE458" s="3">
        <v>14</v>
      </c>
      <c r="AF458" s="4">
        <f t="shared" si="134"/>
        <v>152</v>
      </c>
      <c r="AG458" s="4">
        <f t="shared" si="135"/>
        <v>304</v>
      </c>
      <c r="AH458" s="4">
        <f t="shared" si="136"/>
        <v>506</v>
      </c>
      <c r="AI458" s="4">
        <f t="shared" si="137"/>
        <v>557</v>
      </c>
      <c r="AJ458" s="4">
        <f t="shared" si="138"/>
        <v>709</v>
      </c>
      <c r="AK458" s="4">
        <f t="shared" si="139"/>
        <v>253</v>
      </c>
      <c r="AM458" s="6">
        <f t="shared" si="140"/>
        <v>425</v>
      </c>
      <c r="AN458" s="6">
        <f t="shared" si="141"/>
        <v>850</v>
      </c>
      <c r="AO458" s="6">
        <f t="shared" si="142"/>
        <v>1417</v>
      </c>
      <c r="AP458" s="6">
        <f t="shared" si="143"/>
        <v>1559</v>
      </c>
      <c r="AQ458" s="6">
        <f t="shared" si="144"/>
        <v>1984</v>
      </c>
      <c r="AR458" s="6">
        <f t="shared" si="145"/>
        <v>709</v>
      </c>
      <c r="AT458" s="2" t="str">
        <f t="shared" si="133"/>
        <v>{4,100,152,425}</v>
      </c>
      <c r="AU458" s="2" t="str">
        <f t="shared" si="133"/>
        <v>{11,100,304,850}</v>
      </c>
      <c r="AV458" s="2" t="str">
        <f t="shared" si="133"/>
        <v>{5,100,506,1417}</v>
      </c>
      <c r="AW458" s="2" t="str">
        <f t="shared" si="130"/>
        <v>{12,100,557,1559}</v>
      </c>
      <c r="AX458" s="2" t="str">
        <f t="shared" si="130"/>
        <v>{6,100,709,1984}</v>
      </c>
      <c r="AY458" s="2" t="str">
        <f t="shared" si="130"/>
        <v>{7,100,253,709}</v>
      </c>
      <c r="AZ458" s="10" t="str">
        <f>主属性!J460</f>
        <v>{1,100,489,1222}</v>
      </c>
      <c r="BA458" s="10" t="str">
        <f>主属性!K460</f>
        <v>{2,100,108,270}</v>
      </c>
      <c r="BB458" s="10" t="str">
        <f>主属性!L460</f>
        <v>{3,100,3062,7655}</v>
      </c>
      <c r="BC458" s="2">
        <v>453</v>
      </c>
      <c r="BD458" s="2" t="e">
        <f t="array" aca="1" ref="BD458" ca="1">[1]!LKnum(AT458:BB458)</f>
        <v>#NAME?</v>
      </c>
    </row>
    <row r="459" spans="1:56" x14ac:dyDescent="0.35">
      <c r="A459" s="7">
        <v>1.51847353282594E-2</v>
      </c>
      <c r="B459" s="7">
        <v>3.03694706565187E-2</v>
      </c>
      <c r="C459" s="7">
        <v>5.0615784427532097E-2</v>
      </c>
      <c r="D459" s="7">
        <v>5.5677362870286302E-2</v>
      </c>
      <c r="E459" s="7">
        <v>7.0862098198545803E-2</v>
      </c>
      <c r="F459" s="7">
        <v>2.5307892213766101E-2</v>
      </c>
      <c r="G459" s="3"/>
      <c r="H459" s="8">
        <v>4.2517258919126201E-2</v>
      </c>
      <c r="I459" s="8">
        <v>8.5034517838252499E-2</v>
      </c>
      <c r="J459" s="8">
        <v>0.14172419639709</v>
      </c>
      <c r="K459" s="8">
        <v>0.15589661603680199</v>
      </c>
      <c r="L459" s="8">
        <v>0.19841387495592799</v>
      </c>
      <c r="M459" s="8">
        <v>7.0862098198544998E-2</v>
      </c>
      <c r="O459" s="2">
        <f t="shared" si="131"/>
        <v>152</v>
      </c>
      <c r="P459" s="2">
        <f t="shared" si="131"/>
        <v>304</v>
      </c>
      <c r="Q459" s="2">
        <f t="shared" si="131"/>
        <v>506</v>
      </c>
      <c r="R459" s="2">
        <f t="shared" si="128"/>
        <v>557</v>
      </c>
      <c r="S459" s="2">
        <f t="shared" si="128"/>
        <v>709</v>
      </c>
      <c r="T459" s="2">
        <f t="shared" si="128"/>
        <v>253</v>
      </c>
      <c r="V459" s="2">
        <f t="shared" si="132"/>
        <v>425</v>
      </c>
      <c r="W459" s="2">
        <f t="shared" si="132"/>
        <v>850</v>
      </c>
      <c r="X459" s="2">
        <f t="shared" si="132"/>
        <v>1417</v>
      </c>
      <c r="Y459" s="2">
        <f t="shared" si="129"/>
        <v>1559</v>
      </c>
      <c r="Z459" s="2">
        <f t="shared" si="129"/>
        <v>1984</v>
      </c>
      <c r="AA459" s="2">
        <f t="shared" si="129"/>
        <v>709</v>
      </c>
      <c r="AC459" s="3">
        <v>2</v>
      </c>
      <c r="AD459" s="3">
        <v>6</v>
      </c>
      <c r="AE459" s="3">
        <v>14</v>
      </c>
      <c r="AF459" s="4">
        <f t="shared" si="134"/>
        <v>152</v>
      </c>
      <c r="AG459" s="4">
        <f t="shared" si="135"/>
        <v>304</v>
      </c>
      <c r="AH459" s="4">
        <f t="shared" si="136"/>
        <v>506</v>
      </c>
      <c r="AI459" s="4">
        <f t="shared" si="137"/>
        <v>557</v>
      </c>
      <c r="AJ459" s="4">
        <f t="shared" si="138"/>
        <v>709</v>
      </c>
      <c r="AK459" s="4">
        <f t="shared" si="139"/>
        <v>253</v>
      </c>
      <c r="AM459" s="6">
        <f t="shared" si="140"/>
        <v>425</v>
      </c>
      <c r="AN459" s="6">
        <f t="shared" si="141"/>
        <v>850</v>
      </c>
      <c r="AO459" s="6">
        <f t="shared" si="142"/>
        <v>1417</v>
      </c>
      <c r="AP459" s="6">
        <f t="shared" si="143"/>
        <v>1559</v>
      </c>
      <c r="AQ459" s="6">
        <f t="shared" si="144"/>
        <v>1984</v>
      </c>
      <c r="AR459" s="6">
        <f t="shared" si="145"/>
        <v>709</v>
      </c>
      <c r="AT459" s="2" t="str">
        <f t="shared" si="133"/>
        <v>{4,100,152,425}</v>
      </c>
      <c r="AU459" s="2" t="str">
        <f t="shared" si="133"/>
        <v>{11,100,304,850}</v>
      </c>
      <c r="AV459" s="2" t="str">
        <f t="shared" si="133"/>
        <v>{5,100,506,1417}</v>
      </c>
      <c r="AW459" s="2" t="str">
        <f t="shared" si="130"/>
        <v>{12,100,557,1559}</v>
      </c>
      <c r="AX459" s="2" t="str">
        <f t="shared" si="130"/>
        <v>{6,100,709,1984}</v>
      </c>
      <c r="AY459" s="2" t="str">
        <f t="shared" si="130"/>
        <v>{7,100,253,709}</v>
      </c>
      <c r="AZ459" s="10" t="str">
        <f>主属性!J461</f>
        <v>{1,100,489,1222}</v>
      </c>
      <c r="BA459" s="10" t="str">
        <f>主属性!K461</f>
        <v>{2,100,108,270}</v>
      </c>
      <c r="BB459" s="10" t="str">
        <f>主属性!L461</f>
        <v>{3,100,3062,7655}</v>
      </c>
      <c r="BC459" s="2">
        <v>454</v>
      </c>
      <c r="BD459" s="2" t="e">
        <f t="array" aca="1" ref="BD459" ca="1">[1]!LKnum(AT459:BB459)</f>
        <v>#NAME?</v>
      </c>
    </row>
    <row r="460" spans="1:56" x14ac:dyDescent="0.35">
      <c r="A460" s="7">
        <v>1.51847353282594E-2</v>
      </c>
      <c r="B460" s="7">
        <v>3.03694706565187E-2</v>
      </c>
      <c r="C460" s="7">
        <v>5.0615784427532097E-2</v>
      </c>
      <c r="D460" s="7">
        <v>5.5677362870286302E-2</v>
      </c>
      <c r="E460" s="7">
        <v>7.0862098198545803E-2</v>
      </c>
      <c r="F460" s="7">
        <v>2.5307892213766101E-2</v>
      </c>
      <c r="G460" s="3"/>
      <c r="H460" s="8">
        <v>4.2517258919126201E-2</v>
      </c>
      <c r="I460" s="8">
        <v>8.5034517838252499E-2</v>
      </c>
      <c r="J460" s="8">
        <v>0.14172419639709</v>
      </c>
      <c r="K460" s="8">
        <v>0.15589661603680199</v>
      </c>
      <c r="L460" s="8">
        <v>0.19841387495592799</v>
      </c>
      <c r="M460" s="8">
        <v>7.0862098198544998E-2</v>
      </c>
      <c r="O460" s="2">
        <f t="shared" si="131"/>
        <v>152</v>
      </c>
      <c r="P460" s="2">
        <f t="shared" si="131"/>
        <v>304</v>
      </c>
      <c r="Q460" s="2">
        <f t="shared" si="131"/>
        <v>506</v>
      </c>
      <c r="R460" s="2">
        <f t="shared" si="128"/>
        <v>557</v>
      </c>
      <c r="S460" s="2">
        <f t="shared" si="128"/>
        <v>709</v>
      </c>
      <c r="T460" s="2">
        <f t="shared" si="128"/>
        <v>253</v>
      </c>
      <c r="V460" s="2">
        <f t="shared" si="132"/>
        <v>425</v>
      </c>
      <c r="W460" s="2">
        <f t="shared" si="132"/>
        <v>850</v>
      </c>
      <c r="X460" s="2">
        <f t="shared" si="132"/>
        <v>1417</v>
      </c>
      <c r="Y460" s="2">
        <f t="shared" si="129"/>
        <v>1559</v>
      </c>
      <c r="Z460" s="2">
        <f t="shared" si="129"/>
        <v>1984</v>
      </c>
      <c r="AA460" s="2">
        <f t="shared" si="129"/>
        <v>709</v>
      </c>
      <c r="AC460" s="3">
        <v>3</v>
      </c>
      <c r="AD460" s="3">
        <v>6</v>
      </c>
      <c r="AE460" s="3">
        <v>14</v>
      </c>
      <c r="AF460" s="4">
        <f t="shared" si="134"/>
        <v>152</v>
      </c>
      <c r="AG460" s="4">
        <f t="shared" si="135"/>
        <v>304</v>
      </c>
      <c r="AH460" s="4">
        <f t="shared" si="136"/>
        <v>506</v>
      </c>
      <c r="AI460" s="4">
        <f t="shared" si="137"/>
        <v>557</v>
      </c>
      <c r="AJ460" s="4">
        <f t="shared" si="138"/>
        <v>709</v>
      </c>
      <c r="AK460" s="4">
        <f t="shared" si="139"/>
        <v>253</v>
      </c>
      <c r="AM460" s="6">
        <f t="shared" si="140"/>
        <v>425</v>
      </c>
      <c r="AN460" s="6">
        <f t="shared" si="141"/>
        <v>850</v>
      </c>
      <c r="AO460" s="6">
        <f t="shared" si="142"/>
        <v>1417</v>
      </c>
      <c r="AP460" s="6">
        <f t="shared" si="143"/>
        <v>1559</v>
      </c>
      <c r="AQ460" s="6">
        <f t="shared" si="144"/>
        <v>1984</v>
      </c>
      <c r="AR460" s="6">
        <f t="shared" si="145"/>
        <v>709</v>
      </c>
      <c r="AT460" s="2" t="str">
        <f t="shared" si="133"/>
        <v>{4,100,152,425}</v>
      </c>
      <c r="AU460" s="2" t="str">
        <f t="shared" si="133"/>
        <v>{11,100,304,850}</v>
      </c>
      <c r="AV460" s="2" t="str">
        <f t="shared" si="133"/>
        <v>{5,100,506,1417}</v>
      </c>
      <c r="AW460" s="2" t="str">
        <f t="shared" si="130"/>
        <v>{12,100,557,1559}</v>
      </c>
      <c r="AX460" s="2" t="str">
        <f t="shared" si="130"/>
        <v>{6,100,709,1984}</v>
      </c>
      <c r="AY460" s="2" t="str">
        <f t="shared" si="130"/>
        <v>{7,100,253,709}</v>
      </c>
      <c r="AZ460" s="10" t="str">
        <f>主属性!J462</f>
        <v>{1,100,489,1222}</v>
      </c>
      <c r="BA460" s="10" t="str">
        <f>主属性!K462</f>
        <v>{2,100,108,270}</v>
      </c>
      <c r="BB460" s="10" t="str">
        <f>主属性!L462</f>
        <v>{3,100,3062,7655}</v>
      </c>
      <c r="BC460" s="2">
        <v>455</v>
      </c>
      <c r="BD460" s="2" t="e">
        <f t="array" aca="1" ref="BD460" ca="1">[1]!LKnum(AT460:BB460)</f>
        <v>#NAME?</v>
      </c>
    </row>
    <row r="461" spans="1:56" x14ac:dyDescent="0.35">
      <c r="A461" s="7">
        <v>1.51847353282594E-2</v>
      </c>
      <c r="B461" s="7">
        <v>3.03694706565187E-2</v>
      </c>
      <c r="C461" s="7">
        <v>5.0615784427532097E-2</v>
      </c>
      <c r="D461" s="7">
        <v>5.5677362870286302E-2</v>
      </c>
      <c r="E461" s="7">
        <v>7.0862098198545803E-2</v>
      </c>
      <c r="F461" s="7">
        <v>2.5307892213766101E-2</v>
      </c>
      <c r="G461" s="3"/>
      <c r="H461" s="8">
        <v>4.2517258919126201E-2</v>
      </c>
      <c r="I461" s="8">
        <v>8.5034517838252499E-2</v>
      </c>
      <c r="J461" s="8">
        <v>0.14172419639709</v>
      </c>
      <c r="K461" s="8">
        <v>0.15589661603680199</v>
      </c>
      <c r="L461" s="8">
        <v>0.19841387495592799</v>
      </c>
      <c r="M461" s="8">
        <v>7.0862098198544998E-2</v>
      </c>
      <c r="O461" s="2">
        <f t="shared" si="131"/>
        <v>152</v>
      </c>
      <c r="P461" s="2">
        <f t="shared" si="131"/>
        <v>304</v>
      </c>
      <c r="Q461" s="2">
        <f t="shared" si="131"/>
        <v>506</v>
      </c>
      <c r="R461" s="2">
        <f t="shared" si="128"/>
        <v>557</v>
      </c>
      <c r="S461" s="2">
        <f t="shared" si="128"/>
        <v>709</v>
      </c>
      <c r="T461" s="2">
        <f t="shared" si="128"/>
        <v>253</v>
      </c>
      <c r="V461" s="2">
        <f t="shared" si="132"/>
        <v>425</v>
      </c>
      <c r="W461" s="2">
        <f t="shared" si="132"/>
        <v>850</v>
      </c>
      <c r="X461" s="2">
        <f t="shared" si="132"/>
        <v>1417</v>
      </c>
      <c r="Y461" s="2">
        <f t="shared" si="129"/>
        <v>1559</v>
      </c>
      <c r="Z461" s="2">
        <f t="shared" si="129"/>
        <v>1984</v>
      </c>
      <c r="AA461" s="2">
        <f t="shared" si="129"/>
        <v>709</v>
      </c>
      <c r="AC461" s="3">
        <v>4</v>
      </c>
      <c r="AD461" s="3">
        <v>6</v>
      </c>
      <c r="AE461" s="3">
        <v>14</v>
      </c>
      <c r="AF461" s="4">
        <f t="shared" si="134"/>
        <v>152</v>
      </c>
      <c r="AG461" s="4">
        <f t="shared" si="135"/>
        <v>304</v>
      </c>
      <c r="AH461" s="4">
        <f t="shared" si="136"/>
        <v>506</v>
      </c>
      <c r="AI461" s="4">
        <f t="shared" si="137"/>
        <v>557</v>
      </c>
      <c r="AJ461" s="4">
        <f t="shared" si="138"/>
        <v>709</v>
      </c>
      <c r="AK461" s="4">
        <f t="shared" si="139"/>
        <v>253</v>
      </c>
      <c r="AM461" s="6">
        <f t="shared" si="140"/>
        <v>425</v>
      </c>
      <c r="AN461" s="6">
        <f t="shared" si="141"/>
        <v>850</v>
      </c>
      <c r="AO461" s="6">
        <f t="shared" si="142"/>
        <v>1417</v>
      </c>
      <c r="AP461" s="6">
        <f t="shared" si="143"/>
        <v>1559</v>
      </c>
      <c r="AQ461" s="6">
        <f t="shared" si="144"/>
        <v>1984</v>
      </c>
      <c r="AR461" s="6">
        <f t="shared" si="145"/>
        <v>709</v>
      </c>
      <c r="AT461" s="2" t="str">
        <f t="shared" si="133"/>
        <v>{4,100,152,425}</v>
      </c>
      <c r="AU461" s="2" t="str">
        <f t="shared" si="133"/>
        <v>{11,100,304,850}</v>
      </c>
      <c r="AV461" s="2" t="str">
        <f t="shared" si="133"/>
        <v>{5,100,506,1417}</v>
      </c>
      <c r="AW461" s="2" t="str">
        <f t="shared" si="130"/>
        <v>{12,100,557,1559}</v>
      </c>
      <c r="AX461" s="2" t="str">
        <f t="shared" si="130"/>
        <v>{6,100,709,1984}</v>
      </c>
      <c r="AY461" s="2" t="str">
        <f t="shared" si="130"/>
        <v>{7,100,253,709}</v>
      </c>
      <c r="AZ461" s="10" t="str">
        <f>主属性!J463</f>
        <v>{1,100,489,1222}</v>
      </c>
      <c r="BA461" s="10" t="str">
        <f>主属性!K463</f>
        <v>{2,100,108,270}</v>
      </c>
      <c r="BB461" s="10" t="str">
        <f>主属性!L463</f>
        <v>{3,100,3062,7655}</v>
      </c>
      <c r="BC461" s="2">
        <v>456</v>
      </c>
      <c r="BD461" s="2" t="e">
        <f t="array" aca="1" ref="BD461" ca="1">[1]!LKnum(AT461:BB461)</f>
        <v>#NAME?</v>
      </c>
    </row>
    <row r="462" spans="1:56" x14ac:dyDescent="0.35">
      <c r="A462" s="7">
        <v>1.53452067009295E-2</v>
      </c>
      <c r="B462" s="7">
        <v>3.0690413401859101E-2</v>
      </c>
      <c r="C462" s="7">
        <v>5.1150689003099298E-2</v>
      </c>
      <c r="D462" s="7">
        <v>5.62657579034102E-2</v>
      </c>
      <c r="E462" s="7">
        <v>7.1610964604339897E-2</v>
      </c>
      <c r="F462" s="7">
        <v>2.5575344501549701E-2</v>
      </c>
      <c r="G462" s="3"/>
      <c r="H462" s="8">
        <v>4.2966578762602702E-2</v>
      </c>
      <c r="I462" s="8">
        <v>8.5933157525205403E-2</v>
      </c>
      <c r="J462" s="8">
        <v>0.14322192920867799</v>
      </c>
      <c r="K462" s="8">
        <v>0.15754412212954899</v>
      </c>
      <c r="L462" s="8">
        <v>0.20051070089215201</v>
      </c>
      <c r="M462" s="8">
        <v>7.1610964604338995E-2</v>
      </c>
      <c r="O462" s="2">
        <f t="shared" si="131"/>
        <v>153</v>
      </c>
      <c r="P462" s="2">
        <f t="shared" si="131"/>
        <v>307</v>
      </c>
      <c r="Q462" s="2">
        <f t="shared" si="131"/>
        <v>512</v>
      </c>
      <c r="R462" s="2">
        <f t="shared" si="128"/>
        <v>563</v>
      </c>
      <c r="S462" s="2">
        <f t="shared" si="128"/>
        <v>716</v>
      </c>
      <c r="T462" s="2">
        <f t="shared" si="128"/>
        <v>256</v>
      </c>
      <c r="V462" s="2">
        <f t="shared" si="132"/>
        <v>430</v>
      </c>
      <c r="W462" s="2">
        <f t="shared" si="132"/>
        <v>859</v>
      </c>
      <c r="X462" s="2">
        <f t="shared" si="132"/>
        <v>1432</v>
      </c>
      <c r="Y462" s="2">
        <f t="shared" si="129"/>
        <v>1575</v>
      </c>
      <c r="Z462" s="2">
        <f t="shared" si="129"/>
        <v>2005</v>
      </c>
      <c r="AA462" s="2">
        <f t="shared" si="129"/>
        <v>716</v>
      </c>
      <c r="AC462" s="3">
        <v>1</v>
      </c>
      <c r="AD462" s="3">
        <v>6</v>
      </c>
      <c r="AE462" s="3">
        <v>15</v>
      </c>
      <c r="AF462" s="4">
        <f t="shared" si="134"/>
        <v>153</v>
      </c>
      <c r="AG462" s="4">
        <f t="shared" si="135"/>
        <v>307</v>
      </c>
      <c r="AH462" s="4">
        <f t="shared" si="136"/>
        <v>512</v>
      </c>
      <c r="AI462" s="4">
        <f t="shared" si="137"/>
        <v>563</v>
      </c>
      <c r="AJ462" s="4">
        <f t="shared" si="138"/>
        <v>716</v>
      </c>
      <c r="AK462" s="4">
        <f t="shared" si="139"/>
        <v>256</v>
      </c>
      <c r="AM462" s="6">
        <f t="shared" si="140"/>
        <v>430</v>
      </c>
      <c r="AN462" s="6">
        <f t="shared" si="141"/>
        <v>859</v>
      </c>
      <c r="AO462" s="6">
        <f t="shared" si="142"/>
        <v>1432</v>
      </c>
      <c r="AP462" s="6">
        <f t="shared" si="143"/>
        <v>1575</v>
      </c>
      <c r="AQ462" s="6">
        <f t="shared" si="144"/>
        <v>2005</v>
      </c>
      <c r="AR462" s="6">
        <f t="shared" si="145"/>
        <v>716</v>
      </c>
      <c r="AT462" s="2" t="str">
        <f t="shared" si="133"/>
        <v>{4,100,153,430}</v>
      </c>
      <c r="AU462" s="2" t="str">
        <f t="shared" si="133"/>
        <v>{11,100,307,859}</v>
      </c>
      <c r="AV462" s="2" t="str">
        <f t="shared" si="133"/>
        <v>{5,100,512,1432}</v>
      </c>
      <c r="AW462" s="2" t="str">
        <f t="shared" si="130"/>
        <v>{12,100,563,1575}</v>
      </c>
      <c r="AX462" s="2" t="str">
        <f t="shared" si="130"/>
        <v>{6,100,716,2005}</v>
      </c>
      <c r="AY462" s="2" t="str">
        <f t="shared" si="130"/>
        <v>{7,100,256,716}</v>
      </c>
      <c r="AZ462" s="10" t="str">
        <f>主属性!J464</f>
        <v>{1,100,640,1600}</v>
      </c>
      <c r="BA462" s="10" t="str">
        <f>主属性!K464</f>
        <v>{2,100,142,355}</v>
      </c>
      <c r="BB462" s="10" t="str">
        <f>主属性!L464</f>
        <v>{3,100,4006,10015}</v>
      </c>
      <c r="BC462" s="2">
        <v>457</v>
      </c>
      <c r="BD462" s="2" t="e">
        <f t="array" aca="1" ref="BD462" ca="1">[1]!LKnum(AT462:BB462)</f>
        <v>#NAME?</v>
      </c>
    </row>
    <row r="463" spans="1:56" x14ac:dyDescent="0.35">
      <c r="A463" s="7">
        <v>1.53452067009295E-2</v>
      </c>
      <c r="B463" s="7">
        <v>3.0690413401859101E-2</v>
      </c>
      <c r="C463" s="7">
        <v>5.1150689003099298E-2</v>
      </c>
      <c r="D463" s="7">
        <v>5.62657579034102E-2</v>
      </c>
      <c r="E463" s="7">
        <v>7.1610964604339897E-2</v>
      </c>
      <c r="F463" s="7">
        <v>2.5575344501549701E-2</v>
      </c>
      <c r="G463" s="3"/>
      <c r="H463" s="8">
        <v>4.2966578762602702E-2</v>
      </c>
      <c r="I463" s="8">
        <v>8.5933157525205403E-2</v>
      </c>
      <c r="J463" s="8">
        <v>0.14322192920867799</v>
      </c>
      <c r="K463" s="8">
        <v>0.15754412212954899</v>
      </c>
      <c r="L463" s="8">
        <v>0.20051070089215201</v>
      </c>
      <c r="M463" s="8">
        <v>7.1610964604338995E-2</v>
      </c>
      <c r="O463" s="2">
        <f t="shared" si="131"/>
        <v>153</v>
      </c>
      <c r="P463" s="2">
        <f t="shared" si="131"/>
        <v>307</v>
      </c>
      <c r="Q463" s="2">
        <f t="shared" si="131"/>
        <v>512</v>
      </c>
      <c r="R463" s="2">
        <f t="shared" si="128"/>
        <v>563</v>
      </c>
      <c r="S463" s="2">
        <f t="shared" si="128"/>
        <v>716</v>
      </c>
      <c r="T463" s="2">
        <f t="shared" si="128"/>
        <v>256</v>
      </c>
      <c r="V463" s="2">
        <f t="shared" si="132"/>
        <v>430</v>
      </c>
      <c r="W463" s="2">
        <f t="shared" si="132"/>
        <v>859</v>
      </c>
      <c r="X463" s="2">
        <f t="shared" si="132"/>
        <v>1432</v>
      </c>
      <c r="Y463" s="2">
        <f t="shared" si="129"/>
        <v>1575</v>
      </c>
      <c r="Z463" s="2">
        <f t="shared" si="129"/>
        <v>2005</v>
      </c>
      <c r="AA463" s="2">
        <f t="shared" si="129"/>
        <v>716</v>
      </c>
      <c r="AC463" s="3">
        <v>2</v>
      </c>
      <c r="AD463" s="3">
        <v>6</v>
      </c>
      <c r="AE463" s="3">
        <v>15</v>
      </c>
      <c r="AF463" s="4">
        <f t="shared" si="134"/>
        <v>153</v>
      </c>
      <c r="AG463" s="4">
        <f t="shared" si="135"/>
        <v>307</v>
      </c>
      <c r="AH463" s="4">
        <f t="shared" si="136"/>
        <v>512</v>
      </c>
      <c r="AI463" s="4">
        <f t="shared" si="137"/>
        <v>563</v>
      </c>
      <c r="AJ463" s="4">
        <f t="shared" si="138"/>
        <v>716</v>
      </c>
      <c r="AK463" s="4">
        <f t="shared" si="139"/>
        <v>256</v>
      </c>
      <c r="AM463" s="6">
        <f t="shared" si="140"/>
        <v>430</v>
      </c>
      <c r="AN463" s="6">
        <f t="shared" si="141"/>
        <v>859</v>
      </c>
      <c r="AO463" s="6">
        <f t="shared" si="142"/>
        <v>1432</v>
      </c>
      <c r="AP463" s="6">
        <f t="shared" si="143"/>
        <v>1575</v>
      </c>
      <c r="AQ463" s="6">
        <f t="shared" si="144"/>
        <v>2005</v>
      </c>
      <c r="AR463" s="6">
        <f t="shared" si="145"/>
        <v>716</v>
      </c>
      <c r="AT463" s="2" t="str">
        <f t="shared" si="133"/>
        <v>{4,100,153,430}</v>
      </c>
      <c r="AU463" s="2" t="str">
        <f t="shared" si="133"/>
        <v>{11,100,307,859}</v>
      </c>
      <c r="AV463" s="2" t="str">
        <f t="shared" si="133"/>
        <v>{5,100,512,1432}</v>
      </c>
      <c r="AW463" s="2" t="str">
        <f t="shared" si="130"/>
        <v>{12,100,563,1575}</v>
      </c>
      <c r="AX463" s="2" t="str">
        <f t="shared" si="130"/>
        <v>{6,100,716,2005}</v>
      </c>
      <c r="AY463" s="2" t="str">
        <f t="shared" si="130"/>
        <v>{7,100,256,716}</v>
      </c>
      <c r="AZ463" s="10" t="str">
        <f>主属性!J465</f>
        <v>{1,100,640,1600}</v>
      </c>
      <c r="BA463" s="10" t="str">
        <f>主属性!K465</f>
        <v>{2,100,142,355}</v>
      </c>
      <c r="BB463" s="10" t="str">
        <f>主属性!L465</f>
        <v>{3,100,4006,10015}</v>
      </c>
      <c r="BC463" s="2">
        <v>458</v>
      </c>
      <c r="BD463" s="2" t="e">
        <f t="array" aca="1" ref="BD463" ca="1">[1]!LKnum(AT463:BB463)</f>
        <v>#NAME?</v>
      </c>
    </row>
    <row r="464" spans="1:56" x14ac:dyDescent="0.35">
      <c r="A464" s="7">
        <v>1.53452067009295E-2</v>
      </c>
      <c r="B464" s="7">
        <v>3.0690413401859101E-2</v>
      </c>
      <c r="C464" s="7">
        <v>5.1150689003099298E-2</v>
      </c>
      <c r="D464" s="7">
        <v>5.62657579034102E-2</v>
      </c>
      <c r="E464" s="7">
        <v>7.1610964604339897E-2</v>
      </c>
      <c r="F464" s="7">
        <v>2.5575344501549701E-2</v>
      </c>
      <c r="G464" s="3"/>
      <c r="H464" s="8">
        <v>4.2966578762602702E-2</v>
      </c>
      <c r="I464" s="8">
        <v>8.5933157525205403E-2</v>
      </c>
      <c r="J464" s="8">
        <v>0.14322192920867799</v>
      </c>
      <c r="K464" s="8">
        <v>0.15754412212954899</v>
      </c>
      <c r="L464" s="8">
        <v>0.20051070089215201</v>
      </c>
      <c r="M464" s="8">
        <v>7.1610964604338995E-2</v>
      </c>
      <c r="O464" s="2">
        <f t="shared" si="131"/>
        <v>153</v>
      </c>
      <c r="P464" s="2">
        <f t="shared" si="131"/>
        <v>307</v>
      </c>
      <c r="Q464" s="2">
        <f t="shared" si="131"/>
        <v>512</v>
      </c>
      <c r="R464" s="2">
        <f t="shared" si="128"/>
        <v>563</v>
      </c>
      <c r="S464" s="2">
        <f t="shared" si="128"/>
        <v>716</v>
      </c>
      <c r="T464" s="2">
        <f t="shared" si="128"/>
        <v>256</v>
      </c>
      <c r="V464" s="2">
        <f t="shared" si="132"/>
        <v>430</v>
      </c>
      <c r="W464" s="2">
        <f t="shared" si="132"/>
        <v>859</v>
      </c>
      <c r="X464" s="2">
        <f t="shared" si="132"/>
        <v>1432</v>
      </c>
      <c r="Y464" s="2">
        <f t="shared" si="129"/>
        <v>1575</v>
      </c>
      <c r="Z464" s="2">
        <f t="shared" si="129"/>
        <v>2005</v>
      </c>
      <c r="AA464" s="2">
        <f t="shared" si="129"/>
        <v>716</v>
      </c>
      <c r="AC464" s="3">
        <v>3</v>
      </c>
      <c r="AD464" s="3">
        <v>6</v>
      </c>
      <c r="AE464" s="3">
        <v>15</v>
      </c>
      <c r="AF464" s="4">
        <f t="shared" si="134"/>
        <v>153</v>
      </c>
      <c r="AG464" s="4">
        <f t="shared" si="135"/>
        <v>307</v>
      </c>
      <c r="AH464" s="4">
        <f t="shared" si="136"/>
        <v>512</v>
      </c>
      <c r="AI464" s="4">
        <f t="shared" si="137"/>
        <v>563</v>
      </c>
      <c r="AJ464" s="4">
        <f t="shared" si="138"/>
        <v>716</v>
      </c>
      <c r="AK464" s="4">
        <f t="shared" si="139"/>
        <v>256</v>
      </c>
      <c r="AM464" s="6">
        <f t="shared" si="140"/>
        <v>430</v>
      </c>
      <c r="AN464" s="6">
        <f t="shared" si="141"/>
        <v>859</v>
      </c>
      <c r="AO464" s="6">
        <f t="shared" si="142"/>
        <v>1432</v>
      </c>
      <c r="AP464" s="6">
        <f t="shared" si="143"/>
        <v>1575</v>
      </c>
      <c r="AQ464" s="6">
        <f t="shared" si="144"/>
        <v>2005</v>
      </c>
      <c r="AR464" s="6">
        <f t="shared" si="145"/>
        <v>716</v>
      </c>
      <c r="AT464" s="2" t="str">
        <f t="shared" si="133"/>
        <v>{4,100,153,430}</v>
      </c>
      <c r="AU464" s="2" t="str">
        <f t="shared" si="133"/>
        <v>{11,100,307,859}</v>
      </c>
      <c r="AV464" s="2" t="str">
        <f t="shared" si="133"/>
        <v>{5,100,512,1432}</v>
      </c>
      <c r="AW464" s="2" t="str">
        <f t="shared" si="130"/>
        <v>{12,100,563,1575}</v>
      </c>
      <c r="AX464" s="2" t="str">
        <f t="shared" si="130"/>
        <v>{6,100,716,2005}</v>
      </c>
      <c r="AY464" s="2" t="str">
        <f t="shared" si="130"/>
        <v>{7,100,256,716}</v>
      </c>
      <c r="AZ464" s="10" t="str">
        <f>主属性!J466</f>
        <v>{1,100,640,1600}</v>
      </c>
      <c r="BA464" s="10" t="str">
        <f>主属性!K466</f>
        <v>{2,100,142,355}</v>
      </c>
      <c r="BB464" s="10" t="str">
        <f>主属性!L466</f>
        <v>{3,100,4006,10015}</v>
      </c>
      <c r="BC464" s="2">
        <v>459</v>
      </c>
      <c r="BD464" s="2" t="e">
        <f t="array" aca="1" ref="BD464" ca="1">[1]!LKnum(AT464:BB464)</f>
        <v>#NAME?</v>
      </c>
    </row>
    <row r="465" spans="1:56" x14ac:dyDescent="0.35">
      <c r="A465" s="7">
        <v>1.53452067009295E-2</v>
      </c>
      <c r="B465" s="7">
        <v>3.0690413401859101E-2</v>
      </c>
      <c r="C465" s="7">
        <v>5.1150689003099298E-2</v>
      </c>
      <c r="D465" s="7">
        <v>5.62657579034102E-2</v>
      </c>
      <c r="E465" s="7">
        <v>7.1610964604339897E-2</v>
      </c>
      <c r="F465" s="7">
        <v>2.5575344501549701E-2</v>
      </c>
      <c r="G465" s="3"/>
      <c r="H465" s="8">
        <v>4.2966578762602702E-2</v>
      </c>
      <c r="I465" s="8">
        <v>8.5933157525205403E-2</v>
      </c>
      <c r="J465" s="8">
        <v>0.14322192920867799</v>
      </c>
      <c r="K465" s="8">
        <v>0.15754412212954899</v>
      </c>
      <c r="L465" s="8">
        <v>0.20051070089215201</v>
      </c>
      <c r="M465" s="8">
        <v>7.1610964604338995E-2</v>
      </c>
      <c r="O465" s="2">
        <f t="shared" si="131"/>
        <v>153</v>
      </c>
      <c r="P465" s="2">
        <f t="shared" si="131"/>
        <v>307</v>
      </c>
      <c r="Q465" s="2">
        <f t="shared" si="131"/>
        <v>512</v>
      </c>
      <c r="R465" s="2">
        <f t="shared" si="128"/>
        <v>563</v>
      </c>
      <c r="S465" s="2">
        <f t="shared" si="128"/>
        <v>716</v>
      </c>
      <c r="T465" s="2">
        <f t="shared" si="128"/>
        <v>256</v>
      </c>
      <c r="V465" s="2">
        <f t="shared" si="132"/>
        <v>430</v>
      </c>
      <c r="W465" s="2">
        <f t="shared" si="132"/>
        <v>859</v>
      </c>
      <c r="X465" s="2">
        <f t="shared" si="132"/>
        <v>1432</v>
      </c>
      <c r="Y465" s="2">
        <f t="shared" si="129"/>
        <v>1575</v>
      </c>
      <c r="Z465" s="2">
        <f t="shared" si="129"/>
        <v>2005</v>
      </c>
      <c r="AA465" s="2">
        <f t="shared" si="129"/>
        <v>716</v>
      </c>
      <c r="AC465" s="3">
        <v>4</v>
      </c>
      <c r="AD465" s="3">
        <v>6</v>
      </c>
      <c r="AE465" s="3">
        <v>15</v>
      </c>
      <c r="AF465" s="4">
        <f t="shared" si="134"/>
        <v>153</v>
      </c>
      <c r="AG465" s="4">
        <f t="shared" si="135"/>
        <v>307</v>
      </c>
      <c r="AH465" s="4">
        <f t="shared" si="136"/>
        <v>512</v>
      </c>
      <c r="AI465" s="4">
        <f t="shared" si="137"/>
        <v>563</v>
      </c>
      <c r="AJ465" s="4">
        <f t="shared" si="138"/>
        <v>716</v>
      </c>
      <c r="AK465" s="4">
        <f t="shared" si="139"/>
        <v>256</v>
      </c>
      <c r="AM465" s="6">
        <f t="shared" si="140"/>
        <v>430</v>
      </c>
      <c r="AN465" s="6">
        <f t="shared" si="141"/>
        <v>859</v>
      </c>
      <c r="AO465" s="6">
        <f t="shared" si="142"/>
        <v>1432</v>
      </c>
      <c r="AP465" s="6">
        <f t="shared" si="143"/>
        <v>1575</v>
      </c>
      <c r="AQ465" s="6">
        <f t="shared" si="144"/>
        <v>2005</v>
      </c>
      <c r="AR465" s="6">
        <f t="shared" si="145"/>
        <v>716</v>
      </c>
      <c r="AT465" s="2" t="str">
        <f t="shared" si="133"/>
        <v>{4,100,153,430}</v>
      </c>
      <c r="AU465" s="2" t="str">
        <f t="shared" si="133"/>
        <v>{11,100,307,859}</v>
      </c>
      <c r="AV465" s="2" t="str">
        <f t="shared" si="133"/>
        <v>{5,100,512,1432}</v>
      </c>
      <c r="AW465" s="2" t="str">
        <f t="shared" si="130"/>
        <v>{12,100,563,1575}</v>
      </c>
      <c r="AX465" s="2" t="str">
        <f t="shared" si="130"/>
        <v>{6,100,716,2005}</v>
      </c>
      <c r="AY465" s="2" t="str">
        <f t="shared" si="130"/>
        <v>{7,100,256,716}</v>
      </c>
      <c r="AZ465" s="10" t="str">
        <f>主属性!J467</f>
        <v>{1,100,640,1600}</v>
      </c>
      <c r="BA465" s="10" t="str">
        <f>主属性!K467</f>
        <v>{2,100,142,355}</v>
      </c>
      <c r="BB465" s="10" t="str">
        <f>主属性!L467</f>
        <v>{3,100,4006,10015}</v>
      </c>
      <c r="BC465" s="2">
        <v>460</v>
      </c>
      <c r="BD465" s="2" t="e">
        <f t="array" aca="1" ref="BD465" ca="1">[1]!LKnum(AT465:BB465)</f>
        <v>#NAME?</v>
      </c>
    </row>
    <row r="466" spans="1:56" x14ac:dyDescent="0.35">
      <c r="A466" s="7">
        <v>1.55061358487563E-2</v>
      </c>
      <c r="B466" s="7">
        <v>3.10122716975125E-2</v>
      </c>
      <c r="C466" s="7">
        <v>5.1687119495855097E-2</v>
      </c>
      <c r="D466" s="7">
        <v>5.6855831445441603E-2</v>
      </c>
      <c r="E466" s="7">
        <v>7.2361967294197999E-2</v>
      </c>
      <c r="F466" s="7">
        <v>2.58435597479276E-2</v>
      </c>
      <c r="G466" s="3"/>
      <c r="H466" s="8">
        <v>4.3417180376517497E-2</v>
      </c>
      <c r="I466" s="8">
        <v>8.6834360753035106E-2</v>
      </c>
      <c r="J466" s="8">
        <v>0.144723934588394</v>
      </c>
      <c r="K466" s="8">
        <v>0.15919632804723599</v>
      </c>
      <c r="L466" s="8">
        <v>0.202613508423754</v>
      </c>
      <c r="M466" s="8">
        <v>7.2361967294197097E-2</v>
      </c>
      <c r="O466" s="2">
        <f t="shared" si="131"/>
        <v>155</v>
      </c>
      <c r="P466" s="2">
        <f t="shared" si="131"/>
        <v>310</v>
      </c>
      <c r="Q466" s="2">
        <f t="shared" si="131"/>
        <v>517</v>
      </c>
      <c r="R466" s="2">
        <f t="shared" si="128"/>
        <v>569</v>
      </c>
      <c r="S466" s="2">
        <f t="shared" si="128"/>
        <v>724</v>
      </c>
      <c r="T466" s="2">
        <f t="shared" si="128"/>
        <v>258</v>
      </c>
      <c r="V466" s="2">
        <f t="shared" si="132"/>
        <v>434</v>
      </c>
      <c r="W466" s="2">
        <f t="shared" si="132"/>
        <v>868</v>
      </c>
      <c r="X466" s="2">
        <f t="shared" si="132"/>
        <v>1447</v>
      </c>
      <c r="Y466" s="2">
        <f t="shared" si="129"/>
        <v>1592</v>
      </c>
      <c r="Z466" s="2">
        <f t="shared" si="129"/>
        <v>2026</v>
      </c>
      <c r="AA466" s="2">
        <f t="shared" si="129"/>
        <v>724</v>
      </c>
      <c r="AC466" s="3">
        <v>1</v>
      </c>
      <c r="AD466" s="3">
        <v>6</v>
      </c>
      <c r="AE466" s="3">
        <v>16</v>
      </c>
      <c r="AF466" s="4">
        <f t="shared" si="134"/>
        <v>155</v>
      </c>
      <c r="AG466" s="4">
        <f t="shared" si="135"/>
        <v>310</v>
      </c>
      <c r="AH466" s="4">
        <f t="shared" si="136"/>
        <v>517</v>
      </c>
      <c r="AI466" s="4">
        <f t="shared" si="137"/>
        <v>569</v>
      </c>
      <c r="AJ466" s="4">
        <f t="shared" si="138"/>
        <v>724</v>
      </c>
      <c r="AK466" s="4">
        <f t="shared" si="139"/>
        <v>258</v>
      </c>
      <c r="AM466" s="6">
        <f t="shared" si="140"/>
        <v>434</v>
      </c>
      <c r="AN466" s="6">
        <f t="shared" si="141"/>
        <v>868</v>
      </c>
      <c r="AO466" s="6">
        <f t="shared" si="142"/>
        <v>1447</v>
      </c>
      <c r="AP466" s="6">
        <f t="shared" si="143"/>
        <v>1592</v>
      </c>
      <c r="AQ466" s="6">
        <f t="shared" si="144"/>
        <v>2026</v>
      </c>
      <c r="AR466" s="6">
        <f t="shared" si="145"/>
        <v>724</v>
      </c>
      <c r="AT466" s="2" t="str">
        <f t="shared" si="133"/>
        <v>{4,100,155,434}</v>
      </c>
      <c r="AU466" s="2" t="str">
        <f t="shared" si="133"/>
        <v>{11,100,310,868}</v>
      </c>
      <c r="AV466" s="2" t="str">
        <f t="shared" si="133"/>
        <v>{5,100,517,1447}</v>
      </c>
      <c r="AW466" s="2" t="str">
        <f t="shared" si="130"/>
        <v>{12,100,569,1592}</v>
      </c>
      <c r="AX466" s="2" t="str">
        <f t="shared" si="130"/>
        <v>{6,100,724,2026}</v>
      </c>
      <c r="AY466" s="2" t="str">
        <f t="shared" si="130"/>
        <v>{7,100,258,724}</v>
      </c>
      <c r="AZ466" s="10" t="str">
        <f>主属性!J468</f>
        <v>{1,100,837,2092}</v>
      </c>
      <c r="BA466" s="10" t="str">
        <f>主属性!K468</f>
        <v>{2,100,186,465}</v>
      </c>
      <c r="BB466" s="10" t="str">
        <f>主属性!L468</f>
        <v>{3,100,5237,13092}</v>
      </c>
      <c r="BC466" s="2">
        <v>461</v>
      </c>
      <c r="BD466" s="2" t="e">
        <f t="array" aca="1" ref="BD466" ca="1">[1]!LKnum(AT466:BB466)</f>
        <v>#NAME?</v>
      </c>
    </row>
    <row r="467" spans="1:56" x14ac:dyDescent="0.35">
      <c r="A467" s="7">
        <v>1.55061358487563E-2</v>
      </c>
      <c r="B467" s="7">
        <v>3.10122716975125E-2</v>
      </c>
      <c r="C467" s="7">
        <v>5.1687119495855097E-2</v>
      </c>
      <c r="D467" s="7">
        <v>5.6855831445441603E-2</v>
      </c>
      <c r="E467" s="7">
        <v>7.2361967294197999E-2</v>
      </c>
      <c r="F467" s="7">
        <v>2.58435597479276E-2</v>
      </c>
      <c r="G467" s="3"/>
      <c r="H467" s="8">
        <v>4.3417180376517497E-2</v>
      </c>
      <c r="I467" s="8">
        <v>8.6834360753035106E-2</v>
      </c>
      <c r="J467" s="8">
        <v>0.144723934588394</v>
      </c>
      <c r="K467" s="8">
        <v>0.15919632804723599</v>
      </c>
      <c r="L467" s="8">
        <v>0.202613508423754</v>
      </c>
      <c r="M467" s="8">
        <v>7.2361967294197097E-2</v>
      </c>
      <c r="O467" s="2">
        <f t="shared" si="131"/>
        <v>155</v>
      </c>
      <c r="P467" s="2">
        <f t="shared" si="131"/>
        <v>310</v>
      </c>
      <c r="Q467" s="2">
        <f t="shared" si="131"/>
        <v>517</v>
      </c>
      <c r="R467" s="2">
        <f t="shared" si="128"/>
        <v>569</v>
      </c>
      <c r="S467" s="2">
        <f t="shared" si="128"/>
        <v>724</v>
      </c>
      <c r="T467" s="2">
        <f t="shared" si="128"/>
        <v>258</v>
      </c>
      <c r="V467" s="2">
        <f t="shared" si="132"/>
        <v>434</v>
      </c>
      <c r="W467" s="2">
        <f t="shared" si="132"/>
        <v>868</v>
      </c>
      <c r="X467" s="2">
        <f t="shared" si="132"/>
        <v>1447</v>
      </c>
      <c r="Y467" s="2">
        <f t="shared" si="129"/>
        <v>1592</v>
      </c>
      <c r="Z467" s="2">
        <f t="shared" si="129"/>
        <v>2026</v>
      </c>
      <c r="AA467" s="2">
        <f t="shared" si="129"/>
        <v>724</v>
      </c>
      <c r="AC467" s="3">
        <v>2</v>
      </c>
      <c r="AD467" s="3">
        <v>6</v>
      </c>
      <c r="AE467" s="3">
        <v>16</v>
      </c>
      <c r="AF467" s="4">
        <f t="shared" si="134"/>
        <v>155</v>
      </c>
      <c r="AG467" s="4">
        <f t="shared" si="135"/>
        <v>310</v>
      </c>
      <c r="AH467" s="4">
        <f t="shared" si="136"/>
        <v>517</v>
      </c>
      <c r="AI467" s="4">
        <f t="shared" si="137"/>
        <v>569</v>
      </c>
      <c r="AJ467" s="4">
        <f t="shared" si="138"/>
        <v>724</v>
      </c>
      <c r="AK467" s="4">
        <f t="shared" si="139"/>
        <v>258</v>
      </c>
      <c r="AM467" s="6">
        <f t="shared" si="140"/>
        <v>434</v>
      </c>
      <c r="AN467" s="6">
        <f t="shared" si="141"/>
        <v>868</v>
      </c>
      <c r="AO467" s="6">
        <f t="shared" si="142"/>
        <v>1447</v>
      </c>
      <c r="AP467" s="6">
        <f t="shared" si="143"/>
        <v>1592</v>
      </c>
      <c r="AQ467" s="6">
        <f t="shared" si="144"/>
        <v>2026</v>
      </c>
      <c r="AR467" s="6">
        <f t="shared" si="145"/>
        <v>724</v>
      </c>
      <c r="AT467" s="2" t="str">
        <f t="shared" si="133"/>
        <v>{4,100,155,434}</v>
      </c>
      <c r="AU467" s="2" t="str">
        <f t="shared" si="133"/>
        <v>{11,100,310,868}</v>
      </c>
      <c r="AV467" s="2" t="str">
        <f t="shared" si="133"/>
        <v>{5,100,517,1447}</v>
      </c>
      <c r="AW467" s="2" t="str">
        <f t="shared" si="130"/>
        <v>{12,100,569,1592}</v>
      </c>
      <c r="AX467" s="2" t="str">
        <f t="shared" si="130"/>
        <v>{6,100,724,2026}</v>
      </c>
      <c r="AY467" s="2" t="str">
        <f t="shared" si="130"/>
        <v>{7,100,258,724}</v>
      </c>
      <c r="AZ467" s="10" t="str">
        <f>主属性!J469</f>
        <v>{1,100,837,2092}</v>
      </c>
      <c r="BA467" s="10" t="str">
        <f>主属性!K469</f>
        <v>{2,100,186,465}</v>
      </c>
      <c r="BB467" s="10" t="str">
        <f>主属性!L469</f>
        <v>{3,100,5237,13092}</v>
      </c>
      <c r="BC467" s="2">
        <v>462</v>
      </c>
      <c r="BD467" s="2" t="e">
        <f t="array" aca="1" ref="BD467" ca="1">[1]!LKnum(AT467:BB467)</f>
        <v>#NAME?</v>
      </c>
    </row>
    <row r="468" spans="1:56" x14ac:dyDescent="0.35">
      <c r="A468" s="7">
        <v>1.55061358487563E-2</v>
      </c>
      <c r="B468" s="7">
        <v>3.10122716975125E-2</v>
      </c>
      <c r="C468" s="7">
        <v>5.1687119495855097E-2</v>
      </c>
      <c r="D468" s="7">
        <v>5.6855831445441603E-2</v>
      </c>
      <c r="E468" s="7">
        <v>7.2361967294197999E-2</v>
      </c>
      <c r="F468" s="7">
        <v>2.58435597479276E-2</v>
      </c>
      <c r="G468" s="3"/>
      <c r="H468" s="8">
        <v>4.3417180376517497E-2</v>
      </c>
      <c r="I468" s="8">
        <v>8.6834360753035106E-2</v>
      </c>
      <c r="J468" s="8">
        <v>0.144723934588394</v>
      </c>
      <c r="K468" s="8">
        <v>0.15919632804723599</v>
      </c>
      <c r="L468" s="8">
        <v>0.202613508423754</v>
      </c>
      <c r="M468" s="8">
        <v>7.2361967294197097E-2</v>
      </c>
      <c r="O468" s="2">
        <f t="shared" si="131"/>
        <v>155</v>
      </c>
      <c r="P468" s="2">
        <f t="shared" si="131"/>
        <v>310</v>
      </c>
      <c r="Q468" s="2">
        <f t="shared" si="131"/>
        <v>517</v>
      </c>
      <c r="R468" s="2">
        <f t="shared" si="128"/>
        <v>569</v>
      </c>
      <c r="S468" s="2">
        <f t="shared" si="128"/>
        <v>724</v>
      </c>
      <c r="T468" s="2">
        <f t="shared" si="128"/>
        <v>258</v>
      </c>
      <c r="V468" s="2">
        <f t="shared" si="132"/>
        <v>434</v>
      </c>
      <c r="W468" s="2">
        <f t="shared" si="132"/>
        <v>868</v>
      </c>
      <c r="X468" s="2">
        <f t="shared" si="132"/>
        <v>1447</v>
      </c>
      <c r="Y468" s="2">
        <f t="shared" si="129"/>
        <v>1592</v>
      </c>
      <c r="Z468" s="2">
        <f t="shared" si="129"/>
        <v>2026</v>
      </c>
      <c r="AA468" s="2">
        <f t="shared" si="129"/>
        <v>724</v>
      </c>
      <c r="AC468" s="3">
        <v>3</v>
      </c>
      <c r="AD468" s="3">
        <v>6</v>
      </c>
      <c r="AE468" s="3">
        <v>16</v>
      </c>
      <c r="AF468" s="4">
        <f t="shared" si="134"/>
        <v>155</v>
      </c>
      <c r="AG468" s="4">
        <f t="shared" si="135"/>
        <v>310</v>
      </c>
      <c r="AH468" s="4">
        <f t="shared" si="136"/>
        <v>517</v>
      </c>
      <c r="AI468" s="4">
        <f t="shared" si="137"/>
        <v>569</v>
      </c>
      <c r="AJ468" s="4">
        <f t="shared" si="138"/>
        <v>724</v>
      </c>
      <c r="AK468" s="4">
        <f t="shared" si="139"/>
        <v>258</v>
      </c>
      <c r="AM468" s="6">
        <f t="shared" si="140"/>
        <v>434</v>
      </c>
      <c r="AN468" s="6">
        <f t="shared" si="141"/>
        <v>868</v>
      </c>
      <c r="AO468" s="6">
        <f t="shared" si="142"/>
        <v>1447</v>
      </c>
      <c r="AP468" s="6">
        <f t="shared" si="143"/>
        <v>1592</v>
      </c>
      <c r="AQ468" s="6">
        <f t="shared" si="144"/>
        <v>2026</v>
      </c>
      <c r="AR468" s="6">
        <f t="shared" si="145"/>
        <v>724</v>
      </c>
      <c r="AT468" s="2" t="str">
        <f t="shared" si="133"/>
        <v>{4,100,155,434}</v>
      </c>
      <c r="AU468" s="2" t="str">
        <f t="shared" si="133"/>
        <v>{11,100,310,868}</v>
      </c>
      <c r="AV468" s="2" t="str">
        <f t="shared" si="133"/>
        <v>{5,100,517,1447}</v>
      </c>
      <c r="AW468" s="2" t="str">
        <f t="shared" si="130"/>
        <v>{12,100,569,1592}</v>
      </c>
      <c r="AX468" s="2" t="str">
        <f t="shared" si="130"/>
        <v>{6,100,724,2026}</v>
      </c>
      <c r="AY468" s="2" t="str">
        <f t="shared" si="130"/>
        <v>{7,100,258,724}</v>
      </c>
      <c r="AZ468" s="10" t="str">
        <f>主属性!J470</f>
        <v>{1,100,837,2092}</v>
      </c>
      <c r="BA468" s="10" t="str">
        <f>主属性!K470</f>
        <v>{2,100,186,465}</v>
      </c>
      <c r="BB468" s="10" t="str">
        <f>主属性!L470</f>
        <v>{3,100,5237,13092}</v>
      </c>
      <c r="BC468" s="2">
        <v>463</v>
      </c>
      <c r="BD468" s="2" t="e">
        <f t="array" aca="1" ref="BD468" ca="1">[1]!LKnum(AT468:BB468)</f>
        <v>#NAME?</v>
      </c>
    </row>
    <row r="469" spans="1:56" x14ac:dyDescent="0.35">
      <c r="A469" s="7">
        <v>1.55061358487563E-2</v>
      </c>
      <c r="B469" s="7">
        <v>3.10122716975125E-2</v>
      </c>
      <c r="C469" s="7">
        <v>5.1687119495855097E-2</v>
      </c>
      <c r="D469" s="7">
        <v>5.6855831445441603E-2</v>
      </c>
      <c r="E469" s="7">
        <v>7.2361967294197999E-2</v>
      </c>
      <c r="F469" s="7">
        <v>2.58435597479276E-2</v>
      </c>
      <c r="G469" s="3"/>
      <c r="H469" s="8">
        <v>4.3417180376517497E-2</v>
      </c>
      <c r="I469" s="8">
        <v>8.6834360753035106E-2</v>
      </c>
      <c r="J469" s="8">
        <v>0.144723934588394</v>
      </c>
      <c r="K469" s="8">
        <v>0.15919632804723599</v>
      </c>
      <c r="L469" s="8">
        <v>0.202613508423754</v>
      </c>
      <c r="M469" s="8">
        <v>7.2361967294197097E-2</v>
      </c>
      <c r="O469" s="2">
        <f t="shared" si="131"/>
        <v>155</v>
      </c>
      <c r="P469" s="2">
        <f t="shared" si="131"/>
        <v>310</v>
      </c>
      <c r="Q469" s="2">
        <f t="shared" si="131"/>
        <v>517</v>
      </c>
      <c r="R469" s="2">
        <f t="shared" si="128"/>
        <v>569</v>
      </c>
      <c r="S469" s="2">
        <f t="shared" si="128"/>
        <v>724</v>
      </c>
      <c r="T469" s="2">
        <f t="shared" si="128"/>
        <v>258</v>
      </c>
      <c r="V469" s="2">
        <f t="shared" si="132"/>
        <v>434</v>
      </c>
      <c r="W469" s="2">
        <f t="shared" si="132"/>
        <v>868</v>
      </c>
      <c r="X469" s="2">
        <f t="shared" si="132"/>
        <v>1447</v>
      </c>
      <c r="Y469" s="2">
        <f t="shared" si="129"/>
        <v>1592</v>
      </c>
      <c r="Z469" s="2">
        <f t="shared" si="129"/>
        <v>2026</v>
      </c>
      <c r="AA469" s="2">
        <f t="shared" si="129"/>
        <v>724</v>
      </c>
      <c r="AC469" s="3">
        <v>4</v>
      </c>
      <c r="AD469" s="3">
        <v>6</v>
      </c>
      <c r="AE469" s="3">
        <v>16</v>
      </c>
      <c r="AF469" s="4">
        <f t="shared" si="134"/>
        <v>155</v>
      </c>
      <c r="AG469" s="4">
        <f t="shared" si="135"/>
        <v>310</v>
      </c>
      <c r="AH469" s="4">
        <f t="shared" si="136"/>
        <v>517</v>
      </c>
      <c r="AI469" s="4">
        <f t="shared" si="137"/>
        <v>569</v>
      </c>
      <c r="AJ469" s="4">
        <f t="shared" si="138"/>
        <v>724</v>
      </c>
      <c r="AK469" s="4">
        <f t="shared" si="139"/>
        <v>258</v>
      </c>
      <c r="AM469" s="6">
        <f t="shared" si="140"/>
        <v>434</v>
      </c>
      <c r="AN469" s="6">
        <f t="shared" si="141"/>
        <v>868</v>
      </c>
      <c r="AO469" s="6">
        <f t="shared" si="142"/>
        <v>1447</v>
      </c>
      <c r="AP469" s="6">
        <f t="shared" si="143"/>
        <v>1592</v>
      </c>
      <c r="AQ469" s="6">
        <f t="shared" si="144"/>
        <v>2026</v>
      </c>
      <c r="AR469" s="6">
        <f t="shared" si="145"/>
        <v>724</v>
      </c>
      <c r="AT469" s="2" t="str">
        <f t="shared" si="133"/>
        <v>{4,100,155,434}</v>
      </c>
      <c r="AU469" s="2" t="str">
        <f t="shared" si="133"/>
        <v>{11,100,310,868}</v>
      </c>
      <c r="AV469" s="2" t="str">
        <f t="shared" si="133"/>
        <v>{5,100,517,1447}</v>
      </c>
      <c r="AW469" s="2" t="str">
        <f t="shared" si="130"/>
        <v>{12,100,569,1592}</v>
      </c>
      <c r="AX469" s="2" t="str">
        <f t="shared" si="130"/>
        <v>{6,100,724,2026}</v>
      </c>
      <c r="AY469" s="2" t="str">
        <f t="shared" si="130"/>
        <v>{7,100,258,724}</v>
      </c>
      <c r="AZ469" s="10" t="str">
        <f>主属性!J471</f>
        <v>{1,100,837,2092}</v>
      </c>
      <c r="BA469" s="10" t="str">
        <f>主属性!K471</f>
        <v>{2,100,186,465}</v>
      </c>
      <c r="BB469" s="10" t="str">
        <f>主属性!L471</f>
        <v>{3,100,5237,13092}</v>
      </c>
      <c r="BC469" s="2">
        <v>464</v>
      </c>
      <c r="BD469" s="2" t="e">
        <f t="array" aca="1" ref="BD469" ca="1">[1]!LKnum(AT469:BB469)</f>
        <v>#NAME?</v>
      </c>
    </row>
    <row r="470" spans="1:56" x14ac:dyDescent="0.35">
      <c r="A470" s="7">
        <v>1.5667522771739599E-2</v>
      </c>
      <c r="B470" s="7">
        <v>3.1335045543479101E-2</v>
      </c>
      <c r="C470" s="7">
        <v>5.2225075905799501E-2</v>
      </c>
      <c r="D470" s="7">
        <v>5.7447583496380399E-2</v>
      </c>
      <c r="E470" s="7">
        <v>7.3115106268120095E-2</v>
      </c>
      <c r="F470" s="7">
        <v>2.6112537952899698E-2</v>
      </c>
      <c r="G470" s="3"/>
      <c r="H470" s="8">
        <v>4.3869063760870797E-2</v>
      </c>
      <c r="I470" s="8">
        <v>8.7738127521741593E-2</v>
      </c>
      <c r="J470" s="8">
        <v>0.146230212536238</v>
      </c>
      <c r="K470" s="8">
        <v>0.16085323378986499</v>
      </c>
      <c r="L470" s="8">
        <v>0.20472229755073601</v>
      </c>
      <c r="M470" s="8">
        <v>7.3115106268119207E-2</v>
      </c>
      <c r="O470" s="2">
        <f t="shared" si="131"/>
        <v>157</v>
      </c>
      <c r="P470" s="2">
        <f t="shared" si="131"/>
        <v>313</v>
      </c>
      <c r="Q470" s="2">
        <f t="shared" si="131"/>
        <v>522</v>
      </c>
      <c r="R470" s="2">
        <f t="shared" si="128"/>
        <v>574</v>
      </c>
      <c r="S470" s="2">
        <f t="shared" si="128"/>
        <v>731</v>
      </c>
      <c r="T470" s="2">
        <f t="shared" si="128"/>
        <v>261</v>
      </c>
      <c r="V470" s="2">
        <f t="shared" si="132"/>
        <v>439</v>
      </c>
      <c r="W470" s="2">
        <f t="shared" si="132"/>
        <v>877</v>
      </c>
      <c r="X470" s="2">
        <f t="shared" si="132"/>
        <v>1462</v>
      </c>
      <c r="Y470" s="2">
        <f t="shared" si="129"/>
        <v>1609</v>
      </c>
      <c r="Z470" s="2">
        <f t="shared" si="129"/>
        <v>2047</v>
      </c>
      <c r="AA470" s="2">
        <f t="shared" si="129"/>
        <v>731</v>
      </c>
      <c r="AC470" s="3">
        <v>1</v>
      </c>
      <c r="AD470" s="3">
        <v>6</v>
      </c>
      <c r="AE470" s="3">
        <v>17</v>
      </c>
      <c r="AF470" s="4">
        <f t="shared" si="134"/>
        <v>157</v>
      </c>
      <c r="AG470" s="4">
        <f t="shared" si="135"/>
        <v>313</v>
      </c>
      <c r="AH470" s="4">
        <f t="shared" si="136"/>
        <v>522</v>
      </c>
      <c r="AI470" s="4">
        <f t="shared" si="137"/>
        <v>574</v>
      </c>
      <c r="AJ470" s="4">
        <f t="shared" si="138"/>
        <v>731</v>
      </c>
      <c r="AK470" s="4">
        <f t="shared" si="139"/>
        <v>261</v>
      </c>
      <c r="AM470" s="6">
        <f t="shared" si="140"/>
        <v>439</v>
      </c>
      <c r="AN470" s="6">
        <f t="shared" si="141"/>
        <v>877</v>
      </c>
      <c r="AO470" s="6">
        <f t="shared" si="142"/>
        <v>1462</v>
      </c>
      <c r="AP470" s="6">
        <f t="shared" si="143"/>
        <v>1609</v>
      </c>
      <c r="AQ470" s="6">
        <f t="shared" si="144"/>
        <v>2047</v>
      </c>
      <c r="AR470" s="6">
        <f t="shared" si="145"/>
        <v>731</v>
      </c>
      <c r="AT470" s="2" t="str">
        <f t="shared" si="133"/>
        <v>{4,100,157,439}</v>
      </c>
      <c r="AU470" s="2" t="str">
        <f t="shared" si="133"/>
        <v>{11,100,313,877}</v>
      </c>
      <c r="AV470" s="2" t="str">
        <f t="shared" si="133"/>
        <v>{5,100,522,1462}</v>
      </c>
      <c r="AW470" s="2" t="str">
        <f t="shared" si="130"/>
        <v>{12,100,574,1609}</v>
      </c>
      <c r="AX470" s="2" t="str">
        <f t="shared" si="130"/>
        <v>{6,100,731,2047}</v>
      </c>
      <c r="AY470" s="2" t="str">
        <f t="shared" si="130"/>
        <v>{7,100,261,731}</v>
      </c>
      <c r="AZ470" s="10" t="str">
        <f>主属性!J472</f>
        <v>{1,100,1094,2735}</v>
      </c>
      <c r="BA470" s="10" t="str">
        <f>主属性!K472</f>
        <v>{2,100,243,607}</v>
      </c>
      <c r="BB470" s="10" t="str">
        <f>主属性!L472</f>
        <v>{3,100,6844,17110}</v>
      </c>
      <c r="BC470" s="2">
        <v>465</v>
      </c>
      <c r="BD470" s="2" t="e">
        <f t="array" aca="1" ref="BD470" ca="1">[1]!LKnum(AT470:BB470)</f>
        <v>#NAME?</v>
      </c>
    </row>
    <row r="471" spans="1:56" x14ac:dyDescent="0.35">
      <c r="A471" s="7">
        <v>1.5667522771739599E-2</v>
      </c>
      <c r="B471" s="7">
        <v>3.1335045543479101E-2</v>
      </c>
      <c r="C471" s="7">
        <v>5.2225075905799501E-2</v>
      </c>
      <c r="D471" s="7">
        <v>5.7447583496380399E-2</v>
      </c>
      <c r="E471" s="7">
        <v>7.3115106268120095E-2</v>
      </c>
      <c r="F471" s="7">
        <v>2.6112537952899698E-2</v>
      </c>
      <c r="G471" s="3"/>
      <c r="H471" s="8">
        <v>4.3869063760870797E-2</v>
      </c>
      <c r="I471" s="8">
        <v>8.7738127521741593E-2</v>
      </c>
      <c r="J471" s="8">
        <v>0.146230212536238</v>
      </c>
      <c r="K471" s="8">
        <v>0.16085323378986499</v>
      </c>
      <c r="L471" s="8">
        <v>0.20472229755073601</v>
      </c>
      <c r="M471" s="8">
        <v>7.3115106268119207E-2</v>
      </c>
      <c r="O471" s="2">
        <f t="shared" si="131"/>
        <v>157</v>
      </c>
      <c r="P471" s="2">
        <f t="shared" si="131"/>
        <v>313</v>
      </c>
      <c r="Q471" s="2">
        <f t="shared" si="131"/>
        <v>522</v>
      </c>
      <c r="R471" s="2">
        <f t="shared" si="128"/>
        <v>574</v>
      </c>
      <c r="S471" s="2">
        <f t="shared" si="128"/>
        <v>731</v>
      </c>
      <c r="T471" s="2">
        <f t="shared" si="128"/>
        <v>261</v>
      </c>
      <c r="V471" s="2">
        <f t="shared" si="132"/>
        <v>439</v>
      </c>
      <c r="W471" s="2">
        <f t="shared" si="132"/>
        <v>877</v>
      </c>
      <c r="X471" s="2">
        <f t="shared" si="132"/>
        <v>1462</v>
      </c>
      <c r="Y471" s="2">
        <f t="shared" si="129"/>
        <v>1609</v>
      </c>
      <c r="Z471" s="2">
        <f t="shared" si="129"/>
        <v>2047</v>
      </c>
      <c r="AA471" s="2">
        <f t="shared" si="129"/>
        <v>731</v>
      </c>
      <c r="AC471" s="3">
        <v>2</v>
      </c>
      <c r="AD471" s="3">
        <v>6</v>
      </c>
      <c r="AE471" s="3">
        <v>17</v>
      </c>
      <c r="AF471" s="4">
        <f t="shared" si="134"/>
        <v>157</v>
      </c>
      <c r="AG471" s="4">
        <f t="shared" si="135"/>
        <v>313</v>
      </c>
      <c r="AH471" s="4">
        <f t="shared" si="136"/>
        <v>522</v>
      </c>
      <c r="AI471" s="4">
        <f t="shared" si="137"/>
        <v>574</v>
      </c>
      <c r="AJ471" s="4">
        <f t="shared" si="138"/>
        <v>731</v>
      </c>
      <c r="AK471" s="4">
        <f t="shared" si="139"/>
        <v>261</v>
      </c>
      <c r="AM471" s="6">
        <f t="shared" si="140"/>
        <v>439</v>
      </c>
      <c r="AN471" s="6">
        <f t="shared" si="141"/>
        <v>877</v>
      </c>
      <c r="AO471" s="6">
        <f t="shared" si="142"/>
        <v>1462</v>
      </c>
      <c r="AP471" s="6">
        <f t="shared" si="143"/>
        <v>1609</v>
      </c>
      <c r="AQ471" s="6">
        <f t="shared" si="144"/>
        <v>2047</v>
      </c>
      <c r="AR471" s="6">
        <f t="shared" si="145"/>
        <v>731</v>
      </c>
      <c r="AT471" s="2" t="str">
        <f t="shared" si="133"/>
        <v>{4,100,157,439}</v>
      </c>
      <c r="AU471" s="2" t="str">
        <f t="shared" si="133"/>
        <v>{11,100,313,877}</v>
      </c>
      <c r="AV471" s="2" t="str">
        <f t="shared" si="133"/>
        <v>{5,100,522,1462}</v>
      </c>
      <c r="AW471" s="2" t="str">
        <f t="shared" si="130"/>
        <v>{12,100,574,1609}</v>
      </c>
      <c r="AX471" s="2" t="str">
        <f t="shared" si="130"/>
        <v>{6,100,731,2047}</v>
      </c>
      <c r="AY471" s="2" t="str">
        <f t="shared" si="130"/>
        <v>{7,100,261,731}</v>
      </c>
      <c r="AZ471" s="10" t="str">
        <f>主属性!J473</f>
        <v>{1,100,1094,2735}</v>
      </c>
      <c r="BA471" s="10" t="str">
        <f>主属性!K473</f>
        <v>{2,100,243,607}</v>
      </c>
      <c r="BB471" s="10" t="str">
        <f>主属性!L473</f>
        <v>{3,100,6844,17110}</v>
      </c>
      <c r="BC471" s="2">
        <v>466</v>
      </c>
      <c r="BD471" s="2" t="e">
        <f t="array" aca="1" ref="BD471" ca="1">[1]!LKnum(AT471:BB471)</f>
        <v>#NAME?</v>
      </c>
    </row>
    <row r="472" spans="1:56" x14ac:dyDescent="0.35">
      <c r="A472" s="7">
        <v>1.5667522771739599E-2</v>
      </c>
      <c r="B472" s="7">
        <v>3.1335045543479101E-2</v>
      </c>
      <c r="C472" s="7">
        <v>5.2225075905799501E-2</v>
      </c>
      <c r="D472" s="7">
        <v>5.7447583496380399E-2</v>
      </c>
      <c r="E472" s="7">
        <v>7.3115106268120095E-2</v>
      </c>
      <c r="F472" s="7">
        <v>2.6112537952899698E-2</v>
      </c>
      <c r="G472" s="3"/>
      <c r="H472" s="8">
        <v>4.3869063760870797E-2</v>
      </c>
      <c r="I472" s="8">
        <v>8.7738127521741593E-2</v>
      </c>
      <c r="J472" s="8">
        <v>0.146230212536238</v>
      </c>
      <c r="K472" s="8">
        <v>0.16085323378986499</v>
      </c>
      <c r="L472" s="8">
        <v>0.20472229755073601</v>
      </c>
      <c r="M472" s="8">
        <v>7.3115106268119207E-2</v>
      </c>
      <c r="O472" s="2">
        <f t="shared" si="131"/>
        <v>157</v>
      </c>
      <c r="P472" s="2">
        <f t="shared" si="131"/>
        <v>313</v>
      </c>
      <c r="Q472" s="2">
        <f t="shared" si="131"/>
        <v>522</v>
      </c>
      <c r="R472" s="2">
        <f t="shared" si="128"/>
        <v>574</v>
      </c>
      <c r="S472" s="2">
        <f t="shared" si="128"/>
        <v>731</v>
      </c>
      <c r="T472" s="2">
        <f t="shared" si="128"/>
        <v>261</v>
      </c>
      <c r="V472" s="2">
        <f t="shared" si="132"/>
        <v>439</v>
      </c>
      <c r="W472" s="2">
        <f t="shared" si="132"/>
        <v>877</v>
      </c>
      <c r="X472" s="2">
        <f t="shared" si="132"/>
        <v>1462</v>
      </c>
      <c r="Y472" s="2">
        <f t="shared" si="129"/>
        <v>1609</v>
      </c>
      <c r="Z472" s="2">
        <f t="shared" si="129"/>
        <v>2047</v>
      </c>
      <c r="AA472" s="2">
        <f t="shared" si="129"/>
        <v>731</v>
      </c>
      <c r="AC472" s="3">
        <v>3</v>
      </c>
      <c r="AD472" s="3">
        <v>6</v>
      </c>
      <c r="AE472" s="3">
        <v>17</v>
      </c>
      <c r="AF472" s="4">
        <f t="shared" si="134"/>
        <v>157</v>
      </c>
      <c r="AG472" s="4">
        <f t="shared" si="135"/>
        <v>313</v>
      </c>
      <c r="AH472" s="4">
        <f t="shared" si="136"/>
        <v>522</v>
      </c>
      <c r="AI472" s="4">
        <f t="shared" si="137"/>
        <v>574</v>
      </c>
      <c r="AJ472" s="4">
        <f t="shared" si="138"/>
        <v>731</v>
      </c>
      <c r="AK472" s="4">
        <f t="shared" si="139"/>
        <v>261</v>
      </c>
      <c r="AM472" s="6">
        <f t="shared" si="140"/>
        <v>439</v>
      </c>
      <c r="AN472" s="6">
        <f t="shared" si="141"/>
        <v>877</v>
      </c>
      <c r="AO472" s="6">
        <f t="shared" si="142"/>
        <v>1462</v>
      </c>
      <c r="AP472" s="6">
        <f t="shared" si="143"/>
        <v>1609</v>
      </c>
      <c r="AQ472" s="6">
        <f t="shared" si="144"/>
        <v>2047</v>
      </c>
      <c r="AR472" s="6">
        <f t="shared" si="145"/>
        <v>731</v>
      </c>
      <c r="AT472" s="2" t="str">
        <f t="shared" si="133"/>
        <v>{4,100,157,439}</v>
      </c>
      <c r="AU472" s="2" t="str">
        <f t="shared" si="133"/>
        <v>{11,100,313,877}</v>
      </c>
      <c r="AV472" s="2" t="str">
        <f t="shared" si="133"/>
        <v>{5,100,522,1462}</v>
      </c>
      <c r="AW472" s="2" t="str">
        <f t="shared" si="130"/>
        <v>{12,100,574,1609}</v>
      </c>
      <c r="AX472" s="2" t="str">
        <f t="shared" si="130"/>
        <v>{6,100,731,2047}</v>
      </c>
      <c r="AY472" s="2" t="str">
        <f t="shared" si="130"/>
        <v>{7,100,261,731}</v>
      </c>
      <c r="AZ472" s="10" t="str">
        <f>主属性!J474</f>
        <v>{1,100,1094,2735}</v>
      </c>
      <c r="BA472" s="10" t="str">
        <f>主属性!K474</f>
        <v>{2,100,243,607}</v>
      </c>
      <c r="BB472" s="10" t="str">
        <f>主属性!L474</f>
        <v>{3,100,6844,17110}</v>
      </c>
      <c r="BC472" s="2">
        <v>467</v>
      </c>
      <c r="BD472" s="2" t="e">
        <f t="array" aca="1" ref="BD472" ca="1">[1]!LKnum(AT472:BB472)</f>
        <v>#NAME?</v>
      </c>
    </row>
    <row r="473" spans="1:56" x14ac:dyDescent="0.35">
      <c r="A473" s="7">
        <v>1.5667522771739599E-2</v>
      </c>
      <c r="B473" s="7">
        <v>3.1335045543479101E-2</v>
      </c>
      <c r="C473" s="7">
        <v>5.2225075905799501E-2</v>
      </c>
      <c r="D473" s="7">
        <v>5.7447583496380399E-2</v>
      </c>
      <c r="E473" s="7">
        <v>7.3115106268120095E-2</v>
      </c>
      <c r="F473" s="7">
        <v>2.6112537952899698E-2</v>
      </c>
      <c r="G473" s="3"/>
      <c r="H473" s="8">
        <v>4.3869063760870797E-2</v>
      </c>
      <c r="I473" s="8">
        <v>8.7738127521741593E-2</v>
      </c>
      <c r="J473" s="8">
        <v>0.146230212536238</v>
      </c>
      <c r="K473" s="8">
        <v>0.16085323378986499</v>
      </c>
      <c r="L473" s="8">
        <v>0.20472229755073601</v>
      </c>
      <c r="M473" s="8">
        <v>7.3115106268119207E-2</v>
      </c>
      <c r="O473" s="2">
        <f t="shared" si="131"/>
        <v>157</v>
      </c>
      <c r="P473" s="2">
        <f t="shared" si="131"/>
        <v>313</v>
      </c>
      <c r="Q473" s="2">
        <f t="shared" si="131"/>
        <v>522</v>
      </c>
      <c r="R473" s="2">
        <f t="shared" si="128"/>
        <v>574</v>
      </c>
      <c r="S473" s="2">
        <f t="shared" si="128"/>
        <v>731</v>
      </c>
      <c r="T473" s="2">
        <f t="shared" si="128"/>
        <v>261</v>
      </c>
      <c r="V473" s="2">
        <f t="shared" si="132"/>
        <v>439</v>
      </c>
      <c r="W473" s="2">
        <f t="shared" si="132"/>
        <v>877</v>
      </c>
      <c r="X473" s="2">
        <f t="shared" si="132"/>
        <v>1462</v>
      </c>
      <c r="Y473" s="2">
        <f t="shared" si="129"/>
        <v>1609</v>
      </c>
      <c r="Z473" s="2">
        <f t="shared" si="129"/>
        <v>2047</v>
      </c>
      <c r="AA473" s="2">
        <f t="shared" si="129"/>
        <v>731</v>
      </c>
      <c r="AC473" s="3">
        <v>4</v>
      </c>
      <c r="AD473" s="3">
        <v>6</v>
      </c>
      <c r="AE473" s="3">
        <v>17</v>
      </c>
      <c r="AF473" s="4">
        <f t="shared" si="134"/>
        <v>157</v>
      </c>
      <c r="AG473" s="4">
        <f t="shared" si="135"/>
        <v>313</v>
      </c>
      <c r="AH473" s="4">
        <f t="shared" si="136"/>
        <v>522</v>
      </c>
      <c r="AI473" s="4">
        <f t="shared" si="137"/>
        <v>574</v>
      </c>
      <c r="AJ473" s="4">
        <f t="shared" si="138"/>
        <v>731</v>
      </c>
      <c r="AK473" s="4">
        <f t="shared" si="139"/>
        <v>261</v>
      </c>
      <c r="AM473" s="6">
        <f t="shared" si="140"/>
        <v>439</v>
      </c>
      <c r="AN473" s="6">
        <f t="shared" si="141"/>
        <v>877</v>
      </c>
      <c r="AO473" s="6">
        <f t="shared" si="142"/>
        <v>1462</v>
      </c>
      <c r="AP473" s="6">
        <f t="shared" si="143"/>
        <v>1609</v>
      </c>
      <c r="AQ473" s="6">
        <f t="shared" si="144"/>
        <v>2047</v>
      </c>
      <c r="AR473" s="6">
        <f t="shared" si="145"/>
        <v>731</v>
      </c>
      <c r="AT473" s="2" t="str">
        <f t="shared" si="133"/>
        <v>{4,100,157,439}</v>
      </c>
      <c r="AU473" s="2" t="str">
        <f t="shared" si="133"/>
        <v>{11,100,313,877}</v>
      </c>
      <c r="AV473" s="2" t="str">
        <f t="shared" si="133"/>
        <v>{5,100,522,1462}</v>
      </c>
      <c r="AW473" s="2" t="str">
        <f t="shared" si="130"/>
        <v>{12,100,574,1609}</v>
      </c>
      <c r="AX473" s="2" t="str">
        <f t="shared" si="130"/>
        <v>{6,100,731,2047}</v>
      </c>
      <c r="AY473" s="2" t="str">
        <f t="shared" si="130"/>
        <v>{7,100,261,731}</v>
      </c>
      <c r="AZ473" s="10" t="str">
        <f>主属性!J475</f>
        <v>{1,100,1094,2735}</v>
      </c>
      <c r="BA473" s="10" t="str">
        <f>主属性!K475</f>
        <v>{2,100,243,607}</v>
      </c>
      <c r="BB473" s="10" t="str">
        <f>主属性!L475</f>
        <v>{3,100,6844,17110}</v>
      </c>
      <c r="BC473" s="2">
        <v>468</v>
      </c>
      <c r="BD473" s="2" t="e">
        <f t="array" aca="1" ref="BD473" ca="1">[1]!LKnum(AT473:BB473)</f>
        <v>#NAME?</v>
      </c>
    </row>
    <row r="474" spans="1:56" x14ac:dyDescent="0.35">
      <c r="A474" s="7">
        <v>1.58293674698794E-2</v>
      </c>
      <c r="B474" s="7">
        <v>3.1658734939758897E-2</v>
      </c>
      <c r="C474" s="7">
        <v>5.2764558232932399E-2</v>
      </c>
      <c r="D474" s="7">
        <v>5.8041014056226602E-2</v>
      </c>
      <c r="E474" s="7">
        <v>7.3870381526106199E-2</v>
      </c>
      <c r="F474" s="7">
        <v>2.6382279116466199E-2</v>
      </c>
      <c r="G474" s="3"/>
      <c r="H474" s="8">
        <v>4.4322228915662398E-2</v>
      </c>
      <c r="I474" s="8">
        <v>8.8644457831324894E-2</v>
      </c>
      <c r="J474" s="8">
        <v>0.14774076305221101</v>
      </c>
      <c r="K474" s="8">
        <v>0.16251483935743499</v>
      </c>
      <c r="L474" s="8">
        <v>0.206837068273097</v>
      </c>
      <c r="M474" s="8">
        <v>7.3870381526105297E-2</v>
      </c>
      <c r="O474" s="2">
        <f t="shared" si="131"/>
        <v>158</v>
      </c>
      <c r="P474" s="2">
        <f t="shared" si="131"/>
        <v>317</v>
      </c>
      <c r="Q474" s="2">
        <f t="shared" si="131"/>
        <v>528</v>
      </c>
      <c r="R474" s="2">
        <f t="shared" si="128"/>
        <v>580</v>
      </c>
      <c r="S474" s="2">
        <f t="shared" si="128"/>
        <v>739</v>
      </c>
      <c r="T474" s="2">
        <f t="shared" si="128"/>
        <v>264</v>
      </c>
      <c r="V474" s="2">
        <f t="shared" si="132"/>
        <v>443</v>
      </c>
      <c r="W474" s="2">
        <f t="shared" si="132"/>
        <v>886</v>
      </c>
      <c r="X474" s="2">
        <f t="shared" si="132"/>
        <v>1477</v>
      </c>
      <c r="Y474" s="2">
        <f t="shared" si="129"/>
        <v>1625</v>
      </c>
      <c r="Z474" s="2">
        <f t="shared" si="129"/>
        <v>2068</v>
      </c>
      <c r="AA474" s="2">
        <f t="shared" si="129"/>
        <v>739</v>
      </c>
      <c r="AC474" s="3">
        <v>1</v>
      </c>
      <c r="AD474" s="3">
        <v>6</v>
      </c>
      <c r="AE474" s="3">
        <v>18</v>
      </c>
      <c r="AF474" s="4">
        <f t="shared" si="134"/>
        <v>158</v>
      </c>
      <c r="AG474" s="4">
        <f t="shared" si="135"/>
        <v>317</v>
      </c>
      <c r="AH474" s="4">
        <f t="shared" si="136"/>
        <v>528</v>
      </c>
      <c r="AI474" s="4">
        <f t="shared" si="137"/>
        <v>580</v>
      </c>
      <c r="AJ474" s="4">
        <f t="shared" si="138"/>
        <v>739</v>
      </c>
      <c r="AK474" s="4">
        <f t="shared" si="139"/>
        <v>264</v>
      </c>
      <c r="AM474" s="6">
        <f t="shared" si="140"/>
        <v>443</v>
      </c>
      <c r="AN474" s="6">
        <f t="shared" si="141"/>
        <v>886</v>
      </c>
      <c r="AO474" s="6">
        <f t="shared" si="142"/>
        <v>1477</v>
      </c>
      <c r="AP474" s="6">
        <f t="shared" si="143"/>
        <v>1625</v>
      </c>
      <c r="AQ474" s="6">
        <f t="shared" si="144"/>
        <v>2068</v>
      </c>
      <c r="AR474" s="6">
        <f t="shared" si="145"/>
        <v>739</v>
      </c>
      <c r="AT474" s="2" t="str">
        <f t="shared" si="133"/>
        <v>{4,100,158,443}</v>
      </c>
      <c r="AU474" s="2" t="str">
        <f t="shared" si="133"/>
        <v>{11,100,317,886}</v>
      </c>
      <c r="AV474" s="2" t="str">
        <f t="shared" si="133"/>
        <v>{5,100,528,1477}</v>
      </c>
      <c r="AW474" s="2" t="str">
        <f t="shared" si="130"/>
        <v>{12,100,580,1625}</v>
      </c>
      <c r="AX474" s="2" t="str">
        <f t="shared" si="130"/>
        <v>{6,100,739,2068}</v>
      </c>
      <c r="AY474" s="2" t="str">
        <f t="shared" si="130"/>
        <v>{7,100,264,739}</v>
      </c>
      <c r="AZ474" s="10" t="str">
        <f>主属性!J476</f>
        <v>{1,100,1429,3572}</v>
      </c>
      <c r="BA474" s="10" t="str">
        <f>主属性!K476</f>
        <v>{2,100,317,792}</v>
      </c>
      <c r="BB474" s="10" t="str">
        <f>主属性!L476</f>
        <v>{3,100,8939,22347}</v>
      </c>
      <c r="BC474" s="2">
        <v>469</v>
      </c>
      <c r="BD474" s="2" t="e">
        <f t="array" aca="1" ref="BD474" ca="1">[1]!LKnum(AT474:BB474)</f>
        <v>#NAME?</v>
      </c>
    </row>
    <row r="475" spans="1:56" x14ac:dyDescent="0.35">
      <c r="A475" s="7">
        <v>1.58293674698794E-2</v>
      </c>
      <c r="B475" s="7">
        <v>3.1658734939758897E-2</v>
      </c>
      <c r="C475" s="7">
        <v>5.2764558232932399E-2</v>
      </c>
      <c r="D475" s="7">
        <v>5.8041014056226602E-2</v>
      </c>
      <c r="E475" s="7">
        <v>7.3870381526106199E-2</v>
      </c>
      <c r="F475" s="7">
        <v>2.6382279116466199E-2</v>
      </c>
      <c r="G475" s="3"/>
      <c r="H475" s="8">
        <v>4.4322228915662398E-2</v>
      </c>
      <c r="I475" s="8">
        <v>8.8644457831324894E-2</v>
      </c>
      <c r="J475" s="8">
        <v>0.14774076305221101</v>
      </c>
      <c r="K475" s="8">
        <v>0.16251483935743499</v>
      </c>
      <c r="L475" s="8">
        <v>0.206837068273097</v>
      </c>
      <c r="M475" s="8">
        <v>7.3870381526105297E-2</v>
      </c>
      <c r="O475" s="2">
        <f t="shared" si="131"/>
        <v>158</v>
      </c>
      <c r="P475" s="2">
        <f t="shared" si="131"/>
        <v>317</v>
      </c>
      <c r="Q475" s="2">
        <f t="shared" si="131"/>
        <v>528</v>
      </c>
      <c r="R475" s="2">
        <f t="shared" si="128"/>
        <v>580</v>
      </c>
      <c r="S475" s="2">
        <f t="shared" si="128"/>
        <v>739</v>
      </c>
      <c r="T475" s="2">
        <f t="shared" si="128"/>
        <v>264</v>
      </c>
      <c r="V475" s="2">
        <f t="shared" si="132"/>
        <v>443</v>
      </c>
      <c r="W475" s="2">
        <f t="shared" si="132"/>
        <v>886</v>
      </c>
      <c r="X475" s="2">
        <f t="shared" si="132"/>
        <v>1477</v>
      </c>
      <c r="Y475" s="2">
        <f t="shared" si="129"/>
        <v>1625</v>
      </c>
      <c r="Z475" s="2">
        <f t="shared" si="129"/>
        <v>2068</v>
      </c>
      <c r="AA475" s="2">
        <f t="shared" si="129"/>
        <v>739</v>
      </c>
      <c r="AC475" s="3">
        <v>2</v>
      </c>
      <c r="AD475" s="3">
        <v>6</v>
      </c>
      <c r="AE475" s="3">
        <v>18</v>
      </c>
      <c r="AF475" s="4">
        <f t="shared" si="134"/>
        <v>158</v>
      </c>
      <c r="AG475" s="4">
        <f t="shared" si="135"/>
        <v>317</v>
      </c>
      <c r="AH475" s="4">
        <f t="shared" si="136"/>
        <v>528</v>
      </c>
      <c r="AI475" s="4">
        <f t="shared" si="137"/>
        <v>580</v>
      </c>
      <c r="AJ475" s="4">
        <f t="shared" si="138"/>
        <v>739</v>
      </c>
      <c r="AK475" s="4">
        <f t="shared" si="139"/>
        <v>264</v>
      </c>
      <c r="AM475" s="6">
        <f t="shared" si="140"/>
        <v>443</v>
      </c>
      <c r="AN475" s="6">
        <f t="shared" si="141"/>
        <v>886</v>
      </c>
      <c r="AO475" s="6">
        <f t="shared" si="142"/>
        <v>1477</v>
      </c>
      <c r="AP475" s="6">
        <f t="shared" si="143"/>
        <v>1625</v>
      </c>
      <c r="AQ475" s="6">
        <f t="shared" si="144"/>
        <v>2068</v>
      </c>
      <c r="AR475" s="6">
        <f t="shared" si="145"/>
        <v>739</v>
      </c>
      <c r="AT475" s="2" t="str">
        <f t="shared" si="133"/>
        <v>{4,100,158,443}</v>
      </c>
      <c r="AU475" s="2" t="str">
        <f t="shared" si="133"/>
        <v>{11,100,317,886}</v>
      </c>
      <c r="AV475" s="2" t="str">
        <f t="shared" si="133"/>
        <v>{5,100,528,1477}</v>
      </c>
      <c r="AW475" s="2" t="str">
        <f t="shared" si="130"/>
        <v>{12,100,580,1625}</v>
      </c>
      <c r="AX475" s="2" t="str">
        <f t="shared" si="130"/>
        <v>{6,100,739,2068}</v>
      </c>
      <c r="AY475" s="2" t="str">
        <f t="shared" si="130"/>
        <v>{7,100,264,739}</v>
      </c>
      <c r="AZ475" s="10" t="str">
        <f>主属性!J477</f>
        <v>{1,100,1429,3572}</v>
      </c>
      <c r="BA475" s="10" t="str">
        <f>主属性!K477</f>
        <v>{2,100,317,792}</v>
      </c>
      <c r="BB475" s="10" t="str">
        <f>主属性!L477</f>
        <v>{3,100,8939,22347}</v>
      </c>
      <c r="BC475" s="2">
        <v>470</v>
      </c>
      <c r="BD475" s="2" t="e">
        <f t="array" aca="1" ref="BD475" ca="1">[1]!LKnum(AT475:BB475)</f>
        <v>#NAME?</v>
      </c>
    </row>
    <row r="476" spans="1:56" x14ac:dyDescent="0.35">
      <c r="A476" s="7">
        <v>1.58293674698794E-2</v>
      </c>
      <c r="B476" s="7">
        <v>3.1658734939758897E-2</v>
      </c>
      <c r="C476" s="7">
        <v>5.2764558232932399E-2</v>
      </c>
      <c r="D476" s="7">
        <v>5.8041014056226602E-2</v>
      </c>
      <c r="E476" s="7">
        <v>7.3870381526106199E-2</v>
      </c>
      <c r="F476" s="7">
        <v>2.6382279116466199E-2</v>
      </c>
      <c r="G476" s="3"/>
      <c r="H476" s="8">
        <v>4.4322228915662398E-2</v>
      </c>
      <c r="I476" s="8">
        <v>8.8644457831324894E-2</v>
      </c>
      <c r="J476" s="8">
        <v>0.14774076305221101</v>
      </c>
      <c r="K476" s="8">
        <v>0.16251483935743499</v>
      </c>
      <c r="L476" s="8">
        <v>0.206837068273097</v>
      </c>
      <c r="M476" s="8">
        <v>7.3870381526105297E-2</v>
      </c>
      <c r="O476" s="2">
        <f t="shared" si="131"/>
        <v>158</v>
      </c>
      <c r="P476" s="2">
        <f t="shared" si="131"/>
        <v>317</v>
      </c>
      <c r="Q476" s="2">
        <f t="shared" si="131"/>
        <v>528</v>
      </c>
      <c r="R476" s="2">
        <f t="shared" si="128"/>
        <v>580</v>
      </c>
      <c r="S476" s="2">
        <f t="shared" si="128"/>
        <v>739</v>
      </c>
      <c r="T476" s="2">
        <f t="shared" si="128"/>
        <v>264</v>
      </c>
      <c r="V476" s="2">
        <f t="shared" si="132"/>
        <v>443</v>
      </c>
      <c r="W476" s="2">
        <f t="shared" si="132"/>
        <v>886</v>
      </c>
      <c r="X476" s="2">
        <f t="shared" si="132"/>
        <v>1477</v>
      </c>
      <c r="Y476" s="2">
        <f t="shared" si="129"/>
        <v>1625</v>
      </c>
      <c r="Z476" s="2">
        <f t="shared" si="129"/>
        <v>2068</v>
      </c>
      <c r="AA476" s="2">
        <f t="shared" si="129"/>
        <v>739</v>
      </c>
      <c r="AC476" s="3">
        <v>3</v>
      </c>
      <c r="AD476" s="3">
        <v>6</v>
      </c>
      <c r="AE476" s="3">
        <v>18</v>
      </c>
      <c r="AF476" s="4">
        <f t="shared" si="134"/>
        <v>158</v>
      </c>
      <c r="AG476" s="4">
        <f t="shared" si="135"/>
        <v>317</v>
      </c>
      <c r="AH476" s="4">
        <f t="shared" si="136"/>
        <v>528</v>
      </c>
      <c r="AI476" s="4">
        <f t="shared" si="137"/>
        <v>580</v>
      </c>
      <c r="AJ476" s="4">
        <f t="shared" si="138"/>
        <v>739</v>
      </c>
      <c r="AK476" s="4">
        <f t="shared" si="139"/>
        <v>264</v>
      </c>
      <c r="AM476" s="6">
        <f t="shared" si="140"/>
        <v>443</v>
      </c>
      <c r="AN476" s="6">
        <f t="shared" si="141"/>
        <v>886</v>
      </c>
      <c r="AO476" s="6">
        <f t="shared" si="142"/>
        <v>1477</v>
      </c>
      <c r="AP476" s="6">
        <f t="shared" si="143"/>
        <v>1625</v>
      </c>
      <c r="AQ476" s="6">
        <f t="shared" si="144"/>
        <v>2068</v>
      </c>
      <c r="AR476" s="6">
        <f t="shared" si="145"/>
        <v>739</v>
      </c>
      <c r="AT476" s="2" t="str">
        <f t="shared" si="133"/>
        <v>{4,100,158,443}</v>
      </c>
      <c r="AU476" s="2" t="str">
        <f t="shared" si="133"/>
        <v>{11,100,317,886}</v>
      </c>
      <c r="AV476" s="2" t="str">
        <f t="shared" si="133"/>
        <v>{5,100,528,1477}</v>
      </c>
      <c r="AW476" s="2" t="str">
        <f t="shared" si="130"/>
        <v>{12,100,580,1625}</v>
      </c>
      <c r="AX476" s="2" t="str">
        <f t="shared" si="130"/>
        <v>{6,100,739,2068}</v>
      </c>
      <c r="AY476" s="2" t="str">
        <f t="shared" si="130"/>
        <v>{7,100,264,739}</v>
      </c>
      <c r="AZ476" s="10" t="str">
        <f>主属性!J478</f>
        <v>{1,100,1429,3572}</v>
      </c>
      <c r="BA476" s="10" t="str">
        <f>主属性!K478</f>
        <v>{2,100,317,792}</v>
      </c>
      <c r="BB476" s="10" t="str">
        <f>主属性!L478</f>
        <v>{3,100,8939,22347}</v>
      </c>
      <c r="BC476" s="2">
        <v>471</v>
      </c>
      <c r="BD476" s="2" t="e">
        <f t="array" aca="1" ref="BD476" ca="1">[1]!LKnum(AT476:BB476)</f>
        <v>#NAME?</v>
      </c>
    </row>
    <row r="477" spans="1:56" x14ac:dyDescent="0.35">
      <c r="A477" s="7">
        <v>1.58293674698794E-2</v>
      </c>
      <c r="B477" s="7">
        <v>3.1658734939758897E-2</v>
      </c>
      <c r="C477" s="7">
        <v>5.2764558232932399E-2</v>
      </c>
      <c r="D477" s="7">
        <v>5.8041014056226602E-2</v>
      </c>
      <c r="E477" s="7">
        <v>7.3870381526106199E-2</v>
      </c>
      <c r="F477" s="7">
        <v>2.6382279116466199E-2</v>
      </c>
      <c r="G477" s="3"/>
      <c r="H477" s="8">
        <v>4.4322228915662398E-2</v>
      </c>
      <c r="I477" s="8">
        <v>8.8644457831324894E-2</v>
      </c>
      <c r="J477" s="8">
        <v>0.14774076305221101</v>
      </c>
      <c r="K477" s="8">
        <v>0.16251483935743499</v>
      </c>
      <c r="L477" s="8">
        <v>0.206837068273097</v>
      </c>
      <c r="M477" s="8">
        <v>7.3870381526105297E-2</v>
      </c>
      <c r="O477" s="2">
        <f t="shared" si="131"/>
        <v>158</v>
      </c>
      <c r="P477" s="2">
        <f t="shared" si="131"/>
        <v>317</v>
      </c>
      <c r="Q477" s="2">
        <f t="shared" si="131"/>
        <v>528</v>
      </c>
      <c r="R477" s="2">
        <f t="shared" si="128"/>
        <v>580</v>
      </c>
      <c r="S477" s="2">
        <f t="shared" si="128"/>
        <v>739</v>
      </c>
      <c r="T477" s="2">
        <f t="shared" si="128"/>
        <v>264</v>
      </c>
      <c r="V477" s="2">
        <f t="shared" si="132"/>
        <v>443</v>
      </c>
      <c r="W477" s="2">
        <f t="shared" si="132"/>
        <v>886</v>
      </c>
      <c r="X477" s="2">
        <f t="shared" si="132"/>
        <v>1477</v>
      </c>
      <c r="Y477" s="2">
        <f t="shared" si="129"/>
        <v>1625</v>
      </c>
      <c r="Z477" s="2">
        <f t="shared" si="129"/>
        <v>2068</v>
      </c>
      <c r="AA477" s="2">
        <f t="shared" si="129"/>
        <v>739</v>
      </c>
      <c r="AC477" s="3">
        <v>4</v>
      </c>
      <c r="AD477" s="3">
        <v>6</v>
      </c>
      <c r="AE477" s="3">
        <v>18</v>
      </c>
      <c r="AF477" s="4">
        <f t="shared" si="134"/>
        <v>158</v>
      </c>
      <c r="AG477" s="4">
        <f t="shared" si="135"/>
        <v>317</v>
      </c>
      <c r="AH477" s="4">
        <f t="shared" si="136"/>
        <v>528</v>
      </c>
      <c r="AI477" s="4">
        <f t="shared" si="137"/>
        <v>580</v>
      </c>
      <c r="AJ477" s="4">
        <f t="shared" si="138"/>
        <v>739</v>
      </c>
      <c r="AK477" s="4">
        <f t="shared" si="139"/>
        <v>264</v>
      </c>
      <c r="AM477" s="6">
        <f t="shared" si="140"/>
        <v>443</v>
      </c>
      <c r="AN477" s="6">
        <f t="shared" si="141"/>
        <v>886</v>
      </c>
      <c r="AO477" s="6">
        <f t="shared" si="142"/>
        <v>1477</v>
      </c>
      <c r="AP477" s="6">
        <f t="shared" si="143"/>
        <v>1625</v>
      </c>
      <c r="AQ477" s="6">
        <f t="shared" si="144"/>
        <v>2068</v>
      </c>
      <c r="AR477" s="6">
        <f t="shared" si="145"/>
        <v>739</v>
      </c>
      <c r="AT477" s="2" t="str">
        <f t="shared" si="133"/>
        <v>{4,100,158,443}</v>
      </c>
      <c r="AU477" s="2" t="str">
        <f t="shared" si="133"/>
        <v>{11,100,317,886}</v>
      </c>
      <c r="AV477" s="2" t="str">
        <f t="shared" si="133"/>
        <v>{5,100,528,1477}</v>
      </c>
      <c r="AW477" s="2" t="str">
        <f t="shared" si="130"/>
        <v>{12,100,580,1625}</v>
      </c>
      <c r="AX477" s="2" t="str">
        <f t="shared" si="130"/>
        <v>{6,100,739,2068}</v>
      </c>
      <c r="AY477" s="2" t="str">
        <f t="shared" si="130"/>
        <v>{7,100,264,739}</v>
      </c>
      <c r="AZ477" s="10" t="str">
        <f>主属性!J479</f>
        <v>{1,100,1429,3572}</v>
      </c>
      <c r="BA477" s="10" t="str">
        <f>主属性!K479</f>
        <v>{2,100,317,792}</v>
      </c>
      <c r="BB477" s="10" t="str">
        <f>主属性!L479</f>
        <v>{3,100,8939,22347}</v>
      </c>
      <c r="BC477" s="2">
        <v>472</v>
      </c>
      <c r="BD477" s="2" t="e">
        <f t="array" aca="1" ref="BD477" ca="1">[1]!LKnum(AT477:BB477)</f>
        <v>#NAME?</v>
      </c>
    </row>
    <row r="478" spans="1:56" x14ac:dyDescent="0.35">
      <c r="A478" s="7">
        <v>1.5991669943175899E-2</v>
      </c>
      <c r="B478" s="7">
        <v>3.1983339886351797E-2</v>
      </c>
      <c r="C478" s="7">
        <v>5.3305566477253902E-2</v>
      </c>
      <c r="D478" s="7">
        <v>5.8636123124980302E-2</v>
      </c>
      <c r="E478" s="7">
        <v>7.4627793068156298E-2</v>
      </c>
      <c r="F478" s="7">
        <v>2.6652783238626899E-2</v>
      </c>
      <c r="G478" s="3"/>
      <c r="H478" s="8">
        <v>4.4776675840892503E-2</v>
      </c>
      <c r="I478" s="8">
        <v>8.9553351681784896E-2</v>
      </c>
      <c r="J478" s="8">
        <v>0.14925558613631101</v>
      </c>
      <c r="K478" s="8">
        <v>0.164181144749945</v>
      </c>
      <c r="L478" s="8">
        <v>0.20895782059083801</v>
      </c>
      <c r="M478" s="8">
        <v>7.4627793068155396E-2</v>
      </c>
      <c r="O478" s="2">
        <f t="shared" si="131"/>
        <v>160</v>
      </c>
      <c r="P478" s="2">
        <f t="shared" si="131"/>
        <v>320</v>
      </c>
      <c r="Q478" s="2">
        <f t="shared" si="131"/>
        <v>533</v>
      </c>
      <c r="R478" s="2">
        <f t="shared" si="128"/>
        <v>586</v>
      </c>
      <c r="S478" s="2">
        <f t="shared" si="128"/>
        <v>746</v>
      </c>
      <c r="T478" s="2">
        <f t="shared" si="128"/>
        <v>267</v>
      </c>
      <c r="V478" s="2">
        <f t="shared" si="132"/>
        <v>448</v>
      </c>
      <c r="W478" s="2">
        <f t="shared" si="132"/>
        <v>896</v>
      </c>
      <c r="X478" s="2">
        <f t="shared" si="132"/>
        <v>1493</v>
      </c>
      <c r="Y478" s="2">
        <f t="shared" si="129"/>
        <v>1642</v>
      </c>
      <c r="Z478" s="2">
        <f t="shared" si="129"/>
        <v>2090</v>
      </c>
      <c r="AA478" s="2">
        <f t="shared" si="129"/>
        <v>746</v>
      </c>
      <c r="AC478" s="3">
        <v>1</v>
      </c>
      <c r="AD478" s="3">
        <v>6</v>
      </c>
      <c r="AE478" s="3">
        <v>19</v>
      </c>
      <c r="AF478" s="4">
        <f t="shared" si="134"/>
        <v>160</v>
      </c>
      <c r="AG478" s="4">
        <f t="shared" si="135"/>
        <v>320</v>
      </c>
      <c r="AH478" s="4">
        <f t="shared" si="136"/>
        <v>533</v>
      </c>
      <c r="AI478" s="4">
        <f t="shared" si="137"/>
        <v>586</v>
      </c>
      <c r="AJ478" s="4">
        <f t="shared" si="138"/>
        <v>746</v>
      </c>
      <c r="AK478" s="4">
        <f t="shared" si="139"/>
        <v>267</v>
      </c>
      <c r="AM478" s="6">
        <f t="shared" si="140"/>
        <v>448</v>
      </c>
      <c r="AN478" s="6">
        <f t="shared" si="141"/>
        <v>896</v>
      </c>
      <c r="AO478" s="6">
        <f t="shared" si="142"/>
        <v>1493</v>
      </c>
      <c r="AP478" s="6">
        <f t="shared" si="143"/>
        <v>1642</v>
      </c>
      <c r="AQ478" s="6">
        <f t="shared" si="144"/>
        <v>2090</v>
      </c>
      <c r="AR478" s="6">
        <f t="shared" si="145"/>
        <v>746</v>
      </c>
      <c r="AT478" s="2" t="str">
        <f t="shared" si="133"/>
        <v>{4,100,160,448}</v>
      </c>
      <c r="AU478" s="2" t="str">
        <f t="shared" si="133"/>
        <v>{11,100,320,896}</v>
      </c>
      <c r="AV478" s="2" t="str">
        <f t="shared" si="133"/>
        <v>{5,100,533,1493}</v>
      </c>
      <c r="AW478" s="2" t="str">
        <f t="shared" si="130"/>
        <v>{12,100,586,1642}</v>
      </c>
      <c r="AX478" s="2" t="str">
        <f t="shared" si="130"/>
        <v>{6,100,746,2090}</v>
      </c>
      <c r="AY478" s="2" t="str">
        <f t="shared" si="130"/>
        <v>{7,100,267,746}</v>
      </c>
      <c r="AZ478" s="10" t="str">
        <f>主属性!J480</f>
        <v>{1,100,1866,4665}</v>
      </c>
      <c r="BA478" s="10" t="str">
        <f>主属性!K480</f>
        <v>{2,100,414,1035}</v>
      </c>
      <c r="BB478" s="10" t="str">
        <f>主属性!L480</f>
        <v>{3,100,11672,29180}</v>
      </c>
      <c r="BC478" s="2">
        <v>473</v>
      </c>
      <c r="BD478" s="2" t="e">
        <f t="array" aca="1" ref="BD478" ca="1">[1]!LKnum(AT478:BB478)</f>
        <v>#NAME?</v>
      </c>
    </row>
    <row r="479" spans="1:56" x14ac:dyDescent="0.35">
      <c r="A479" s="7">
        <v>1.5991669943175899E-2</v>
      </c>
      <c r="B479" s="7">
        <v>3.1983339886351797E-2</v>
      </c>
      <c r="C479" s="7">
        <v>5.3305566477253902E-2</v>
      </c>
      <c r="D479" s="7">
        <v>5.8636123124980302E-2</v>
      </c>
      <c r="E479" s="7">
        <v>7.4627793068156298E-2</v>
      </c>
      <c r="F479" s="7">
        <v>2.6652783238626899E-2</v>
      </c>
      <c r="G479" s="3"/>
      <c r="H479" s="8">
        <v>4.4776675840892503E-2</v>
      </c>
      <c r="I479" s="8">
        <v>8.9553351681784896E-2</v>
      </c>
      <c r="J479" s="8">
        <v>0.14925558613631101</v>
      </c>
      <c r="K479" s="8">
        <v>0.164181144749945</v>
      </c>
      <c r="L479" s="8">
        <v>0.20895782059083801</v>
      </c>
      <c r="M479" s="8">
        <v>7.4627793068155396E-2</v>
      </c>
      <c r="O479" s="2">
        <f t="shared" si="131"/>
        <v>160</v>
      </c>
      <c r="P479" s="2">
        <f t="shared" si="131"/>
        <v>320</v>
      </c>
      <c r="Q479" s="2">
        <f t="shared" si="131"/>
        <v>533</v>
      </c>
      <c r="R479" s="2">
        <f t="shared" si="128"/>
        <v>586</v>
      </c>
      <c r="S479" s="2">
        <f t="shared" si="128"/>
        <v>746</v>
      </c>
      <c r="T479" s="2">
        <f t="shared" si="128"/>
        <v>267</v>
      </c>
      <c r="V479" s="2">
        <f t="shared" si="132"/>
        <v>448</v>
      </c>
      <c r="W479" s="2">
        <f t="shared" si="132"/>
        <v>896</v>
      </c>
      <c r="X479" s="2">
        <f t="shared" si="132"/>
        <v>1493</v>
      </c>
      <c r="Y479" s="2">
        <f t="shared" si="129"/>
        <v>1642</v>
      </c>
      <c r="Z479" s="2">
        <f t="shared" si="129"/>
        <v>2090</v>
      </c>
      <c r="AA479" s="2">
        <f t="shared" si="129"/>
        <v>746</v>
      </c>
      <c r="AC479" s="3">
        <v>2</v>
      </c>
      <c r="AD479" s="3">
        <v>6</v>
      </c>
      <c r="AE479" s="3">
        <v>19</v>
      </c>
      <c r="AF479" s="4">
        <f t="shared" si="134"/>
        <v>160</v>
      </c>
      <c r="AG479" s="4">
        <f t="shared" si="135"/>
        <v>320</v>
      </c>
      <c r="AH479" s="4">
        <f t="shared" si="136"/>
        <v>533</v>
      </c>
      <c r="AI479" s="4">
        <f t="shared" si="137"/>
        <v>586</v>
      </c>
      <c r="AJ479" s="4">
        <f t="shared" si="138"/>
        <v>746</v>
      </c>
      <c r="AK479" s="4">
        <f t="shared" si="139"/>
        <v>267</v>
      </c>
      <c r="AM479" s="6">
        <f t="shared" si="140"/>
        <v>448</v>
      </c>
      <c r="AN479" s="6">
        <f t="shared" si="141"/>
        <v>896</v>
      </c>
      <c r="AO479" s="6">
        <f t="shared" si="142"/>
        <v>1493</v>
      </c>
      <c r="AP479" s="6">
        <f t="shared" si="143"/>
        <v>1642</v>
      </c>
      <c r="AQ479" s="6">
        <f t="shared" si="144"/>
        <v>2090</v>
      </c>
      <c r="AR479" s="6">
        <f t="shared" si="145"/>
        <v>746</v>
      </c>
      <c r="AT479" s="2" t="str">
        <f t="shared" si="133"/>
        <v>{4,100,160,448}</v>
      </c>
      <c r="AU479" s="2" t="str">
        <f t="shared" si="133"/>
        <v>{11,100,320,896}</v>
      </c>
      <c r="AV479" s="2" t="str">
        <f t="shared" si="133"/>
        <v>{5,100,533,1493}</v>
      </c>
      <c r="AW479" s="2" t="str">
        <f t="shared" si="130"/>
        <v>{12,100,586,1642}</v>
      </c>
      <c r="AX479" s="2" t="str">
        <f t="shared" si="130"/>
        <v>{6,100,746,2090}</v>
      </c>
      <c r="AY479" s="2" t="str">
        <f t="shared" si="130"/>
        <v>{7,100,267,746}</v>
      </c>
      <c r="AZ479" s="10" t="str">
        <f>主属性!J481</f>
        <v>{1,100,1866,4665}</v>
      </c>
      <c r="BA479" s="10" t="str">
        <f>主属性!K481</f>
        <v>{2,100,414,1035}</v>
      </c>
      <c r="BB479" s="10" t="str">
        <f>主属性!L481</f>
        <v>{3,100,11672,29180}</v>
      </c>
      <c r="BC479" s="2">
        <v>474</v>
      </c>
      <c r="BD479" s="2" t="e">
        <f t="array" aca="1" ref="BD479" ca="1">[1]!LKnum(AT479:BB479)</f>
        <v>#NAME?</v>
      </c>
    </row>
    <row r="480" spans="1:56" x14ac:dyDescent="0.35">
      <c r="A480" s="7">
        <v>1.5991669943175899E-2</v>
      </c>
      <c r="B480" s="7">
        <v>3.1983339886351797E-2</v>
      </c>
      <c r="C480" s="7">
        <v>5.3305566477253902E-2</v>
      </c>
      <c r="D480" s="7">
        <v>5.8636123124980302E-2</v>
      </c>
      <c r="E480" s="7">
        <v>7.4627793068156298E-2</v>
      </c>
      <c r="F480" s="7">
        <v>2.6652783238626899E-2</v>
      </c>
      <c r="G480" s="3"/>
      <c r="H480" s="8">
        <v>4.4776675840892503E-2</v>
      </c>
      <c r="I480" s="8">
        <v>8.9553351681784896E-2</v>
      </c>
      <c r="J480" s="8">
        <v>0.14925558613631101</v>
      </c>
      <c r="K480" s="8">
        <v>0.164181144749945</v>
      </c>
      <c r="L480" s="8">
        <v>0.20895782059083801</v>
      </c>
      <c r="M480" s="8">
        <v>7.4627793068155396E-2</v>
      </c>
      <c r="O480" s="2">
        <f t="shared" si="131"/>
        <v>160</v>
      </c>
      <c r="P480" s="2">
        <f t="shared" si="131"/>
        <v>320</v>
      </c>
      <c r="Q480" s="2">
        <f t="shared" si="131"/>
        <v>533</v>
      </c>
      <c r="R480" s="2">
        <f t="shared" si="128"/>
        <v>586</v>
      </c>
      <c r="S480" s="2">
        <f t="shared" si="128"/>
        <v>746</v>
      </c>
      <c r="T480" s="2">
        <f t="shared" si="128"/>
        <v>267</v>
      </c>
      <c r="V480" s="2">
        <f t="shared" si="132"/>
        <v>448</v>
      </c>
      <c r="W480" s="2">
        <f t="shared" si="132"/>
        <v>896</v>
      </c>
      <c r="X480" s="2">
        <f t="shared" si="132"/>
        <v>1493</v>
      </c>
      <c r="Y480" s="2">
        <f t="shared" si="129"/>
        <v>1642</v>
      </c>
      <c r="Z480" s="2">
        <f t="shared" si="129"/>
        <v>2090</v>
      </c>
      <c r="AA480" s="2">
        <f t="shared" si="129"/>
        <v>746</v>
      </c>
      <c r="AC480" s="3">
        <v>3</v>
      </c>
      <c r="AD480" s="3">
        <v>6</v>
      </c>
      <c r="AE480" s="3">
        <v>19</v>
      </c>
      <c r="AF480" s="4">
        <f t="shared" si="134"/>
        <v>160</v>
      </c>
      <c r="AG480" s="4">
        <f t="shared" si="135"/>
        <v>320</v>
      </c>
      <c r="AH480" s="4">
        <f t="shared" si="136"/>
        <v>533</v>
      </c>
      <c r="AI480" s="4">
        <f t="shared" si="137"/>
        <v>586</v>
      </c>
      <c r="AJ480" s="4">
        <f t="shared" si="138"/>
        <v>746</v>
      </c>
      <c r="AK480" s="4">
        <f t="shared" si="139"/>
        <v>267</v>
      </c>
      <c r="AM480" s="6">
        <f t="shared" si="140"/>
        <v>448</v>
      </c>
      <c r="AN480" s="6">
        <f t="shared" si="141"/>
        <v>896</v>
      </c>
      <c r="AO480" s="6">
        <f t="shared" si="142"/>
        <v>1493</v>
      </c>
      <c r="AP480" s="6">
        <f t="shared" si="143"/>
        <v>1642</v>
      </c>
      <c r="AQ480" s="6">
        <f t="shared" si="144"/>
        <v>2090</v>
      </c>
      <c r="AR480" s="6">
        <f t="shared" si="145"/>
        <v>746</v>
      </c>
      <c r="AT480" s="2" t="str">
        <f t="shared" si="133"/>
        <v>{4,100,160,448}</v>
      </c>
      <c r="AU480" s="2" t="str">
        <f t="shared" si="133"/>
        <v>{11,100,320,896}</v>
      </c>
      <c r="AV480" s="2" t="str">
        <f t="shared" si="133"/>
        <v>{5,100,533,1493}</v>
      </c>
      <c r="AW480" s="2" t="str">
        <f t="shared" si="130"/>
        <v>{12,100,586,1642}</v>
      </c>
      <c r="AX480" s="2" t="str">
        <f t="shared" si="130"/>
        <v>{6,100,746,2090}</v>
      </c>
      <c r="AY480" s="2" t="str">
        <f t="shared" si="130"/>
        <v>{7,100,267,746}</v>
      </c>
      <c r="AZ480" s="10" t="str">
        <f>主属性!J482</f>
        <v>{1,100,1866,4665}</v>
      </c>
      <c r="BA480" s="10" t="str">
        <f>主属性!K482</f>
        <v>{2,100,414,1035}</v>
      </c>
      <c r="BB480" s="10" t="str">
        <f>主属性!L482</f>
        <v>{3,100,11672,29180}</v>
      </c>
      <c r="BC480" s="2">
        <v>475</v>
      </c>
      <c r="BD480" s="2" t="e">
        <f t="array" aca="1" ref="BD480" ca="1">[1]!LKnum(AT480:BB480)</f>
        <v>#NAME?</v>
      </c>
    </row>
    <row r="481" spans="1:56" x14ac:dyDescent="0.35">
      <c r="A481" s="7">
        <v>1.5991669943175899E-2</v>
      </c>
      <c r="B481" s="7">
        <v>3.1983339886351797E-2</v>
      </c>
      <c r="C481" s="7">
        <v>5.3305566477253902E-2</v>
      </c>
      <c r="D481" s="7">
        <v>5.8636123124980302E-2</v>
      </c>
      <c r="E481" s="7">
        <v>7.4627793068156298E-2</v>
      </c>
      <c r="F481" s="7">
        <v>2.6652783238626899E-2</v>
      </c>
      <c r="G481" s="3"/>
      <c r="H481" s="8">
        <v>4.4776675840892503E-2</v>
      </c>
      <c r="I481" s="8">
        <v>8.9553351681784896E-2</v>
      </c>
      <c r="J481" s="8">
        <v>0.14925558613631101</v>
      </c>
      <c r="K481" s="8">
        <v>0.164181144749945</v>
      </c>
      <c r="L481" s="8">
        <v>0.20895782059083801</v>
      </c>
      <c r="M481" s="8">
        <v>7.4627793068155396E-2</v>
      </c>
      <c r="O481" s="2">
        <f t="shared" si="131"/>
        <v>160</v>
      </c>
      <c r="P481" s="2">
        <f t="shared" si="131"/>
        <v>320</v>
      </c>
      <c r="Q481" s="2">
        <f t="shared" si="131"/>
        <v>533</v>
      </c>
      <c r="R481" s="2">
        <f t="shared" si="128"/>
        <v>586</v>
      </c>
      <c r="S481" s="2">
        <f t="shared" si="128"/>
        <v>746</v>
      </c>
      <c r="T481" s="2">
        <f t="shared" si="128"/>
        <v>267</v>
      </c>
      <c r="V481" s="2">
        <f t="shared" si="132"/>
        <v>448</v>
      </c>
      <c r="W481" s="2">
        <f t="shared" si="132"/>
        <v>896</v>
      </c>
      <c r="X481" s="2">
        <f t="shared" si="132"/>
        <v>1493</v>
      </c>
      <c r="Y481" s="2">
        <f t="shared" si="129"/>
        <v>1642</v>
      </c>
      <c r="Z481" s="2">
        <f t="shared" si="129"/>
        <v>2090</v>
      </c>
      <c r="AA481" s="2">
        <f t="shared" si="129"/>
        <v>746</v>
      </c>
      <c r="AC481" s="3">
        <v>4</v>
      </c>
      <c r="AD481" s="3">
        <v>6</v>
      </c>
      <c r="AE481" s="3">
        <v>19</v>
      </c>
      <c r="AF481" s="4">
        <f t="shared" si="134"/>
        <v>160</v>
      </c>
      <c r="AG481" s="4">
        <f t="shared" si="135"/>
        <v>320</v>
      </c>
      <c r="AH481" s="4">
        <f t="shared" si="136"/>
        <v>533</v>
      </c>
      <c r="AI481" s="4">
        <f t="shared" si="137"/>
        <v>586</v>
      </c>
      <c r="AJ481" s="4">
        <f t="shared" si="138"/>
        <v>746</v>
      </c>
      <c r="AK481" s="4">
        <f t="shared" si="139"/>
        <v>267</v>
      </c>
      <c r="AM481" s="6">
        <f t="shared" si="140"/>
        <v>448</v>
      </c>
      <c r="AN481" s="6">
        <f t="shared" si="141"/>
        <v>896</v>
      </c>
      <c r="AO481" s="6">
        <f t="shared" si="142"/>
        <v>1493</v>
      </c>
      <c r="AP481" s="6">
        <f t="shared" si="143"/>
        <v>1642</v>
      </c>
      <c r="AQ481" s="6">
        <f t="shared" si="144"/>
        <v>2090</v>
      </c>
      <c r="AR481" s="6">
        <f t="shared" si="145"/>
        <v>746</v>
      </c>
      <c r="AT481" s="2" t="str">
        <f t="shared" si="133"/>
        <v>{4,100,160,448}</v>
      </c>
      <c r="AU481" s="2" t="str">
        <f t="shared" si="133"/>
        <v>{11,100,320,896}</v>
      </c>
      <c r="AV481" s="2" t="str">
        <f t="shared" si="133"/>
        <v>{5,100,533,1493}</v>
      </c>
      <c r="AW481" s="2" t="str">
        <f t="shared" si="130"/>
        <v>{12,100,586,1642}</v>
      </c>
      <c r="AX481" s="2" t="str">
        <f t="shared" si="130"/>
        <v>{6,100,746,2090}</v>
      </c>
      <c r="AY481" s="2" t="str">
        <f t="shared" si="130"/>
        <v>{7,100,267,746}</v>
      </c>
      <c r="AZ481" s="10" t="str">
        <f>主属性!J483</f>
        <v>{1,100,1866,4665}</v>
      </c>
      <c r="BA481" s="10" t="str">
        <f>主属性!K483</f>
        <v>{2,100,414,1035}</v>
      </c>
      <c r="BB481" s="10" t="str">
        <f>主属性!L483</f>
        <v>{3,100,11672,29180}</v>
      </c>
      <c r="BC481" s="2">
        <v>476</v>
      </c>
      <c r="BD481" s="2" t="e">
        <f t="array" aca="1" ref="BD481" ca="1">[1]!LKnum(AT481:BB481)</f>
        <v>#NAME?</v>
      </c>
    </row>
    <row r="482" spans="1:56" x14ac:dyDescent="0.35">
      <c r="A482" s="7">
        <v>1.6154430191628901E-2</v>
      </c>
      <c r="B482" s="7">
        <v>3.2308860383257802E-2</v>
      </c>
      <c r="C482" s="7">
        <v>5.3848100638763899E-2</v>
      </c>
      <c r="D482" s="7">
        <v>5.9232910702641299E-2</v>
      </c>
      <c r="E482" s="7">
        <v>7.5387340894270405E-2</v>
      </c>
      <c r="F482" s="7">
        <v>2.6924050319382001E-2</v>
      </c>
      <c r="G482" s="3"/>
      <c r="H482" s="8">
        <v>4.5232404536560897E-2</v>
      </c>
      <c r="I482" s="8">
        <v>9.0464809073121794E-2</v>
      </c>
      <c r="J482" s="8">
        <v>0.15077468178853901</v>
      </c>
      <c r="K482" s="8">
        <v>0.165852149967396</v>
      </c>
      <c r="L482" s="8">
        <v>0.21108455450395699</v>
      </c>
      <c r="M482" s="8">
        <v>7.5387340894269503E-2</v>
      </c>
      <c r="O482" s="2">
        <f t="shared" si="131"/>
        <v>162</v>
      </c>
      <c r="P482" s="2">
        <f t="shared" si="131"/>
        <v>323</v>
      </c>
      <c r="Q482" s="2">
        <f t="shared" si="131"/>
        <v>538</v>
      </c>
      <c r="R482" s="2">
        <f t="shared" si="128"/>
        <v>592</v>
      </c>
      <c r="S482" s="2">
        <f t="shared" si="128"/>
        <v>754</v>
      </c>
      <c r="T482" s="2">
        <f t="shared" si="128"/>
        <v>269</v>
      </c>
      <c r="V482" s="2">
        <f t="shared" si="132"/>
        <v>452</v>
      </c>
      <c r="W482" s="2">
        <f t="shared" si="132"/>
        <v>905</v>
      </c>
      <c r="X482" s="2">
        <f t="shared" si="132"/>
        <v>1508</v>
      </c>
      <c r="Y482" s="2">
        <f t="shared" si="129"/>
        <v>1659</v>
      </c>
      <c r="Z482" s="2">
        <f t="shared" si="129"/>
        <v>2111</v>
      </c>
      <c r="AA482" s="2">
        <f t="shared" si="129"/>
        <v>754</v>
      </c>
      <c r="AC482" s="3">
        <v>1</v>
      </c>
      <c r="AD482" s="3">
        <v>6</v>
      </c>
      <c r="AE482" s="3">
        <v>20</v>
      </c>
      <c r="AF482" s="4">
        <f t="shared" si="134"/>
        <v>162</v>
      </c>
      <c r="AG482" s="4">
        <f t="shared" si="135"/>
        <v>323</v>
      </c>
      <c r="AH482" s="4">
        <f t="shared" si="136"/>
        <v>538</v>
      </c>
      <c r="AI482" s="4">
        <f t="shared" si="137"/>
        <v>592</v>
      </c>
      <c r="AJ482" s="4">
        <f t="shared" si="138"/>
        <v>754</v>
      </c>
      <c r="AK482" s="4">
        <f t="shared" si="139"/>
        <v>269</v>
      </c>
      <c r="AM482" s="6">
        <f t="shared" si="140"/>
        <v>452</v>
      </c>
      <c r="AN482" s="6">
        <f t="shared" si="141"/>
        <v>905</v>
      </c>
      <c r="AO482" s="6">
        <f t="shared" si="142"/>
        <v>1508</v>
      </c>
      <c r="AP482" s="6">
        <f t="shared" si="143"/>
        <v>1659</v>
      </c>
      <c r="AQ482" s="6">
        <f t="shared" si="144"/>
        <v>2111</v>
      </c>
      <c r="AR482" s="6">
        <f t="shared" si="145"/>
        <v>754</v>
      </c>
      <c r="AT482" s="2" t="str">
        <f t="shared" si="133"/>
        <v>{4,100,162,452}</v>
      </c>
      <c r="AU482" s="2" t="str">
        <f t="shared" si="133"/>
        <v>{11,100,323,905}</v>
      </c>
      <c r="AV482" s="2" t="str">
        <f t="shared" si="133"/>
        <v>{5,100,538,1508}</v>
      </c>
      <c r="AW482" s="2" t="str">
        <f t="shared" si="130"/>
        <v>{12,100,592,1659}</v>
      </c>
      <c r="AX482" s="2" t="str">
        <f t="shared" si="130"/>
        <v>{6,100,754,2111}</v>
      </c>
      <c r="AY482" s="2" t="str">
        <f t="shared" si="130"/>
        <v>{7,100,269,754}</v>
      </c>
      <c r="AZ482" s="10" t="str">
        <f>主属性!J484</f>
        <v>{1,100,2435,6087}</v>
      </c>
      <c r="BA482" s="10" t="str">
        <f>主属性!K484</f>
        <v>{2,100,541,1352}</v>
      </c>
      <c r="BB482" s="10" t="str">
        <f>主属性!L484</f>
        <v>{3,100,15235,38087}</v>
      </c>
      <c r="BC482" s="2">
        <v>477</v>
      </c>
      <c r="BD482" s="2" t="e">
        <f t="array" aca="1" ref="BD482" ca="1">[1]!LKnum(AT482:BB482)</f>
        <v>#NAME?</v>
      </c>
    </row>
    <row r="483" spans="1:56" x14ac:dyDescent="0.35">
      <c r="A483" s="7">
        <v>1.6154430191628901E-2</v>
      </c>
      <c r="B483" s="7">
        <v>3.2308860383257802E-2</v>
      </c>
      <c r="C483" s="7">
        <v>5.3848100638763899E-2</v>
      </c>
      <c r="D483" s="7">
        <v>5.9232910702641299E-2</v>
      </c>
      <c r="E483" s="7">
        <v>7.5387340894270405E-2</v>
      </c>
      <c r="F483" s="7">
        <v>2.6924050319382001E-2</v>
      </c>
      <c r="G483" s="3"/>
      <c r="H483" s="8">
        <v>4.5232404536560897E-2</v>
      </c>
      <c r="I483" s="8">
        <v>9.0464809073121794E-2</v>
      </c>
      <c r="J483" s="8">
        <v>0.15077468178853901</v>
      </c>
      <c r="K483" s="8">
        <v>0.165852149967396</v>
      </c>
      <c r="L483" s="8">
        <v>0.21108455450395699</v>
      </c>
      <c r="M483" s="8">
        <v>7.5387340894269503E-2</v>
      </c>
      <c r="O483" s="2">
        <f t="shared" si="131"/>
        <v>162</v>
      </c>
      <c r="P483" s="2">
        <f t="shared" si="131"/>
        <v>323</v>
      </c>
      <c r="Q483" s="2">
        <f t="shared" si="131"/>
        <v>538</v>
      </c>
      <c r="R483" s="2">
        <f t="shared" si="128"/>
        <v>592</v>
      </c>
      <c r="S483" s="2">
        <f t="shared" si="128"/>
        <v>754</v>
      </c>
      <c r="T483" s="2">
        <f t="shared" si="128"/>
        <v>269</v>
      </c>
      <c r="V483" s="2">
        <f t="shared" si="132"/>
        <v>452</v>
      </c>
      <c r="W483" s="2">
        <f t="shared" si="132"/>
        <v>905</v>
      </c>
      <c r="X483" s="2">
        <f t="shared" si="132"/>
        <v>1508</v>
      </c>
      <c r="Y483" s="2">
        <f t="shared" si="129"/>
        <v>1659</v>
      </c>
      <c r="Z483" s="2">
        <f t="shared" si="129"/>
        <v>2111</v>
      </c>
      <c r="AA483" s="2">
        <f t="shared" si="129"/>
        <v>754</v>
      </c>
      <c r="AC483" s="3">
        <v>2</v>
      </c>
      <c r="AD483" s="3">
        <v>6</v>
      </c>
      <c r="AE483" s="3">
        <v>20</v>
      </c>
      <c r="AF483" s="4">
        <f t="shared" si="134"/>
        <v>162</v>
      </c>
      <c r="AG483" s="4">
        <f t="shared" si="135"/>
        <v>323</v>
      </c>
      <c r="AH483" s="4">
        <f t="shared" si="136"/>
        <v>538</v>
      </c>
      <c r="AI483" s="4">
        <f t="shared" si="137"/>
        <v>592</v>
      </c>
      <c r="AJ483" s="4">
        <f t="shared" si="138"/>
        <v>754</v>
      </c>
      <c r="AK483" s="4">
        <f t="shared" si="139"/>
        <v>269</v>
      </c>
      <c r="AM483" s="6">
        <f t="shared" si="140"/>
        <v>452</v>
      </c>
      <c r="AN483" s="6">
        <f t="shared" si="141"/>
        <v>905</v>
      </c>
      <c r="AO483" s="6">
        <f t="shared" si="142"/>
        <v>1508</v>
      </c>
      <c r="AP483" s="6">
        <f t="shared" si="143"/>
        <v>1659</v>
      </c>
      <c r="AQ483" s="6">
        <f t="shared" si="144"/>
        <v>2111</v>
      </c>
      <c r="AR483" s="6">
        <f t="shared" si="145"/>
        <v>754</v>
      </c>
      <c r="AT483" s="2" t="str">
        <f t="shared" si="133"/>
        <v>{4,100,162,452}</v>
      </c>
      <c r="AU483" s="2" t="str">
        <f t="shared" si="133"/>
        <v>{11,100,323,905}</v>
      </c>
      <c r="AV483" s="2" t="str">
        <f t="shared" si="133"/>
        <v>{5,100,538,1508}</v>
      </c>
      <c r="AW483" s="2" t="str">
        <f t="shared" si="130"/>
        <v>{12,100,592,1659}</v>
      </c>
      <c r="AX483" s="2" t="str">
        <f t="shared" si="130"/>
        <v>{6,100,754,2111}</v>
      </c>
      <c r="AY483" s="2" t="str">
        <f t="shared" si="130"/>
        <v>{7,100,269,754}</v>
      </c>
      <c r="AZ483" s="10" t="str">
        <f>主属性!J485</f>
        <v>{1,100,2435,6087}</v>
      </c>
      <c r="BA483" s="10" t="str">
        <f>主属性!K485</f>
        <v>{2,100,541,1352}</v>
      </c>
      <c r="BB483" s="10" t="str">
        <f>主属性!L485</f>
        <v>{3,100,15235,38087}</v>
      </c>
      <c r="BC483" s="2">
        <v>478</v>
      </c>
      <c r="BD483" s="2" t="e">
        <f t="array" aca="1" ref="BD483" ca="1">[1]!LKnum(AT483:BB483)</f>
        <v>#NAME?</v>
      </c>
    </row>
    <row r="484" spans="1:56" x14ac:dyDescent="0.35">
      <c r="A484" s="7">
        <v>1.6154430191628901E-2</v>
      </c>
      <c r="B484" s="7">
        <v>3.2308860383257802E-2</v>
      </c>
      <c r="C484" s="7">
        <v>5.3848100638763899E-2</v>
      </c>
      <c r="D484" s="7">
        <v>5.9232910702641299E-2</v>
      </c>
      <c r="E484" s="7">
        <v>7.5387340894270405E-2</v>
      </c>
      <c r="F484" s="7">
        <v>2.6924050319382001E-2</v>
      </c>
      <c r="G484" s="3"/>
      <c r="H484" s="8">
        <v>4.5232404536560897E-2</v>
      </c>
      <c r="I484" s="8">
        <v>9.0464809073121794E-2</v>
      </c>
      <c r="J484" s="8">
        <v>0.15077468178853901</v>
      </c>
      <c r="K484" s="8">
        <v>0.165852149967396</v>
      </c>
      <c r="L484" s="8">
        <v>0.21108455450395699</v>
      </c>
      <c r="M484" s="8">
        <v>7.5387340894269503E-2</v>
      </c>
      <c r="O484" s="2">
        <f t="shared" si="131"/>
        <v>162</v>
      </c>
      <c r="P484" s="2">
        <f t="shared" si="131"/>
        <v>323</v>
      </c>
      <c r="Q484" s="2">
        <f t="shared" si="131"/>
        <v>538</v>
      </c>
      <c r="R484" s="2">
        <f t="shared" si="128"/>
        <v>592</v>
      </c>
      <c r="S484" s="2">
        <f t="shared" si="128"/>
        <v>754</v>
      </c>
      <c r="T484" s="2">
        <f t="shared" si="128"/>
        <v>269</v>
      </c>
      <c r="V484" s="2">
        <f t="shared" si="132"/>
        <v>452</v>
      </c>
      <c r="W484" s="2">
        <f t="shared" si="132"/>
        <v>905</v>
      </c>
      <c r="X484" s="2">
        <f t="shared" si="132"/>
        <v>1508</v>
      </c>
      <c r="Y484" s="2">
        <f t="shared" si="129"/>
        <v>1659</v>
      </c>
      <c r="Z484" s="2">
        <f t="shared" si="129"/>
        <v>2111</v>
      </c>
      <c r="AA484" s="2">
        <f t="shared" si="129"/>
        <v>754</v>
      </c>
      <c r="AC484" s="3">
        <v>3</v>
      </c>
      <c r="AD484" s="3">
        <v>6</v>
      </c>
      <c r="AE484" s="3">
        <v>20</v>
      </c>
      <c r="AF484" s="4">
        <f t="shared" si="134"/>
        <v>162</v>
      </c>
      <c r="AG484" s="4">
        <f t="shared" si="135"/>
        <v>323</v>
      </c>
      <c r="AH484" s="4">
        <f t="shared" si="136"/>
        <v>538</v>
      </c>
      <c r="AI484" s="4">
        <f t="shared" si="137"/>
        <v>592</v>
      </c>
      <c r="AJ484" s="4">
        <f t="shared" si="138"/>
        <v>754</v>
      </c>
      <c r="AK484" s="4">
        <f t="shared" si="139"/>
        <v>269</v>
      </c>
      <c r="AM484" s="6">
        <f t="shared" si="140"/>
        <v>452</v>
      </c>
      <c r="AN484" s="6">
        <f t="shared" si="141"/>
        <v>905</v>
      </c>
      <c r="AO484" s="6">
        <f t="shared" si="142"/>
        <v>1508</v>
      </c>
      <c r="AP484" s="6">
        <f t="shared" si="143"/>
        <v>1659</v>
      </c>
      <c r="AQ484" s="6">
        <f t="shared" si="144"/>
        <v>2111</v>
      </c>
      <c r="AR484" s="6">
        <f t="shared" si="145"/>
        <v>754</v>
      </c>
      <c r="AT484" s="2" t="str">
        <f t="shared" si="133"/>
        <v>{4,100,162,452}</v>
      </c>
      <c r="AU484" s="2" t="str">
        <f t="shared" si="133"/>
        <v>{11,100,323,905}</v>
      </c>
      <c r="AV484" s="2" t="str">
        <f t="shared" si="133"/>
        <v>{5,100,538,1508}</v>
      </c>
      <c r="AW484" s="2" t="str">
        <f t="shared" si="130"/>
        <v>{12,100,592,1659}</v>
      </c>
      <c r="AX484" s="2" t="str">
        <f t="shared" si="130"/>
        <v>{6,100,754,2111}</v>
      </c>
      <c r="AY484" s="2" t="str">
        <f t="shared" si="130"/>
        <v>{7,100,269,754}</v>
      </c>
      <c r="AZ484" s="10" t="str">
        <f>主属性!J486</f>
        <v>{1,100,2435,6087}</v>
      </c>
      <c r="BA484" s="10" t="str">
        <f>主属性!K486</f>
        <v>{2,100,541,1352}</v>
      </c>
      <c r="BB484" s="10" t="str">
        <f>主属性!L486</f>
        <v>{3,100,15235,38087}</v>
      </c>
      <c r="BC484" s="2">
        <v>479</v>
      </c>
      <c r="BD484" s="2" t="e">
        <f t="array" aca="1" ref="BD484" ca="1">[1]!LKnum(AT484:BB484)</f>
        <v>#NAME?</v>
      </c>
    </row>
    <row r="485" spans="1:56" x14ac:dyDescent="0.35">
      <c r="A485" s="7">
        <v>1.6154430191628901E-2</v>
      </c>
      <c r="B485" s="7">
        <v>3.2308860383257802E-2</v>
      </c>
      <c r="C485" s="7">
        <v>5.3848100638763899E-2</v>
      </c>
      <c r="D485" s="7">
        <v>5.9232910702641299E-2</v>
      </c>
      <c r="E485" s="7">
        <v>7.5387340894270405E-2</v>
      </c>
      <c r="F485" s="7">
        <v>2.6924050319382001E-2</v>
      </c>
      <c r="G485" s="3"/>
      <c r="H485" s="8">
        <v>4.5232404536560897E-2</v>
      </c>
      <c r="I485" s="8">
        <v>9.0464809073121794E-2</v>
      </c>
      <c r="J485" s="8">
        <v>0.15077468178853901</v>
      </c>
      <c r="K485" s="8">
        <v>0.165852149967396</v>
      </c>
      <c r="L485" s="8">
        <v>0.21108455450395699</v>
      </c>
      <c r="M485" s="8">
        <v>7.5387340894269503E-2</v>
      </c>
      <c r="O485" s="2">
        <f t="shared" si="131"/>
        <v>162</v>
      </c>
      <c r="P485" s="2">
        <f t="shared" si="131"/>
        <v>323</v>
      </c>
      <c r="Q485" s="2">
        <f t="shared" si="131"/>
        <v>538</v>
      </c>
      <c r="R485" s="2">
        <f t="shared" si="128"/>
        <v>592</v>
      </c>
      <c r="S485" s="2">
        <f t="shared" si="128"/>
        <v>754</v>
      </c>
      <c r="T485" s="2">
        <f t="shared" si="128"/>
        <v>269</v>
      </c>
      <c r="V485" s="2">
        <f t="shared" si="132"/>
        <v>452</v>
      </c>
      <c r="W485" s="2">
        <f t="shared" si="132"/>
        <v>905</v>
      </c>
      <c r="X485" s="2">
        <f t="shared" si="132"/>
        <v>1508</v>
      </c>
      <c r="Y485" s="2">
        <f t="shared" si="129"/>
        <v>1659</v>
      </c>
      <c r="Z485" s="2">
        <f t="shared" si="129"/>
        <v>2111</v>
      </c>
      <c r="AA485" s="2">
        <f t="shared" si="129"/>
        <v>754</v>
      </c>
      <c r="AC485" s="3">
        <v>4</v>
      </c>
      <c r="AD485" s="3">
        <v>6</v>
      </c>
      <c r="AE485" s="3">
        <v>20</v>
      </c>
      <c r="AF485" s="4">
        <f t="shared" si="134"/>
        <v>162</v>
      </c>
      <c r="AG485" s="4">
        <f t="shared" si="135"/>
        <v>323</v>
      </c>
      <c r="AH485" s="4">
        <f t="shared" si="136"/>
        <v>538</v>
      </c>
      <c r="AI485" s="4">
        <f t="shared" si="137"/>
        <v>592</v>
      </c>
      <c r="AJ485" s="4">
        <f t="shared" si="138"/>
        <v>754</v>
      </c>
      <c r="AK485" s="4">
        <f t="shared" si="139"/>
        <v>269</v>
      </c>
      <c r="AM485" s="6">
        <f t="shared" si="140"/>
        <v>452</v>
      </c>
      <c r="AN485" s="6">
        <f t="shared" si="141"/>
        <v>905</v>
      </c>
      <c r="AO485" s="6">
        <f t="shared" si="142"/>
        <v>1508</v>
      </c>
      <c r="AP485" s="6">
        <f t="shared" si="143"/>
        <v>1659</v>
      </c>
      <c r="AQ485" s="6">
        <f t="shared" si="144"/>
        <v>2111</v>
      </c>
      <c r="AR485" s="6">
        <f t="shared" si="145"/>
        <v>754</v>
      </c>
      <c r="AT485" s="2" t="str">
        <f t="shared" si="133"/>
        <v>{4,100,162,452}</v>
      </c>
      <c r="AU485" s="2" t="str">
        <f t="shared" si="133"/>
        <v>{11,100,323,905}</v>
      </c>
      <c r="AV485" s="2" t="str">
        <f t="shared" si="133"/>
        <v>{5,100,538,1508}</v>
      </c>
      <c r="AW485" s="2" t="str">
        <f t="shared" si="130"/>
        <v>{12,100,592,1659}</v>
      </c>
      <c r="AX485" s="2" t="str">
        <f t="shared" si="130"/>
        <v>{6,100,754,2111}</v>
      </c>
      <c r="AY485" s="2" t="str">
        <f t="shared" si="130"/>
        <v>{7,100,269,754}</v>
      </c>
      <c r="AZ485" s="10" t="str">
        <f>主属性!J487</f>
        <v>{1,100,2435,6087}</v>
      </c>
      <c r="BA485" s="10" t="str">
        <f>主属性!K487</f>
        <v>{2,100,541,1352}</v>
      </c>
      <c r="BB485" s="10" t="str">
        <f>主属性!L487</f>
        <v>{3,100,15235,38087}</v>
      </c>
      <c r="BC485" s="2">
        <v>480</v>
      </c>
      <c r="BD485" s="2" t="e">
        <f t="array" aca="1" ref="BD485" ca="1">[1]!LKnum(AT485:BB485)</f>
        <v>#NAME?</v>
      </c>
    </row>
    <row r="486" spans="1:56" x14ac:dyDescent="0.35">
      <c r="A486" s="7">
        <v>1.44479176905757E-2</v>
      </c>
      <c r="B486" s="7">
        <v>2.8895835381151501E-2</v>
      </c>
      <c r="C486" s="7">
        <v>4.8159725635253302E-2</v>
      </c>
      <c r="D486" s="7">
        <v>5.2975698198779501E-2</v>
      </c>
      <c r="E486" s="7">
        <v>6.7423615889355401E-2</v>
      </c>
      <c r="F486" s="7">
        <v>2.4079862817626599E-2</v>
      </c>
      <c r="G486" s="3"/>
      <c r="H486" s="8">
        <v>4.0454169533612E-2</v>
      </c>
      <c r="I486" s="8">
        <v>8.0908339067224097E-2</v>
      </c>
      <c r="J486" s="8">
        <v>0.134847231778709</v>
      </c>
      <c r="K486" s="8">
        <v>0.148331954956583</v>
      </c>
      <c r="L486" s="8">
        <v>0.188786124490195</v>
      </c>
      <c r="M486" s="8">
        <v>6.7423615889354596E-2</v>
      </c>
      <c r="O486" s="2">
        <f t="shared" si="131"/>
        <v>144</v>
      </c>
      <c r="P486" s="2">
        <f t="shared" si="131"/>
        <v>289</v>
      </c>
      <c r="Q486" s="2">
        <f t="shared" si="131"/>
        <v>482</v>
      </c>
      <c r="R486" s="2">
        <f t="shared" si="128"/>
        <v>530</v>
      </c>
      <c r="S486" s="2">
        <f t="shared" si="128"/>
        <v>674</v>
      </c>
      <c r="T486" s="2">
        <f t="shared" si="128"/>
        <v>241</v>
      </c>
      <c r="V486" s="2">
        <f t="shared" si="132"/>
        <v>405</v>
      </c>
      <c r="W486" s="2">
        <f t="shared" si="132"/>
        <v>809</v>
      </c>
      <c r="X486" s="2">
        <f t="shared" si="132"/>
        <v>1348</v>
      </c>
      <c r="Y486" s="2">
        <f t="shared" si="129"/>
        <v>1483</v>
      </c>
      <c r="Z486" s="2">
        <f t="shared" si="129"/>
        <v>1888</v>
      </c>
      <c r="AA486" s="2">
        <f t="shared" si="129"/>
        <v>674</v>
      </c>
      <c r="AC486" s="3">
        <v>1</v>
      </c>
      <c r="AD486" s="3">
        <v>7</v>
      </c>
      <c r="AE486" s="3">
        <v>1</v>
      </c>
      <c r="AF486" s="4">
        <f t="shared" si="134"/>
        <v>144</v>
      </c>
      <c r="AG486" s="4">
        <f t="shared" si="135"/>
        <v>289</v>
      </c>
      <c r="AH486" s="4">
        <f t="shared" si="136"/>
        <v>482</v>
      </c>
      <c r="AI486" s="4">
        <f t="shared" si="137"/>
        <v>530</v>
      </c>
      <c r="AJ486" s="4">
        <f t="shared" si="138"/>
        <v>674</v>
      </c>
      <c r="AK486" s="4">
        <f t="shared" si="139"/>
        <v>241</v>
      </c>
      <c r="AM486" s="6">
        <f t="shared" si="140"/>
        <v>405</v>
      </c>
      <c r="AN486" s="6">
        <f t="shared" si="141"/>
        <v>809</v>
      </c>
      <c r="AO486" s="6">
        <f t="shared" si="142"/>
        <v>1348</v>
      </c>
      <c r="AP486" s="6">
        <f t="shared" si="143"/>
        <v>1483</v>
      </c>
      <c r="AQ486" s="6">
        <f t="shared" si="144"/>
        <v>1888</v>
      </c>
      <c r="AR486" s="6">
        <f t="shared" si="145"/>
        <v>674</v>
      </c>
      <c r="AT486" s="2" t="str">
        <f t="shared" si="133"/>
        <v>{4,100,144,405}</v>
      </c>
      <c r="AU486" s="2" t="str">
        <f t="shared" si="133"/>
        <v>{11,100,289,809}</v>
      </c>
      <c r="AV486" s="2" t="str">
        <f t="shared" si="133"/>
        <v>{5,100,482,1348}</v>
      </c>
      <c r="AW486" s="2" t="str">
        <f t="shared" si="130"/>
        <v>{12,100,530,1483}</v>
      </c>
      <c r="AX486" s="2" t="str">
        <f t="shared" si="130"/>
        <v>{6,100,674,1888}</v>
      </c>
      <c r="AY486" s="2" t="str">
        <f t="shared" si="130"/>
        <v>{7,100,241,674}</v>
      </c>
      <c r="AZ486" s="10" t="str">
        <f>主属性!J488</f>
        <v>{1,100,19,47}</v>
      </c>
      <c r="BA486" s="10" t="str">
        <f>主属性!K488</f>
        <v>{2,100,4,10}</v>
      </c>
      <c r="BB486" s="10" t="str">
        <f>主属性!L488</f>
        <v>{3,100,150,375}</v>
      </c>
      <c r="BC486" s="2">
        <v>481</v>
      </c>
      <c r="BD486" s="2" t="e">
        <f t="array" aca="1" ref="BD486" ca="1">[1]!LKnum(AT486:BB486)</f>
        <v>#NAME?</v>
      </c>
    </row>
    <row r="487" spans="1:56" x14ac:dyDescent="0.35">
      <c r="A487" s="7">
        <v>1.44479176905757E-2</v>
      </c>
      <c r="B487" s="7">
        <v>2.8895835381151501E-2</v>
      </c>
      <c r="C487" s="7">
        <v>4.8159725635253302E-2</v>
      </c>
      <c r="D487" s="7">
        <v>5.2975698198779501E-2</v>
      </c>
      <c r="E487" s="7">
        <v>6.7423615889355401E-2</v>
      </c>
      <c r="F487" s="7">
        <v>2.4079862817626599E-2</v>
      </c>
      <c r="G487" s="3"/>
      <c r="H487" s="8">
        <v>4.0454169533612E-2</v>
      </c>
      <c r="I487" s="8">
        <v>8.0908339067224097E-2</v>
      </c>
      <c r="J487" s="8">
        <v>0.134847231778709</v>
      </c>
      <c r="K487" s="8">
        <v>0.148331954956583</v>
      </c>
      <c r="L487" s="8">
        <v>0.188786124490195</v>
      </c>
      <c r="M487" s="8">
        <v>6.7423615889354596E-2</v>
      </c>
      <c r="O487" s="2">
        <f t="shared" si="131"/>
        <v>144</v>
      </c>
      <c r="P487" s="2">
        <f t="shared" si="131"/>
        <v>289</v>
      </c>
      <c r="Q487" s="2">
        <f t="shared" si="131"/>
        <v>482</v>
      </c>
      <c r="R487" s="2">
        <f t="shared" si="128"/>
        <v>530</v>
      </c>
      <c r="S487" s="2">
        <f t="shared" si="128"/>
        <v>674</v>
      </c>
      <c r="T487" s="2">
        <f t="shared" si="128"/>
        <v>241</v>
      </c>
      <c r="V487" s="2">
        <f t="shared" si="132"/>
        <v>405</v>
      </c>
      <c r="W487" s="2">
        <f t="shared" si="132"/>
        <v>809</v>
      </c>
      <c r="X487" s="2">
        <f t="shared" si="132"/>
        <v>1348</v>
      </c>
      <c r="Y487" s="2">
        <f t="shared" si="129"/>
        <v>1483</v>
      </c>
      <c r="Z487" s="2">
        <f t="shared" si="129"/>
        <v>1888</v>
      </c>
      <c r="AA487" s="2">
        <f t="shared" si="129"/>
        <v>674</v>
      </c>
      <c r="AC487" s="3">
        <v>2</v>
      </c>
      <c r="AD487" s="3">
        <v>7</v>
      </c>
      <c r="AE487" s="3">
        <v>1</v>
      </c>
      <c r="AF487" s="4">
        <f t="shared" si="134"/>
        <v>144</v>
      </c>
      <c r="AG487" s="4">
        <f t="shared" si="135"/>
        <v>289</v>
      </c>
      <c r="AH487" s="4">
        <f t="shared" si="136"/>
        <v>482</v>
      </c>
      <c r="AI487" s="4">
        <f t="shared" si="137"/>
        <v>530</v>
      </c>
      <c r="AJ487" s="4">
        <f t="shared" si="138"/>
        <v>674</v>
      </c>
      <c r="AK487" s="4">
        <f t="shared" si="139"/>
        <v>241</v>
      </c>
      <c r="AM487" s="6">
        <f t="shared" si="140"/>
        <v>405</v>
      </c>
      <c r="AN487" s="6">
        <f t="shared" si="141"/>
        <v>809</v>
      </c>
      <c r="AO487" s="6">
        <f t="shared" si="142"/>
        <v>1348</v>
      </c>
      <c r="AP487" s="6">
        <f t="shared" si="143"/>
        <v>1483</v>
      </c>
      <c r="AQ487" s="6">
        <f t="shared" si="144"/>
        <v>1888</v>
      </c>
      <c r="AR487" s="6">
        <f t="shared" si="145"/>
        <v>674</v>
      </c>
      <c r="AT487" s="2" t="str">
        <f t="shared" si="133"/>
        <v>{4,100,144,405}</v>
      </c>
      <c r="AU487" s="2" t="str">
        <f t="shared" si="133"/>
        <v>{11,100,289,809}</v>
      </c>
      <c r="AV487" s="2" t="str">
        <f t="shared" si="133"/>
        <v>{5,100,482,1348}</v>
      </c>
      <c r="AW487" s="2" t="str">
        <f t="shared" si="130"/>
        <v>{12,100,530,1483}</v>
      </c>
      <c r="AX487" s="2" t="str">
        <f t="shared" si="130"/>
        <v>{6,100,674,1888}</v>
      </c>
      <c r="AY487" s="2" t="str">
        <f t="shared" si="130"/>
        <v>{7,100,241,674}</v>
      </c>
      <c r="AZ487" s="10" t="str">
        <f>主属性!J489</f>
        <v>{1,100,19,47}</v>
      </c>
      <c r="BA487" s="10" t="str">
        <f>主属性!K489</f>
        <v>{2,100,4,10}</v>
      </c>
      <c r="BB487" s="10" t="str">
        <f>主属性!L489</f>
        <v>{3,100,150,375}</v>
      </c>
      <c r="BC487" s="2">
        <v>482</v>
      </c>
      <c r="BD487" s="2" t="e">
        <f t="array" aca="1" ref="BD487" ca="1">[1]!LKnum(AT487:BB487)</f>
        <v>#NAME?</v>
      </c>
    </row>
    <row r="488" spans="1:56" x14ac:dyDescent="0.35">
      <c r="A488" s="7">
        <v>1.44479176905757E-2</v>
      </c>
      <c r="B488" s="7">
        <v>2.8895835381151501E-2</v>
      </c>
      <c r="C488" s="7">
        <v>4.8159725635253302E-2</v>
      </c>
      <c r="D488" s="7">
        <v>5.2975698198779501E-2</v>
      </c>
      <c r="E488" s="7">
        <v>6.7423615889355401E-2</v>
      </c>
      <c r="F488" s="7">
        <v>2.4079862817626599E-2</v>
      </c>
      <c r="G488" s="3"/>
      <c r="H488" s="8">
        <v>4.0454169533612E-2</v>
      </c>
      <c r="I488" s="8">
        <v>8.0908339067224097E-2</v>
      </c>
      <c r="J488" s="8">
        <v>0.134847231778709</v>
      </c>
      <c r="K488" s="8">
        <v>0.148331954956583</v>
      </c>
      <c r="L488" s="8">
        <v>0.188786124490195</v>
      </c>
      <c r="M488" s="8">
        <v>6.7423615889354596E-2</v>
      </c>
      <c r="O488" s="2">
        <f t="shared" si="131"/>
        <v>144</v>
      </c>
      <c r="P488" s="2">
        <f t="shared" si="131"/>
        <v>289</v>
      </c>
      <c r="Q488" s="2">
        <f t="shared" si="131"/>
        <v>482</v>
      </c>
      <c r="R488" s="2">
        <f t="shared" si="128"/>
        <v>530</v>
      </c>
      <c r="S488" s="2">
        <f t="shared" si="128"/>
        <v>674</v>
      </c>
      <c r="T488" s="2">
        <f t="shared" si="128"/>
        <v>241</v>
      </c>
      <c r="V488" s="2">
        <f t="shared" si="132"/>
        <v>405</v>
      </c>
      <c r="W488" s="2">
        <f t="shared" si="132"/>
        <v>809</v>
      </c>
      <c r="X488" s="2">
        <f t="shared" si="132"/>
        <v>1348</v>
      </c>
      <c r="Y488" s="2">
        <f t="shared" si="129"/>
        <v>1483</v>
      </c>
      <c r="Z488" s="2">
        <f t="shared" si="129"/>
        <v>1888</v>
      </c>
      <c r="AA488" s="2">
        <f t="shared" si="129"/>
        <v>674</v>
      </c>
      <c r="AC488" s="3">
        <v>3</v>
      </c>
      <c r="AD488" s="3">
        <v>7</v>
      </c>
      <c r="AE488" s="3">
        <v>1</v>
      </c>
      <c r="AF488" s="4">
        <f t="shared" si="134"/>
        <v>144</v>
      </c>
      <c r="AG488" s="4">
        <f t="shared" si="135"/>
        <v>289</v>
      </c>
      <c r="AH488" s="4">
        <f t="shared" si="136"/>
        <v>482</v>
      </c>
      <c r="AI488" s="4">
        <f t="shared" si="137"/>
        <v>530</v>
      </c>
      <c r="AJ488" s="4">
        <f t="shared" si="138"/>
        <v>674</v>
      </c>
      <c r="AK488" s="4">
        <f t="shared" si="139"/>
        <v>241</v>
      </c>
      <c r="AM488" s="6">
        <f t="shared" si="140"/>
        <v>405</v>
      </c>
      <c r="AN488" s="6">
        <f t="shared" si="141"/>
        <v>809</v>
      </c>
      <c r="AO488" s="6">
        <f t="shared" si="142"/>
        <v>1348</v>
      </c>
      <c r="AP488" s="6">
        <f t="shared" si="143"/>
        <v>1483</v>
      </c>
      <c r="AQ488" s="6">
        <f t="shared" si="144"/>
        <v>1888</v>
      </c>
      <c r="AR488" s="6">
        <f t="shared" si="145"/>
        <v>674</v>
      </c>
      <c r="AT488" s="2" t="str">
        <f t="shared" si="133"/>
        <v>{4,100,144,405}</v>
      </c>
      <c r="AU488" s="2" t="str">
        <f t="shared" si="133"/>
        <v>{11,100,289,809}</v>
      </c>
      <c r="AV488" s="2" t="str">
        <f t="shared" si="133"/>
        <v>{5,100,482,1348}</v>
      </c>
      <c r="AW488" s="2" t="str">
        <f t="shared" si="130"/>
        <v>{12,100,530,1483}</v>
      </c>
      <c r="AX488" s="2" t="str">
        <f t="shared" si="130"/>
        <v>{6,100,674,1888}</v>
      </c>
      <c r="AY488" s="2" t="str">
        <f t="shared" si="130"/>
        <v>{7,100,241,674}</v>
      </c>
      <c r="AZ488" s="10" t="str">
        <f>主属性!J490</f>
        <v>{1,100,19,47}</v>
      </c>
      <c r="BA488" s="10" t="str">
        <f>主属性!K490</f>
        <v>{2,100,4,10}</v>
      </c>
      <c r="BB488" s="10" t="str">
        <f>主属性!L490</f>
        <v>{3,100,150,375}</v>
      </c>
      <c r="BC488" s="2">
        <v>483</v>
      </c>
      <c r="BD488" s="2" t="e">
        <f t="array" aca="1" ref="BD488" ca="1">[1]!LKnum(AT488:BB488)</f>
        <v>#NAME?</v>
      </c>
    </row>
    <row r="489" spans="1:56" x14ac:dyDescent="0.35">
      <c r="A489" s="7">
        <v>1.44479176905757E-2</v>
      </c>
      <c r="B489" s="7">
        <v>2.8895835381151501E-2</v>
      </c>
      <c r="C489" s="7">
        <v>4.8159725635253302E-2</v>
      </c>
      <c r="D489" s="7">
        <v>5.2975698198779501E-2</v>
      </c>
      <c r="E489" s="7">
        <v>6.7423615889355401E-2</v>
      </c>
      <c r="F489" s="7">
        <v>2.4079862817626599E-2</v>
      </c>
      <c r="G489" s="3"/>
      <c r="H489" s="8">
        <v>4.0454169533612E-2</v>
      </c>
      <c r="I489" s="8">
        <v>8.0908339067224097E-2</v>
      </c>
      <c r="J489" s="8">
        <v>0.134847231778709</v>
      </c>
      <c r="K489" s="8">
        <v>0.148331954956583</v>
      </c>
      <c r="L489" s="8">
        <v>0.188786124490195</v>
      </c>
      <c r="M489" s="8">
        <v>6.7423615889354596E-2</v>
      </c>
      <c r="O489" s="2">
        <f t="shared" si="131"/>
        <v>144</v>
      </c>
      <c r="P489" s="2">
        <f t="shared" si="131"/>
        <v>289</v>
      </c>
      <c r="Q489" s="2">
        <f t="shared" si="131"/>
        <v>482</v>
      </c>
      <c r="R489" s="2">
        <f t="shared" si="131"/>
        <v>530</v>
      </c>
      <c r="S489" s="2">
        <f t="shared" si="131"/>
        <v>674</v>
      </c>
      <c r="T489" s="2">
        <f t="shared" si="131"/>
        <v>241</v>
      </c>
      <c r="V489" s="2">
        <f t="shared" si="132"/>
        <v>405</v>
      </c>
      <c r="W489" s="2">
        <f t="shared" si="132"/>
        <v>809</v>
      </c>
      <c r="X489" s="2">
        <f t="shared" si="132"/>
        <v>1348</v>
      </c>
      <c r="Y489" s="2">
        <f t="shared" si="132"/>
        <v>1483</v>
      </c>
      <c r="Z489" s="2">
        <f t="shared" si="132"/>
        <v>1888</v>
      </c>
      <c r="AA489" s="2">
        <f t="shared" si="132"/>
        <v>674</v>
      </c>
      <c r="AC489" s="3">
        <v>4</v>
      </c>
      <c r="AD489" s="3">
        <v>7</v>
      </c>
      <c r="AE489" s="3">
        <v>1</v>
      </c>
      <c r="AF489" s="4">
        <f t="shared" si="134"/>
        <v>144</v>
      </c>
      <c r="AG489" s="4">
        <f t="shared" si="135"/>
        <v>289</v>
      </c>
      <c r="AH489" s="4">
        <f t="shared" si="136"/>
        <v>482</v>
      </c>
      <c r="AI489" s="4">
        <f t="shared" si="137"/>
        <v>530</v>
      </c>
      <c r="AJ489" s="4">
        <f t="shared" si="138"/>
        <v>674</v>
      </c>
      <c r="AK489" s="4">
        <f t="shared" si="139"/>
        <v>241</v>
      </c>
      <c r="AM489" s="6">
        <f t="shared" si="140"/>
        <v>405</v>
      </c>
      <c r="AN489" s="6">
        <f t="shared" si="141"/>
        <v>809</v>
      </c>
      <c r="AO489" s="6">
        <f t="shared" si="142"/>
        <v>1348</v>
      </c>
      <c r="AP489" s="6">
        <f t="shared" si="143"/>
        <v>1483</v>
      </c>
      <c r="AQ489" s="6">
        <f t="shared" si="144"/>
        <v>1888</v>
      </c>
      <c r="AR489" s="6">
        <f t="shared" si="145"/>
        <v>674</v>
      </c>
      <c r="AT489" s="2" t="str">
        <f t="shared" si="133"/>
        <v>{4,100,144,405}</v>
      </c>
      <c r="AU489" s="2" t="str">
        <f t="shared" si="133"/>
        <v>{11,100,289,809}</v>
      </c>
      <c r="AV489" s="2" t="str">
        <f t="shared" si="133"/>
        <v>{5,100,482,1348}</v>
      </c>
      <c r="AW489" s="2" t="str">
        <f t="shared" si="133"/>
        <v>{12,100,530,1483}</v>
      </c>
      <c r="AX489" s="2" t="str">
        <f t="shared" si="133"/>
        <v>{6,100,674,1888}</v>
      </c>
      <c r="AY489" s="2" t="str">
        <f t="shared" si="133"/>
        <v>{7,100,241,674}</v>
      </c>
      <c r="AZ489" s="10" t="str">
        <f>主属性!J491</f>
        <v>{1,100,19,47}</v>
      </c>
      <c r="BA489" s="10" t="str">
        <f>主属性!K491</f>
        <v>{2,100,4,10}</v>
      </c>
      <c r="BB489" s="10" t="str">
        <f>主属性!L491</f>
        <v>{3,100,150,375}</v>
      </c>
      <c r="BC489" s="2">
        <v>484</v>
      </c>
      <c r="BD489" s="2" t="e">
        <f t="array" aca="1" ref="BD489" ca="1">[1]!LKnum(AT489:BB489)</f>
        <v>#NAME?</v>
      </c>
    </row>
    <row r="490" spans="1:56" x14ac:dyDescent="0.35">
      <c r="A490" s="7">
        <v>1.46084462851405E-2</v>
      </c>
      <c r="B490" s="7">
        <v>2.92168925702809E-2</v>
      </c>
      <c r="C490" s="7">
        <v>4.8694820950469099E-2</v>
      </c>
      <c r="D490" s="7">
        <v>5.3564303045516903E-2</v>
      </c>
      <c r="E490" s="7">
        <v>6.8172749330657506E-2</v>
      </c>
      <c r="F490" s="7">
        <v>2.4347410475234501E-2</v>
      </c>
      <c r="G490" s="3"/>
      <c r="H490" s="8">
        <v>4.09036495983933E-2</v>
      </c>
      <c r="I490" s="8">
        <v>8.1807299196786601E-2</v>
      </c>
      <c r="J490" s="8">
        <v>0.13634549866131301</v>
      </c>
      <c r="K490" s="8">
        <v>0.14998004852744701</v>
      </c>
      <c r="L490" s="8">
        <v>0.19088369812584099</v>
      </c>
      <c r="M490" s="8">
        <v>6.8172749330656701E-2</v>
      </c>
      <c r="O490" s="2">
        <f t="shared" ref="O490:T532" si="146">ROUND(A490*10000,0)</f>
        <v>146</v>
      </c>
      <c r="P490" s="2">
        <f t="shared" si="146"/>
        <v>292</v>
      </c>
      <c r="Q490" s="2">
        <f t="shared" si="146"/>
        <v>487</v>
      </c>
      <c r="R490" s="2">
        <f t="shared" si="146"/>
        <v>536</v>
      </c>
      <c r="S490" s="2">
        <f t="shared" si="146"/>
        <v>682</v>
      </c>
      <c r="T490" s="2">
        <f t="shared" si="146"/>
        <v>243</v>
      </c>
      <c r="V490" s="2">
        <f t="shared" ref="V490:AA532" si="147">ROUND(H490*10000,0)</f>
        <v>409</v>
      </c>
      <c r="W490" s="2">
        <f t="shared" si="147"/>
        <v>818</v>
      </c>
      <c r="X490" s="2">
        <f t="shared" si="147"/>
        <v>1363</v>
      </c>
      <c r="Y490" s="2">
        <f t="shared" si="147"/>
        <v>1500</v>
      </c>
      <c r="Z490" s="2">
        <f t="shared" si="147"/>
        <v>1909</v>
      </c>
      <c r="AA490" s="2">
        <f t="shared" si="147"/>
        <v>682</v>
      </c>
      <c r="AC490" s="3">
        <v>1</v>
      </c>
      <c r="AD490" s="3">
        <v>7</v>
      </c>
      <c r="AE490" s="3">
        <v>2</v>
      </c>
      <c r="AF490" s="4">
        <f t="shared" si="134"/>
        <v>146</v>
      </c>
      <c r="AG490" s="4">
        <f t="shared" si="135"/>
        <v>292</v>
      </c>
      <c r="AH490" s="4">
        <f t="shared" si="136"/>
        <v>487</v>
      </c>
      <c r="AI490" s="4">
        <f t="shared" si="137"/>
        <v>536</v>
      </c>
      <c r="AJ490" s="4">
        <f t="shared" si="138"/>
        <v>682</v>
      </c>
      <c r="AK490" s="4">
        <f t="shared" si="139"/>
        <v>243</v>
      </c>
      <c r="AM490" s="6">
        <f t="shared" si="140"/>
        <v>409</v>
      </c>
      <c r="AN490" s="6">
        <f t="shared" si="141"/>
        <v>818</v>
      </c>
      <c r="AO490" s="6">
        <f t="shared" si="142"/>
        <v>1363</v>
      </c>
      <c r="AP490" s="6">
        <f t="shared" si="143"/>
        <v>1500</v>
      </c>
      <c r="AQ490" s="6">
        <f t="shared" si="144"/>
        <v>1909</v>
      </c>
      <c r="AR490" s="6">
        <f t="shared" si="145"/>
        <v>682</v>
      </c>
      <c r="AT490" s="2" t="str">
        <f t="shared" ref="AT490:AY532" si="148">$AF$1&amp;AF$5&amp;$AG$1&amp;$AJ$1&amp;$AG$1&amp;AF490&amp;$AG$1&amp;AM490&amp;$AI$1</f>
        <v>{4,100,146,409}</v>
      </c>
      <c r="AU490" s="2" t="str">
        <f t="shared" si="148"/>
        <v>{11,100,292,818}</v>
      </c>
      <c r="AV490" s="2" t="str">
        <f t="shared" si="148"/>
        <v>{5,100,487,1363}</v>
      </c>
      <c r="AW490" s="2" t="str">
        <f t="shared" si="148"/>
        <v>{12,100,536,1500}</v>
      </c>
      <c r="AX490" s="2" t="str">
        <f t="shared" si="148"/>
        <v>{6,100,682,1909}</v>
      </c>
      <c r="AY490" s="2" t="str">
        <f t="shared" si="148"/>
        <v>{7,100,243,682}</v>
      </c>
      <c r="AZ490" s="10" t="str">
        <f>主属性!J492</f>
        <v>{1,100,25,62}</v>
      </c>
      <c r="BA490" s="10" t="str">
        <f>主属性!K492</f>
        <v>{2,100,5,12}</v>
      </c>
      <c r="BB490" s="10" t="str">
        <f>主属性!L492</f>
        <v>{3,100,158,395}</v>
      </c>
      <c r="BC490" s="2">
        <v>485</v>
      </c>
      <c r="BD490" s="2" t="e">
        <f t="array" aca="1" ref="BD490" ca="1">[1]!LKnum(AT490:BB490)</f>
        <v>#NAME?</v>
      </c>
    </row>
    <row r="491" spans="1:56" x14ac:dyDescent="0.35">
      <c r="A491" s="7">
        <v>1.46084462851405E-2</v>
      </c>
      <c r="B491" s="7">
        <v>2.92168925702809E-2</v>
      </c>
      <c r="C491" s="7">
        <v>4.8694820950469099E-2</v>
      </c>
      <c r="D491" s="7">
        <v>5.3564303045516903E-2</v>
      </c>
      <c r="E491" s="7">
        <v>6.8172749330657506E-2</v>
      </c>
      <c r="F491" s="7">
        <v>2.4347410475234501E-2</v>
      </c>
      <c r="G491" s="3"/>
      <c r="H491" s="8">
        <v>4.09036495983933E-2</v>
      </c>
      <c r="I491" s="8">
        <v>8.1807299196786601E-2</v>
      </c>
      <c r="J491" s="8">
        <v>0.13634549866131301</v>
      </c>
      <c r="K491" s="8">
        <v>0.14998004852744701</v>
      </c>
      <c r="L491" s="8">
        <v>0.19088369812584099</v>
      </c>
      <c r="M491" s="8">
        <v>6.8172749330656701E-2</v>
      </c>
      <c r="O491" s="2">
        <f t="shared" si="146"/>
        <v>146</v>
      </c>
      <c r="P491" s="2">
        <f t="shared" si="146"/>
        <v>292</v>
      </c>
      <c r="Q491" s="2">
        <f t="shared" si="146"/>
        <v>487</v>
      </c>
      <c r="R491" s="2">
        <f t="shared" si="146"/>
        <v>536</v>
      </c>
      <c r="S491" s="2">
        <f t="shared" si="146"/>
        <v>682</v>
      </c>
      <c r="T491" s="2">
        <f t="shared" si="146"/>
        <v>243</v>
      </c>
      <c r="V491" s="2">
        <f t="shared" si="147"/>
        <v>409</v>
      </c>
      <c r="W491" s="2">
        <f t="shared" si="147"/>
        <v>818</v>
      </c>
      <c r="X491" s="2">
        <f t="shared" si="147"/>
        <v>1363</v>
      </c>
      <c r="Y491" s="2">
        <f t="shared" si="147"/>
        <v>1500</v>
      </c>
      <c r="Z491" s="2">
        <f t="shared" si="147"/>
        <v>1909</v>
      </c>
      <c r="AA491" s="2">
        <f t="shared" si="147"/>
        <v>682</v>
      </c>
      <c r="AC491" s="3">
        <v>2</v>
      </c>
      <c r="AD491" s="3">
        <v>7</v>
      </c>
      <c r="AE491" s="3">
        <v>2</v>
      </c>
      <c r="AF491" s="4">
        <f t="shared" si="134"/>
        <v>146</v>
      </c>
      <c r="AG491" s="4">
        <f t="shared" si="135"/>
        <v>292</v>
      </c>
      <c r="AH491" s="4">
        <f t="shared" si="136"/>
        <v>487</v>
      </c>
      <c r="AI491" s="4">
        <f t="shared" si="137"/>
        <v>536</v>
      </c>
      <c r="AJ491" s="4">
        <f t="shared" si="138"/>
        <v>682</v>
      </c>
      <c r="AK491" s="4">
        <f t="shared" si="139"/>
        <v>243</v>
      </c>
      <c r="AM491" s="6">
        <f t="shared" si="140"/>
        <v>409</v>
      </c>
      <c r="AN491" s="6">
        <f t="shared" si="141"/>
        <v>818</v>
      </c>
      <c r="AO491" s="6">
        <f t="shared" si="142"/>
        <v>1363</v>
      </c>
      <c r="AP491" s="6">
        <f t="shared" si="143"/>
        <v>1500</v>
      </c>
      <c r="AQ491" s="6">
        <f t="shared" si="144"/>
        <v>1909</v>
      </c>
      <c r="AR491" s="6">
        <f t="shared" si="145"/>
        <v>682</v>
      </c>
      <c r="AT491" s="2" t="str">
        <f t="shared" si="148"/>
        <v>{4,100,146,409}</v>
      </c>
      <c r="AU491" s="2" t="str">
        <f t="shared" si="148"/>
        <v>{11,100,292,818}</v>
      </c>
      <c r="AV491" s="2" t="str">
        <f t="shared" si="148"/>
        <v>{5,100,487,1363}</v>
      </c>
      <c r="AW491" s="2" t="str">
        <f t="shared" si="148"/>
        <v>{12,100,536,1500}</v>
      </c>
      <c r="AX491" s="2" t="str">
        <f t="shared" si="148"/>
        <v>{6,100,682,1909}</v>
      </c>
      <c r="AY491" s="2" t="str">
        <f t="shared" si="148"/>
        <v>{7,100,243,682}</v>
      </c>
      <c r="AZ491" s="10" t="str">
        <f>主属性!J493</f>
        <v>{1,100,25,62}</v>
      </c>
      <c r="BA491" s="10" t="str">
        <f>主属性!K493</f>
        <v>{2,100,5,12}</v>
      </c>
      <c r="BB491" s="10" t="str">
        <f>主属性!L493</f>
        <v>{3,100,158,395}</v>
      </c>
      <c r="BC491" s="2">
        <v>486</v>
      </c>
      <c r="BD491" s="2" t="e">
        <f t="array" aca="1" ref="BD491" ca="1">[1]!LKnum(AT491:BB491)</f>
        <v>#NAME?</v>
      </c>
    </row>
    <row r="492" spans="1:56" x14ac:dyDescent="0.35">
      <c r="A492" s="7">
        <v>1.46084462851405E-2</v>
      </c>
      <c r="B492" s="7">
        <v>2.92168925702809E-2</v>
      </c>
      <c r="C492" s="7">
        <v>4.8694820950469099E-2</v>
      </c>
      <c r="D492" s="7">
        <v>5.3564303045516903E-2</v>
      </c>
      <c r="E492" s="7">
        <v>6.8172749330657506E-2</v>
      </c>
      <c r="F492" s="7">
        <v>2.4347410475234501E-2</v>
      </c>
      <c r="G492" s="3"/>
      <c r="H492" s="8">
        <v>4.09036495983933E-2</v>
      </c>
      <c r="I492" s="8">
        <v>8.1807299196786601E-2</v>
      </c>
      <c r="J492" s="8">
        <v>0.13634549866131301</v>
      </c>
      <c r="K492" s="8">
        <v>0.14998004852744701</v>
      </c>
      <c r="L492" s="8">
        <v>0.19088369812584099</v>
      </c>
      <c r="M492" s="8">
        <v>6.8172749330656701E-2</v>
      </c>
      <c r="O492" s="2">
        <f t="shared" si="146"/>
        <v>146</v>
      </c>
      <c r="P492" s="2">
        <f t="shared" si="146"/>
        <v>292</v>
      </c>
      <c r="Q492" s="2">
        <f t="shared" si="146"/>
        <v>487</v>
      </c>
      <c r="R492" s="2">
        <f t="shared" si="146"/>
        <v>536</v>
      </c>
      <c r="S492" s="2">
        <f t="shared" si="146"/>
        <v>682</v>
      </c>
      <c r="T492" s="2">
        <f t="shared" si="146"/>
        <v>243</v>
      </c>
      <c r="V492" s="2">
        <f t="shared" si="147"/>
        <v>409</v>
      </c>
      <c r="W492" s="2">
        <f t="shared" si="147"/>
        <v>818</v>
      </c>
      <c r="X492" s="2">
        <f t="shared" si="147"/>
        <v>1363</v>
      </c>
      <c r="Y492" s="2">
        <f t="shared" si="147"/>
        <v>1500</v>
      </c>
      <c r="Z492" s="2">
        <f t="shared" si="147"/>
        <v>1909</v>
      </c>
      <c r="AA492" s="2">
        <f t="shared" si="147"/>
        <v>682</v>
      </c>
      <c r="AC492" s="3">
        <v>3</v>
      </c>
      <c r="AD492" s="3">
        <v>7</v>
      </c>
      <c r="AE492" s="3">
        <v>2</v>
      </c>
      <c r="AF492" s="4">
        <f t="shared" si="134"/>
        <v>146</v>
      </c>
      <c r="AG492" s="4">
        <f t="shared" si="135"/>
        <v>292</v>
      </c>
      <c r="AH492" s="4">
        <f t="shared" si="136"/>
        <v>487</v>
      </c>
      <c r="AI492" s="4">
        <f t="shared" si="137"/>
        <v>536</v>
      </c>
      <c r="AJ492" s="4">
        <f t="shared" si="138"/>
        <v>682</v>
      </c>
      <c r="AK492" s="4">
        <f t="shared" si="139"/>
        <v>243</v>
      </c>
      <c r="AM492" s="6">
        <f t="shared" si="140"/>
        <v>409</v>
      </c>
      <c r="AN492" s="6">
        <f t="shared" si="141"/>
        <v>818</v>
      </c>
      <c r="AO492" s="6">
        <f t="shared" si="142"/>
        <v>1363</v>
      </c>
      <c r="AP492" s="6">
        <f t="shared" si="143"/>
        <v>1500</v>
      </c>
      <c r="AQ492" s="6">
        <f t="shared" si="144"/>
        <v>1909</v>
      </c>
      <c r="AR492" s="6">
        <f t="shared" si="145"/>
        <v>682</v>
      </c>
      <c r="AT492" s="2" t="str">
        <f t="shared" si="148"/>
        <v>{4,100,146,409}</v>
      </c>
      <c r="AU492" s="2" t="str">
        <f t="shared" si="148"/>
        <v>{11,100,292,818}</v>
      </c>
      <c r="AV492" s="2" t="str">
        <f t="shared" si="148"/>
        <v>{5,100,487,1363}</v>
      </c>
      <c r="AW492" s="2" t="str">
        <f t="shared" si="148"/>
        <v>{12,100,536,1500}</v>
      </c>
      <c r="AX492" s="2" t="str">
        <f t="shared" si="148"/>
        <v>{6,100,682,1909}</v>
      </c>
      <c r="AY492" s="2" t="str">
        <f t="shared" si="148"/>
        <v>{7,100,243,682}</v>
      </c>
      <c r="AZ492" s="10" t="str">
        <f>主属性!J494</f>
        <v>{1,100,25,62}</v>
      </c>
      <c r="BA492" s="10" t="str">
        <f>主属性!K494</f>
        <v>{2,100,5,12}</v>
      </c>
      <c r="BB492" s="10" t="str">
        <f>主属性!L494</f>
        <v>{3,100,158,395}</v>
      </c>
      <c r="BC492" s="2">
        <v>487</v>
      </c>
      <c r="BD492" s="2" t="e">
        <f t="array" aca="1" ref="BD492" ca="1">[1]!LKnum(AT492:BB492)</f>
        <v>#NAME?</v>
      </c>
    </row>
    <row r="493" spans="1:56" x14ac:dyDescent="0.35">
      <c r="A493" s="7">
        <v>1.46084462851405E-2</v>
      </c>
      <c r="B493" s="7">
        <v>2.92168925702809E-2</v>
      </c>
      <c r="C493" s="7">
        <v>4.8694820950469099E-2</v>
      </c>
      <c r="D493" s="7">
        <v>5.3564303045516903E-2</v>
      </c>
      <c r="E493" s="7">
        <v>6.8172749330657506E-2</v>
      </c>
      <c r="F493" s="7">
        <v>2.4347410475234501E-2</v>
      </c>
      <c r="G493" s="3"/>
      <c r="H493" s="8">
        <v>4.09036495983933E-2</v>
      </c>
      <c r="I493" s="8">
        <v>8.1807299196786601E-2</v>
      </c>
      <c r="J493" s="8">
        <v>0.13634549866131301</v>
      </c>
      <c r="K493" s="8">
        <v>0.14998004852744701</v>
      </c>
      <c r="L493" s="8">
        <v>0.19088369812584099</v>
      </c>
      <c r="M493" s="8">
        <v>6.8172749330656701E-2</v>
      </c>
      <c r="O493" s="2">
        <f t="shared" si="146"/>
        <v>146</v>
      </c>
      <c r="P493" s="2">
        <f t="shared" si="146"/>
        <v>292</v>
      </c>
      <c r="Q493" s="2">
        <f t="shared" si="146"/>
        <v>487</v>
      </c>
      <c r="R493" s="2">
        <f t="shared" si="146"/>
        <v>536</v>
      </c>
      <c r="S493" s="2">
        <f t="shared" si="146"/>
        <v>682</v>
      </c>
      <c r="T493" s="2">
        <f t="shared" si="146"/>
        <v>243</v>
      </c>
      <c r="V493" s="2">
        <f t="shared" si="147"/>
        <v>409</v>
      </c>
      <c r="W493" s="2">
        <f t="shared" si="147"/>
        <v>818</v>
      </c>
      <c r="X493" s="2">
        <f t="shared" si="147"/>
        <v>1363</v>
      </c>
      <c r="Y493" s="2">
        <f t="shared" si="147"/>
        <v>1500</v>
      </c>
      <c r="Z493" s="2">
        <f t="shared" si="147"/>
        <v>1909</v>
      </c>
      <c r="AA493" s="2">
        <f t="shared" si="147"/>
        <v>682</v>
      </c>
      <c r="AC493" s="3">
        <v>4</v>
      </c>
      <c r="AD493" s="3">
        <v>7</v>
      </c>
      <c r="AE493" s="3">
        <v>2</v>
      </c>
      <c r="AF493" s="4">
        <f t="shared" si="134"/>
        <v>146</v>
      </c>
      <c r="AG493" s="4">
        <f t="shared" si="135"/>
        <v>292</v>
      </c>
      <c r="AH493" s="4">
        <f t="shared" si="136"/>
        <v>487</v>
      </c>
      <c r="AI493" s="4">
        <f t="shared" si="137"/>
        <v>536</v>
      </c>
      <c r="AJ493" s="4">
        <f t="shared" si="138"/>
        <v>682</v>
      </c>
      <c r="AK493" s="4">
        <f t="shared" si="139"/>
        <v>243</v>
      </c>
      <c r="AM493" s="6">
        <f t="shared" si="140"/>
        <v>409</v>
      </c>
      <c r="AN493" s="6">
        <f t="shared" si="141"/>
        <v>818</v>
      </c>
      <c r="AO493" s="6">
        <f t="shared" si="142"/>
        <v>1363</v>
      </c>
      <c r="AP493" s="6">
        <f t="shared" si="143"/>
        <v>1500</v>
      </c>
      <c r="AQ493" s="6">
        <f t="shared" si="144"/>
        <v>1909</v>
      </c>
      <c r="AR493" s="6">
        <f t="shared" si="145"/>
        <v>682</v>
      </c>
      <c r="AT493" s="2" t="str">
        <f t="shared" si="148"/>
        <v>{4,100,146,409}</v>
      </c>
      <c r="AU493" s="2" t="str">
        <f t="shared" si="148"/>
        <v>{11,100,292,818}</v>
      </c>
      <c r="AV493" s="2" t="str">
        <f t="shared" si="148"/>
        <v>{5,100,487,1363}</v>
      </c>
      <c r="AW493" s="2" t="str">
        <f t="shared" si="148"/>
        <v>{12,100,536,1500}</v>
      </c>
      <c r="AX493" s="2" t="str">
        <f t="shared" si="148"/>
        <v>{6,100,682,1909}</v>
      </c>
      <c r="AY493" s="2" t="str">
        <f t="shared" si="148"/>
        <v>{7,100,243,682}</v>
      </c>
      <c r="AZ493" s="10" t="str">
        <f>主属性!J495</f>
        <v>{1,100,25,62}</v>
      </c>
      <c r="BA493" s="10" t="str">
        <f>主属性!K495</f>
        <v>{2,100,5,12}</v>
      </c>
      <c r="BB493" s="10" t="str">
        <f>主属性!L495</f>
        <v>{3,100,158,395}</v>
      </c>
      <c r="BC493" s="2">
        <v>488</v>
      </c>
      <c r="BD493" s="2" t="e">
        <f t="array" aca="1" ref="BD493" ca="1">[1]!LKnum(AT493:BB493)</f>
        <v>#NAME?</v>
      </c>
    </row>
    <row r="494" spans="1:56" x14ac:dyDescent="0.35">
      <c r="A494" s="7">
        <v>1.4769432654861799E-2</v>
      </c>
      <c r="B494" s="7">
        <v>2.9538865309723501E-2</v>
      </c>
      <c r="C494" s="7">
        <v>4.9231442182873397E-2</v>
      </c>
      <c r="D494" s="7">
        <v>5.4154586401161699E-2</v>
      </c>
      <c r="E494" s="7">
        <v>6.8924019056023605E-2</v>
      </c>
      <c r="F494" s="7">
        <v>2.4615721091436699E-2</v>
      </c>
      <c r="G494" s="3"/>
      <c r="H494" s="8">
        <v>4.1354411433612903E-2</v>
      </c>
      <c r="I494" s="8">
        <v>8.2708822867225903E-2</v>
      </c>
      <c r="J494" s="8">
        <v>0.13784803811204599</v>
      </c>
      <c r="K494" s="8">
        <v>0.15163284192325299</v>
      </c>
      <c r="L494" s="8">
        <v>0.19298725335686601</v>
      </c>
      <c r="M494" s="8">
        <v>6.8924019056022801E-2</v>
      </c>
      <c r="O494" s="2">
        <f t="shared" si="146"/>
        <v>148</v>
      </c>
      <c r="P494" s="2">
        <f t="shared" si="146"/>
        <v>295</v>
      </c>
      <c r="Q494" s="2">
        <f t="shared" si="146"/>
        <v>492</v>
      </c>
      <c r="R494" s="2">
        <f t="shared" si="146"/>
        <v>542</v>
      </c>
      <c r="S494" s="2">
        <f t="shared" si="146"/>
        <v>689</v>
      </c>
      <c r="T494" s="2">
        <f t="shared" si="146"/>
        <v>246</v>
      </c>
      <c r="V494" s="2">
        <f t="shared" si="147"/>
        <v>414</v>
      </c>
      <c r="W494" s="2">
        <f t="shared" si="147"/>
        <v>827</v>
      </c>
      <c r="X494" s="2">
        <f t="shared" si="147"/>
        <v>1378</v>
      </c>
      <c r="Y494" s="2">
        <f t="shared" si="147"/>
        <v>1516</v>
      </c>
      <c r="Z494" s="2">
        <f t="shared" si="147"/>
        <v>1930</v>
      </c>
      <c r="AA494" s="2">
        <f t="shared" si="147"/>
        <v>689</v>
      </c>
      <c r="AC494" s="3">
        <v>1</v>
      </c>
      <c r="AD494" s="3">
        <v>7</v>
      </c>
      <c r="AE494" s="3">
        <v>3</v>
      </c>
      <c r="AF494" s="4">
        <f t="shared" si="134"/>
        <v>148</v>
      </c>
      <c r="AG494" s="4">
        <f t="shared" si="135"/>
        <v>295</v>
      </c>
      <c r="AH494" s="4">
        <f t="shared" si="136"/>
        <v>492</v>
      </c>
      <c r="AI494" s="4">
        <f t="shared" si="137"/>
        <v>542</v>
      </c>
      <c r="AJ494" s="4">
        <f t="shared" si="138"/>
        <v>689</v>
      </c>
      <c r="AK494" s="4">
        <f t="shared" si="139"/>
        <v>246</v>
      </c>
      <c r="AM494" s="6">
        <f t="shared" si="140"/>
        <v>414</v>
      </c>
      <c r="AN494" s="6">
        <f t="shared" si="141"/>
        <v>827</v>
      </c>
      <c r="AO494" s="6">
        <f t="shared" si="142"/>
        <v>1378</v>
      </c>
      <c r="AP494" s="6">
        <f t="shared" si="143"/>
        <v>1516</v>
      </c>
      <c r="AQ494" s="6">
        <f t="shared" si="144"/>
        <v>1930</v>
      </c>
      <c r="AR494" s="6">
        <f t="shared" si="145"/>
        <v>689</v>
      </c>
      <c r="AT494" s="2" t="str">
        <f t="shared" si="148"/>
        <v>{4,100,148,414}</v>
      </c>
      <c r="AU494" s="2" t="str">
        <f t="shared" si="148"/>
        <v>{11,100,295,827}</v>
      </c>
      <c r="AV494" s="2" t="str">
        <f t="shared" si="148"/>
        <v>{5,100,492,1378}</v>
      </c>
      <c r="AW494" s="2" t="str">
        <f t="shared" si="148"/>
        <v>{12,100,542,1516}</v>
      </c>
      <c r="AX494" s="2" t="str">
        <f t="shared" si="148"/>
        <v>{6,100,689,1930}</v>
      </c>
      <c r="AY494" s="2" t="str">
        <f t="shared" si="148"/>
        <v>{7,100,246,689}</v>
      </c>
      <c r="AZ494" s="10" t="str">
        <f>主属性!J496</f>
        <v>{1,100,33,82}</v>
      </c>
      <c r="BA494" s="10" t="str">
        <f>主属性!K496</f>
        <v>{2,100,7,17}</v>
      </c>
      <c r="BB494" s="10" t="str">
        <f>主属性!L496</f>
        <v>{3,100,209,522}</v>
      </c>
      <c r="BC494" s="2">
        <v>489</v>
      </c>
      <c r="BD494" s="2" t="e">
        <f t="array" aca="1" ref="BD494" ca="1">[1]!LKnum(AT494:BB494)</f>
        <v>#NAME?</v>
      </c>
    </row>
    <row r="495" spans="1:56" x14ac:dyDescent="0.35">
      <c r="A495" s="7">
        <v>1.4769432654861799E-2</v>
      </c>
      <c r="B495" s="7">
        <v>2.9538865309723501E-2</v>
      </c>
      <c r="C495" s="7">
        <v>4.9231442182873397E-2</v>
      </c>
      <c r="D495" s="7">
        <v>5.4154586401161699E-2</v>
      </c>
      <c r="E495" s="7">
        <v>6.8924019056023605E-2</v>
      </c>
      <c r="F495" s="7">
        <v>2.4615721091436699E-2</v>
      </c>
      <c r="G495" s="3"/>
      <c r="H495" s="8">
        <v>4.1354411433612903E-2</v>
      </c>
      <c r="I495" s="8">
        <v>8.2708822867225903E-2</v>
      </c>
      <c r="J495" s="8">
        <v>0.13784803811204599</v>
      </c>
      <c r="K495" s="8">
        <v>0.15163284192325299</v>
      </c>
      <c r="L495" s="8">
        <v>0.19298725335686601</v>
      </c>
      <c r="M495" s="8">
        <v>6.8924019056022801E-2</v>
      </c>
      <c r="O495" s="2">
        <f t="shared" si="146"/>
        <v>148</v>
      </c>
      <c r="P495" s="2">
        <f t="shared" si="146"/>
        <v>295</v>
      </c>
      <c r="Q495" s="2">
        <f t="shared" si="146"/>
        <v>492</v>
      </c>
      <c r="R495" s="2">
        <f t="shared" si="146"/>
        <v>542</v>
      </c>
      <c r="S495" s="2">
        <f t="shared" si="146"/>
        <v>689</v>
      </c>
      <c r="T495" s="2">
        <f t="shared" si="146"/>
        <v>246</v>
      </c>
      <c r="V495" s="2">
        <f t="shared" si="147"/>
        <v>414</v>
      </c>
      <c r="W495" s="2">
        <f t="shared" si="147"/>
        <v>827</v>
      </c>
      <c r="X495" s="2">
        <f t="shared" si="147"/>
        <v>1378</v>
      </c>
      <c r="Y495" s="2">
        <f t="shared" si="147"/>
        <v>1516</v>
      </c>
      <c r="Z495" s="2">
        <f t="shared" si="147"/>
        <v>1930</v>
      </c>
      <c r="AA495" s="2">
        <f t="shared" si="147"/>
        <v>689</v>
      </c>
      <c r="AC495" s="3">
        <v>2</v>
      </c>
      <c r="AD495" s="3">
        <v>7</v>
      </c>
      <c r="AE495" s="3">
        <v>3</v>
      </c>
      <c r="AF495" s="4">
        <f t="shared" si="134"/>
        <v>148</v>
      </c>
      <c r="AG495" s="4">
        <f t="shared" si="135"/>
        <v>295</v>
      </c>
      <c r="AH495" s="4">
        <f t="shared" si="136"/>
        <v>492</v>
      </c>
      <c r="AI495" s="4">
        <f t="shared" si="137"/>
        <v>542</v>
      </c>
      <c r="AJ495" s="4">
        <f t="shared" si="138"/>
        <v>689</v>
      </c>
      <c r="AK495" s="4">
        <f t="shared" si="139"/>
        <v>246</v>
      </c>
      <c r="AM495" s="6">
        <f t="shared" si="140"/>
        <v>414</v>
      </c>
      <c r="AN495" s="6">
        <f t="shared" si="141"/>
        <v>827</v>
      </c>
      <c r="AO495" s="6">
        <f t="shared" si="142"/>
        <v>1378</v>
      </c>
      <c r="AP495" s="6">
        <f t="shared" si="143"/>
        <v>1516</v>
      </c>
      <c r="AQ495" s="6">
        <f t="shared" si="144"/>
        <v>1930</v>
      </c>
      <c r="AR495" s="6">
        <f t="shared" si="145"/>
        <v>689</v>
      </c>
      <c r="AT495" s="2" t="str">
        <f t="shared" si="148"/>
        <v>{4,100,148,414}</v>
      </c>
      <c r="AU495" s="2" t="str">
        <f t="shared" si="148"/>
        <v>{11,100,295,827}</v>
      </c>
      <c r="AV495" s="2" t="str">
        <f t="shared" si="148"/>
        <v>{5,100,492,1378}</v>
      </c>
      <c r="AW495" s="2" t="str">
        <f t="shared" si="148"/>
        <v>{12,100,542,1516}</v>
      </c>
      <c r="AX495" s="2" t="str">
        <f t="shared" si="148"/>
        <v>{6,100,689,1930}</v>
      </c>
      <c r="AY495" s="2" t="str">
        <f t="shared" si="148"/>
        <v>{7,100,246,689}</v>
      </c>
      <c r="AZ495" s="10" t="str">
        <f>主属性!J497</f>
        <v>{1,100,33,82}</v>
      </c>
      <c r="BA495" s="10" t="str">
        <f>主属性!K497</f>
        <v>{2,100,7,17}</v>
      </c>
      <c r="BB495" s="10" t="str">
        <f>主属性!L497</f>
        <v>{3,100,209,522}</v>
      </c>
      <c r="BC495" s="2">
        <v>490</v>
      </c>
      <c r="BD495" s="2" t="e">
        <f t="array" aca="1" ref="BD495" ca="1">[1]!LKnum(AT495:BB495)</f>
        <v>#NAME?</v>
      </c>
    </row>
    <row r="496" spans="1:56" x14ac:dyDescent="0.35">
      <c r="A496" s="7">
        <v>1.4769432654861799E-2</v>
      </c>
      <c r="B496" s="7">
        <v>2.9538865309723501E-2</v>
      </c>
      <c r="C496" s="7">
        <v>4.9231442182873397E-2</v>
      </c>
      <c r="D496" s="7">
        <v>5.4154586401161699E-2</v>
      </c>
      <c r="E496" s="7">
        <v>6.8924019056023605E-2</v>
      </c>
      <c r="F496" s="7">
        <v>2.4615721091436699E-2</v>
      </c>
      <c r="G496" s="3"/>
      <c r="H496" s="8">
        <v>4.1354411433612903E-2</v>
      </c>
      <c r="I496" s="8">
        <v>8.2708822867225903E-2</v>
      </c>
      <c r="J496" s="8">
        <v>0.13784803811204599</v>
      </c>
      <c r="K496" s="8">
        <v>0.15163284192325299</v>
      </c>
      <c r="L496" s="8">
        <v>0.19298725335686601</v>
      </c>
      <c r="M496" s="8">
        <v>6.8924019056022801E-2</v>
      </c>
      <c r="O496" s="2">
        <f t="shared" si="146"/>
        <v>148</v>
      </c>
      <c r="P496" s="2">
        <f t="shared" si="146"/>
        <v>295</v>
      </c>
      <c r="Q496" s="2">
        <f t="shared" si="146"/>
        <v>492</v>
      </c>
      <c r="R496" s="2">
        <f t="shared" si="146"/>
        <v>542</v>
      </c>
      <c r="S496" s="2">
        <f t="shared" si="146"/>
        <v>689</v>
      </c>
      <c r="T496" s="2">
        <f t="shared" si="146"/>
        <v>246</v>
      </c>
      <c r="V496" s="2">
        <f t="shared" si="147"/>
        <v>414</v>
      </c>
      <c r="W496" s="2">
        <f t="shared" si="147"/>
        <v>827</v>
      </c>
      <c r="X496" s="2">
        <f t="shared" si="147"/>
        <v>1378</v>
      </c>
      <c r="Y496" s="2">
        <f t="shared" si="147"/>
        <v>1516</v>
      </c>
      <c r="Z496" s="2">
        <f t="shared" si="147"/>
        <v>1930</v>
      </c>
      <c r="AA496" s="2">
        <f t="shared" si="147"/>
        <v>689</v>
      </c>
      <c r="AC496" s="3">
        <v>3</v>
      </c>
      <c r="AD496" s="3">
        <v>7</v>
      </c>
      <c r="AE496" s="3">
        <v>3</v>
      </c>
      <c r="AF496" s="4">
        <f t="shared" si="134"/>
        <v>148</v>
      </c>
      <c r="AG496" s="4">
        <f t="shared" si="135"/>
        <v>295</v>
      </c>
      <c r="AH496" s="4">
        <f t="shared" si="136"/>
        <v>492</v>
      </c>
      <c r="AI496" s="4">
        <f t="shared" si="137"/>
        <v>542</v>
      </c>
      <c r="AJ496" s="4">
        <f t="shared" si="138"/>
        <v>689</v>
      </c>
      <c r="AK496" s="4">
        <f t="shared" si="139"/>
        <v>246</v>
      </c>
      <c r="AM496" s="6">
        <f t="shared" si="140"/>
        <v>414</v>
      </c>
      <c r="AN496" s="6">
        <f t="shared" si="141"/>
        <v>827</v>
      </c>
      <c r="AO496" s="6">
        <f t="shared" si="142"/>
        <v>1378</v>
      </c>
      <c r="AP496" s="6">
        <f t="shared" si="143"/>
        <v>1516</v>
      </c>
      <c r="AQ496" s="6">
        <f t="shared" si="144"/>
        <v>1930</v>
      </c>
      <c r="AR496" s="6">
        <f t="shared" si="145"/>
        <v>689</v>
      </c>
      <c r="AT496" s="2" t="str">
        <f t="shared" si="148"/>
        <v>{4,100,148,414}</v>
      </c>
      <c r="AU496" s="2" t="str">
        <f t="shared" si="148"/>
        <v>{11,100,295,827}</v>
      </c>
      <c r="AV496" s="2" t="str">
        <f t="shared" si="148"/>
        <v>{5,100,492,1378}</v>
      </c>
      <c r="AW496" s="2" t="str">
        <f t="shared" si="148"/>
        <v>{12,100,542,1516}</v>
      </c>
      <c r="AX496" s="2" t="str">
        <f t="shared" si="148"/>
        <v>{6,100,689,1930}</v>
      </c>
      <c r="AY496" s="2" t="str">
        <f t="shared" si="148"/>
        <v>{7,100,246,689}</v>
      </c>
      <c r="AZ496" s="10" t="str">
        <f>主属性!J498</f>
        <v>{1,100,33,82}</v>
      </c>
      <c r="BA496" s="10" t="str">
        <f>主属性!K498</f>
        <v>{2,100,7,17}</v>
      </c>
      <c r="BB496" s="10" t="str">
        <f>主属性!L498</f>
        <v>{3,100,209,522}</v>
      </c>
      <c r="BC496" s="2">
        <v>491</v>
      </c>
      <c r="BD496" s="2" t="e">
        <f t="array" aca="1" ref="BD496" ca="1">[1]!LKnum(AT496:BB496)</f>
        <v>#NAME?</v>
      </c>
    </row>
    <row r="497" spans="1:56" x14ac:dyDescent="0.35">
      <c r="A497" s="7">
        <v>1.4769432654861799E-2</v>
      </c>
      <c r="B497" s="7">
        <v>2.9538865309723501E-2</v>
      </c>
      <c r="C497" s="7">
        <v>4.9231442182873397E-2</v>
      </c>
      <c r="D497" s="7">
        <v>5.4154586401161699E-2</v>
      </c>
      <c r="E497" s="7">
        <v>6.8924019056023605E-2</v>
      </c>
      <c r="F497" s="7">
        <v>2.4615721091436699E-2</v>
      </c>
      <c r="G497" s="3"/>
      <c r="H497" s="8">
        <v>4.1354411433612903E-2</v>
      </c>
      <c r="I497" s="8">
        <v>8.2708822867225903E-2</v>
      </c>
      <c r="J497" s="8">
        <v>0.13784803811204599</v>
      </c>
      <c r="K497" s="8">
        <v>0.15163284192325299</v>
      </c>
      <c r="L497" s="8">
        <v>0.19298725335686601</v>
      </c>
      <c r="M497" s="8">
        <v>6.8924019056022801E-2</v>
      </c>
      <c r="O497" s="2">
        <f t="shared" si="146"/>
        <v>148</v>
      </c>
      <c r="P497" s="2">
        <f t="shared" si="146"/>
        <v>295</v>
      </c>
      <c r="Q497" s="2">
        <f t="shared" si="146"/>
        <v>492</v>
      </c>
      <c r="R497" s="2">
        <f t="shared" si="146"/>
        <v>542</v>
      </c>
      <c r="S497" s="2">
        <f t="shared" si="146"/>
        <v>689</v>
      </c>
      <c r="T497" s="2">
        <f t="shared" si="146"/>
        <v>246</v>
      </c>
      <c r="V497" s="2">
        <f t="shared" si="147"/>
        <v>414</v>
      </c>
      <c r="W497" s="2">
        <f t="shared" si="147"/>
        <v>827</v>
      </c>
      <c r="X497" s="2">
        <f t="shared" si="147"/>
        <v>1378</v>
      </c>
      <c r="Y497" s="2">
        <f t="shared" si="147"/>
        <v>1516</v>
      </c>
      <c r="Z497" s="2">
        <f t="shared" si="147"/>
        <v>1930</v>
      </c>
      <c r="AA497" s="2">
        <f t="shared" si="147"/>
        <v>689</v>
      </c>
      <c r="AC497" s="3">
        <v>4</v>
      </c>
      <c r="AD497" s="3">
        <v>7</v>
      </c>
      <c r="AE497" s="3">
        <v>3</v>
      </c>
      <c r="AF497" s="4">
        <f t="shared" si="134"/>
        <v>148</v>
      </c>
      <c r="AG497" s="4">
        <f t="shared" si="135"/>
        <v>295</v>
      </c>
      <c r="AH497" s="4">
        <f t="shared" si="136"/>
        <v>492</v>
      </c>
      <c r="AI497" s="4">
        <f t="shared" si="137"/>
        <v>542</v>
      </c>
      <c r="AJ497" s="4">
        <f t="shared" si="138"/>
        <v>689</v>
      </c>
      <c r="AK497" s="4">
        <f t="shared" si="139"/>
        <v>246</v>
      </c>
      <c r="AM497" s="6">
        <f t="shared" si="140"/>
        <v>414</v>
      </c>
      <c r="AN497" s="6">
        <f t="shared" si="141"/>
        <v>827</v>
      </c>
      <c r="AO497" s="6">
        <f t="shared" si="142"/>
        <v>1378</v>
      </c>
      <c r="AP497" s="6">
        <f t="shared" si="143"/>
        <v>1516</v>
      </c>
      <c r="AQ497" s="6">
        <f t="shared" si="144"/>
        <v>1930</v>
      </c>
      <c r="AR497" s="6">
        <f t="shared" si="145"/>
        <v>689</v>
      </c>
      <c r="AT497" s="2" t="str">
        <f t="shared" si="148"/>
        <v>{4,100,148,414}</v>
      </c>
      <c r="AU497" s="2" t="str">
        <f t="shared" si="148"/>
        <v>{11,100,295,827}</v>
      </c>
      <c r="AV497" s="2" t="str">
        <f t="shared" si="148"/>
        <v>{5,100,492,1378}</v>
      </c>
      <c r="AW497" s="2" t="str">
        <f t="shared" si="148"/>
        <v>{12,100,542,1516}</v>
      </c>
      <c r="AX497" s="2" t="str">
        <f t="shared" si="148"/>
        <v>{6,100,689,1930}</v>
      </c>
      <c r="AY497" s="2" t="str">
        <f t="shared" si="148"/>
        <v>{7,100,246,689}</v>
      </c>
      <c r="AZ497" s="10" t="str">
        <f>主属性!J499</f>
        <v>{1,100,33,82}</v>
      </c>
      <c r="BA497" s="10" t="str">
        <f>主属性!K499</f>
        <v>{2,100,7,17}</v>
      </c>
      <c r="BB497" s="10" t="str">
        <f>主属性!L499</f>
        <v>{3,100,209,522}</v>
      </c>
      <c r="BC497" s="2">
        <v>492</v>
      </c>
      <c r="BD497" s="2" t="e">
        <f t="array" aca="1" ref="BD497" ca="1">[1]!LKnum(AT497:BB497)</f>
        <v>#NAME?</v>
      </c>
    </row>
    <row r="498" spans="1:56" x14ac:dyDescent="0.35">
      <c r="A498" s="7">
        <v>1.49308767997396E-2</v>
      </c>
      <c r="B498" s="7">
        <v>2.9861753599479301E-2</v>
      </c>
      <c r="C498" s="7">
        <v>4.9769589332466301E-2</v>
      </c>
      <c r="D498" s="7">
        <v>5.4746548265713901E-2</v>
      </c>
      <c r="E498" s="7">
        <v>6.9677425065453699E-2</v>
      </c>
      <c r="F498" s="7">
        <v>2.4884794666233199E-2</v>
      </c>
      <c r="G498" s="3"/>
      <c r="H498" s="8">
        <v>4.1806455039271002E-2</v>
      </c>
      <c r="I498" s="8">
        <v>8.3612910078542005E-2</v>
      </c>
      <c r="J498" s="8">
        <v>0.13935485013090601</v>
      </c>
      <c r="K498" s="8">
        <v>0.15329033514399901</v>
      </c>
      <c r="L498" s="8">
        <v>0.19509679018327</v>
      </c>
      <c r="M498" s="8">
        <v>6.9677425065452797E-2</v>
      </c>
      <c r="O498" s="2">
        <f t="shared" si="146"/>
        <v>149</v>
      </c>
      <c r="P498" s="2">
        <f t="shared" si="146"/>
        <v>299</v>
      </c>
      <c r="Q498" s="2">
        <f t="shared" si="146"/>
        <v>498</v>
      </c>
      <c r="R498" s="2">
        <f t="shared" si="146"/>
        <v>547</v>
      </c>
      <c r="S498" s="2">
        <f t="shared" si="146"/>
        <v>697</v>
      </c>
      <c r="T498" s="2">
        <f t="shared" si="146"/>
        <v>249</v>
      </c>
      <c r="V498" s="2">
        <f t="shared" si="147"/>
        <v>418</v>
      </c>
      <c r="W498" s="2">
        <f t="shared" si="147"/>
        <v>836</v>
      </c>
      <c r="X498" s="2">
        <f t="shared" si="147"/>
        <v>1394</v>
      </c>
      <c r="Y498" s="2">
        <f t="shared" si="147"/>
        <v>1533</v>
      </c>
      <c r="Z498" s="2">
        <f t="shared" si="147"/>
        <v>1951</v>
      </c>
      <c r="AA498" s="2">
        <f t="shared" si="147"/>
        <v>697</v>
      </c>
      <c r="AC498" s="3">
        <v>1</v>
      </c>
      <c r="AD498" s="3">
        <v>7</v>
      </c>
      <c r="AE498" s="3">
        <v>4</v>
      </c>
      <c r="AF498" s="4">
        <f t="shared" si="134"/>
        <v>149</v>
      </c>
      <c r="AG498" s="4">
        <f t="shared" si="135"/>
        <v>299</v>
      </c>
      <c r="AH498" s="4">
        <f t="shared" si="136"/>
        <v>498</v>
      </c>
      <c r="AI498" s="4">
        <f t="shared" si="137"/>
        <v>547</v>
      </c>
      <c r="AJ498" s="4">
        <f t="shared" si="138"/>
        <v>697</v>
      </c>
      <c r="AK498" s="4">
        <f t="shared" si="139"/>
        <v>249</v>
      </c>
      <c r="AM498" s="6">
        <f t="shared" si="140"/>
        <v>418</v>
      </c>
      <c r="AN498" s="6">
        <f t="shared" si="141"/>
        <v>836</v>
      </c>
      <c r="AO498" s="6">
        <f t="shared" si="142"/>
        <v>1394</v>
      </c>
      <c r="AP498" s="6">
        <f t="shared" si="143"/>
        <v>1533</v>
      </c>
      <c r="AQ498" s="6">
        <f t="shared" si="144"/>
        <v>1951</v>
      </c>
      <c r="AR498" s="6">
        <f t="shared" si="145"/>
        <v>697</v>
      </c>
      <c r="AT498" s="2" t="str">
        <f t="shared" si="148"/>
        <v>{4,100,149,418}</v>
      </c>
      <c r="AU498" s="2" t="str">
        <f t="shared" si="148"/>
        <v>{11,100,299,836}</v>
      </c>
      <c r="AV498" s="2" t="str">
        <f t="shared" si="148"/>
        <v>{5,100,498,1394}</v>
      </c>
      <c r="AW498" s="2" t="str">
        <f t="shared" si="148"/>
        <v>{12,100,547,1533}</v>
      </c>
      <c r="AX498" s="2" t="str">
        <f t="shared" si="148"/>
        <v>{6,100,697,1951}</v>
      </c>
      <c r="AY498" s="2" t="str">
        <f t="shared" si="148"/>
        <v>{7,100,249,697}</v>
      </c>
      <c r="AZ498" s="10" t="str">
        <f>主属性!J500</f>
        <v>{1,100,43,107}</v>
      </c>
      <c r="BA498" s="10" t="str">
        <f>主属性!K500</f>
        <v>{2,100,9,22}</v>
      </c>
      <c r="BB498" s="10" t="str">
        <f>主属性!L500</f>
        <v>{3,100,275,687}</v>
      </c>
      <c r="BC498" s="2">
        <v>493</v>
      </c>
      <c r="BD498" s="2" t="e">
        <f t="array" aca="1" ref="BD498" ca="1">[1]!LKnum(AT498:BB498)</f>
        <v>#NAME?</v>
      </c>
    </row>
    <row r="499" spans="1:56" x14ac:dyDescent="0.35">
      <c r="A499" s="7">
        <v>1.49308767997396E-2</v>
      </c>
      <c r="B499" s="7">
        <v>2.9861753599479301E-2</v>
      </c>
      <c r="C499" s="7">
        <v>4.9769589332466301E-2</v>
      </c>
      <c r="D499" s="7">
        <v>5.4746548265713901E-2</v>
      </c>
      <c r="E499" s="7">
        <v>6.9677425065453699E-2</v>
      </c>
      <c r="F499" s="7">
        <v>2.4884794666233199E-2</v>
      </c>
      <c r="G499" s="3"/>
      <c r="H499" s="8">
        <v>4.1806455039271002E-2</v>
      </c>
      <c r="I499" s="8">
        <v>8.3612910078542005E-2</v>
      </c>
      <c r="J499" s="8">
        <v>0.13935485013090601</v>
      </c>
      <c r="K499" s="8">
        <v>0.15329033514399901</v>
      </c>
      <c r="L499" s="8">
        <v>0.19509679018327</v>
      </c>
      <c r="M499" s="8">
        <v>6.9677425065452797E-2</v>
      </c>
      <c r="O499" s="2">
        <f t="shared" si="146"/>
        <v>149</v>
      </c>
      <c r="P499" s="2">
        <f t="shared" si="146"/>
        <v>299</v>
      </c>
      <c r="Q499" s="2">
        <f t="shared" si="146"/>
        <v>498</v>
      </c>
      <c r="R499" s="2">
        <f t="shared" si="146"/>
        <v>547</v>
      </c>
      <c r="S499" s="2">
        <f t="shared" si="146"/>
        <v>697</v>
      </c>
      <c r="T499" s="2">
        <f t="shared" si="146"/>
        <v>249</v>
      </c>
      <c r="V499" s="2">
        <f t="shared" si="147"/>
        <v>418</v>
      </c>
      <c r="W499" s="2">
        <f t="shared" si="147"/>
        <v>836</v>
      </c>
      <c r="X499" s="2">
        <f t="shared" si="147"/>
        <v>1394</v>
      </c>
      <c r="Y499" s="2">
        <f t="shared" si="147"/>
        <v>1533</v>
      </c>
      <c r="Z499" s="2">
        <f t="shared" si="147"/>
        <v>1951</v>
      </c>
      <c r="AA499" s="2">
        <f t="shared" si="147"/>
        <v>697</v>
      </c>
      <c r="AC499" s="3">
        <v>2</v>
      </c>
      <c r="AD499" s="3">
        <v>7</v>
      </c>
      <c r="AE499" s="3">
        <v>4</v>
      </c>
      <c r="AF499" s="4">
        <f t="shared" si="134"/>
        <v>149</v>
      </c>
      <c r="AG499" s="4">
        <f t="shared" si="135"/>
        <v>299</v>
      </c>
      <c r="AH499" s="4">
        <f t="shared" si="136"/>
        <v>498</v>
      </c>
      <c r="AI499" s="4">
        <f t="shared" si="137"/>
        <v>547</v>
      </c>
      <c r="AJ499" s="4">
        <f t="shared" si="138"/>
        <v>697</v>
      </c>
      <c r="AK499" s="4">
        <f t="shared" si="139"/>
        <v>249</v>
      </c>
      <c r="AM499" s="6">
        <f t="shared" si="140"/>
        <v>418</v>
      </c>
      <c r="AN499" s="6">
        <f t="shared" si="141"/>
        <v>836</v>
      </c>
      <c r="AO499" s="6">
        <f t="shared" si="142"/>
        <v>1394</v>
      </c>
      <c r="AP499" s="6">
        <f t="shared" si="143"/>
        <v>1533</v>
      </c>
      <c r="AQ499" s="6">
        <f t="shared" si="144"/>
        <v>1951</v>
      </c>
      <c r="AR499" s="6">
        <f t="shared" si="145"/>
        <v>697</v>
      </c>
      <c r="AT499" s="2" t="str">
        <f t="shared" si="148"/>
        <v>{4,100,149,418}</v>
      </c>
      <c r="AU499" s="2" t="str">
        <f t="shared" si="148"/>
        <v>{11,100,299,836}</v>
      </c>
      <c r="AV499" s="2" t="str">
        <f t="shared" si="148"/>
        <v>{5,100,498,1394}</v>
      </c>
      <c r="AW499" s="2" t="str">
        <f t="shared" si="148"/>
        <v>{12,100,547,1533}</v>
      </c>
      <c r="AX499" s="2" t="str">
        <f t="shared" si="148"/>
        <v>{6,100,697,1951}</v>
      </c>
      <c r="AY499" s="2" t="str">
        <f t="shared" si="148"/>
        <v>{7,100,249,697}</v>
      </c>
      <c r="AZ499" s="10" t="str">
        <f>主属性!J501</f>
        <v>{1,100,43,107}</v>
      </c>
      <c r="BA499" s="10" t="str">
        <f>主属性!K501</f>
        <v>{2,100,9,22}</v>
      </c>
      <c r="BB499" s="10" t="str">
        <f>主属性!L501</f>
        <v>{3,100,275,687}</v>
      </c>
      <c r="BC499" s="2">
        <v>494</v>
      </c>
      <c r="BD499" s="2" t="e">
        <f t="array" aca="1" ref="BD499" ca="1">[1]!LKnum(AT499:BB499)</f>
        <v>#NAME?</v>
      </c>
    </row>
    <row r="500" spans="1:56" x14ac:dyDescent="0.35">
      <c r="A500" s="7">
        <v>1.49308767997396E-2</v>
      </c>
      <c r="B500" s="7">
        <v>2.9861753599479301E-2</v>
      </c>
      <c r="C500" s="7">
        <v>4.9769589332466301E-2</v>
      </c>
      <c r="D500" s="7">
        <v>5.4746548265713901E-2</v>
      </c>
      <c r="E500" s="7">
        <v>6.9677425065453699E-2</v>
      </c>
      <c r="F500" s="7">
        <v>2.4884794666233199E-2</v>
      </c>
      <c r="G500" s="3"/>
      <c r="H500" s="8">
        <v>4.1806455039271002E-2</v>
      </c>
      <c r="I500" s="8">
        <v>8.3612910078542005E-2</v>
      </c>
      <c r="J500" s="8">
        <v>0.13935485013090601</v>
      </c>
      <c r="K500" s="8">
        <v>0.15329033514399901</v>
      </c>
      <c r="L500" s="8">
        <v>0.19509679018327</v>
      </c>
      <c r="M500" s="8">
        <v>6.9677425065452797E-2</v>
      </c>
      <c r="O500" s="2">
        <f t="shared" si="146"/>
        <v>149</v>
      </c>
      <c r="P500" s="2">
        <f t="shared" si="146"/>
        <v>299</v>
      </c>
      <c r="Q500" s="2">
        <f t="shared" si="146"/>
        <v>498</v>
      </c>
      <c r="R500" s="2">
        <f t="shared" si="146"/>
        <v>547</v>
      </c>
      <c r="S500" s="2">
        <f t="shared" si="146"/>
        <v>697</v>
      </c>
      <c r="T500" s="2">
        <f t="shared" si="146"/>
        <v>249</v>
      </c>
      <c r="V500" s="2">
        <f t="shared" si="147"/>
        <v>418</v>
      </c>
      <c r="W500" s="2">
        <f t="shared" si="147"/>
        <v>836</v>
      </c>
      <c r="X500" s="2">
        <f t="shared" si="147"/>
        <v>1394</v>
      </c>
      <c r="Y500" s="2">
        <f t="shared" si="147"/>
        <v>1533</v>
      </c>
      <c r="Z500" s="2">
        <f t="shared" si="147"/>
        <v>1951</v>
      </c>
      <c r="AA500" s="2">
        <f t="shared" si="147"/>
        <v>697</v>
      </c>
      <c r="AC500" s="3">
        <v>3</v>
      </c>
      <c r="AD500" s="3">
        <v>7</v>
      </c>
      <c r="AE500" s="3">
        <v>4</v>
      </c>
      <c r="AF500" s="4">
        <f t="shared" si="134"/>
        <v>149</v>
      </c>
      <c r="AG500" s="4">
        <f t="shared" si="135"/>
        <v>299</v>
      </c>
      <c r="AH500" s="4">
        <f t="shared" si="136"/>
        <v>498</v>
      </c>
      <c r="AI500" s="4">
        <f t="shared" si="137"/>
        <v>547</v>
      </c>
      <c r="AJ500" s="4">
        <f t="shared" si="138"/>
        <v>697</v>
      </c>
      <c r="AK500" s="4">
        <f t="shared" si="139"/>
        <v>249</v>
      </c>
      <c r="AM500" s="6">
        <f t="shared" si="140"/>
        <v>418</v>
      </c>
      <c r="AN500" s="6">
        <f t="shared" si="141"/>
        <v>836</v>
      </c>
      <c r="AO500" s="6">
        <f t="shared" si="142"/>
        <v>1394</v>
      </c>
      <c r="AP500" s="6">
        <f t="shared" si="143"/>
        <v>1533</v>
      </c>
      <c r="AQ500" s="6">
        <f t="shared" si="144"/>
        <v>1951</v>
      </c>
      <c r="AR500" s="6">
        <f t="shared" si="145"/>
        <v>697</v>
      </c>
      <c r="AT500" s="2" t="str">
        <f t="shared" si="148"/>
        <v>{4,100,149,418}</v>
      </c>
      <c r="AU500" s="2" t="str">
        <f t="shared" si="148"/>
        <v>{11,100,299,836}</v>
      </c>
      <c r="AV500" s="2" t="str">
        <f t="shared" si="148"/>
        <v>{5,100,498,1394}</v>
      </c>
      <c r="AW500" s="2" t="str">
        <f t="shared" si="148"/>
        <v>{12,100,547,1533}</v>
      </c>
      <c r="AX500" s="2" t="str">
        <f t="shared" si="148"/>
        <v>{6,100,697,1951}</v>
      </c>
      <c r="AY500" s="2" t="str">
        <f t="shared" si="148"/>
        <v>{7,100,249,697}</v>
      </c>
      <c r="AZ500" s="10" t="str">
        <f>主属性!J502</f>
        <v>{1,100,43,107}</v>
      </c>
      <c r="BA500" s="10" t="str">
        <f>主属性!K502</f>
        <v>{2,100,9,22}</v>
      </c>
      <c r="BB500" s="10" t="str">
        <f>主属性!L502</f>
        <v>{3,100,275,687}</v>
      </c>
      <c r="BC500" s="2">
        <v>495</v>
      </c>
      <c r="BD500" s="2" t="e">
        <f t="array" aca="1" ref="BD500" ca="1">[1]!LKnum(AT500:BB500)</f>
        <v>#NAME?</v>
      </c>
    </row>
    <row r="501" spans="1:56" x14ac:dyDescent="0.35">
      <c r="A501" s="7">
        <v>1.49308767997396E-2</v>
      </c>
      <c r="B501" s="7">
        <v>2.9861753599479301E-2</v>
      </c>
      <c r="C501" s="7">
        <v>4.9769589332466301E-2</v>
      </c>
      <c r="D501" s="7">
        <v>5.4746548265713901E-2</v>
      </c>
      <c r="E501" s="7">
        <v>6.9677425065453699E-2</v>
      </c>
      <c r="F501" s="7">
        <v>2.4884794666233199E-2</v>
      </c>
      <c r="G501" s="3"/>
      <c r="H501" s="8">
        <v>4.1806455039271002E-2</v>
      </c>
      <c r="I501" s="8">
        <v>8.3612910078542005E-2</v>
      </c>
      <c r="J501" s="8">
        <v>0.13935485013090601</v>
      </c>
      <c r="K501" s="8">
        <v>0.15329033514399901</v>
      </c>
      <c r="L501" s="8">
        <v>0.19509679018327</v>
      </c>
      <c r="M501" s="8">
        <v>6.9677425065452797E-2</v>
      </c>
      <c r="O501" s="2">
        <f t="shared" si="146"/>
        <v>149</v>
      </c>
      <c r="P501" s="2">
        <f t="shared" si="146"/>
        <v>299</v>
      </c>
      <c r="Q501" s="2">
        <f t="shared" si="146"/>
        <v>498</v>
      </c>
      <c r="R501" s="2">
        <f t="shared" si="146"/>
        <v>547</v>
      </c>
      <c r="S501" s="2">
        <f t="shared" si="146"/>
        <v>697</v>
      </c>
      <c r="T501" s="2">
        <f t="shared" si="146"/>
        <v>249</v>
      </c>
      <c r="V501" s="2">
        <f t="shared" si="147"/>
        <v>418</v>
      </c>
      <c r="W501" s="2">
        <f t="shared" si="147"/>
        <v>836</v>
      </c>
      <c r="X501" s="2">
        <f t="shared" si="147"/>
        <v>1394</v>
      </c>
      <c r="Y501" s="2">
        <f t="shared" si="147"/>
        <v>1533</v>
      </c>
      <c r="Z501" s="2">
        <f t="shared" si="147"/>
        <v>1951</v>
      </c>
      <c r="AA501" s="2">
        <f t="shared" si="147"/>
        <v>697</v>
      </c>
      <c r="AC501" s="3">
        <v>4</v>
      </c>
      <c r="AD501" s="3">
        <v>7</v>
      </c>
      <c r="AE501" s="3">
        <v>4</v>
      </c>
      <c r="AF501" s="4">
        <f t="shared" si="134"/>
        <v>149</v>
      </c>
      <c r="AG501" s="4">
        <f t="shared" si="135"/>
        <v>299</v>
      </c>
      <c r="AH501" s="4">
        <f t="shared" si="136"/>
        <v>498</v>
      </c>
      <c r="AI501" s="4">
        <f t="shared" si="137"/>
        <v>547</v>
      </c>
      <c r="AJ501" s="4">
        <f t="shared" si="138"/>
        <v>697</v>
      </c>
      <c r="AK501" s="4">
        <f t="shared" si="139"/>
        <v>249</v>
      </c>
      <c r="AM501" s="6">
        <f t="shared" si="140"/>
        <v>418</v>
      </c>
      <c r="AN501" s="6">
        <f t="shared" si="141"/>
        <v>836</v>
      </c>
      <c r="AO501" s="6">
        <f t="shared" si="142"/>
        <v>1394</v>
      </c>
      <c r="AP501" s="6">
        <f t="shared" si="143"/>
        <v>1533</v>
      </c>
      <c r="AQ501" s="6">
        <f t="shared" si="144"/>
        <v>1951</v>
      </c>
      <c r="AR501" s="6">
        <f t="shared" si="145"/>
        <v>697</v>
      </c>
      <c r="AT501" s="2" t="str">
        <f t="shared" si="148"/>
        <v>{4,100,149,418}</v>
      </c>
      <c r="AU501" s="2" t="str">
        <f t="shared" si="148"/>
        <v>{11,100,299,836}</v>
      </c>
      <c r="AV501" s="2" t="str">
        <f t="shared" si="148"/>
        <v>{5,100,498,1394}</v>
      </c>
      <c r="AW501" s="2" t="str">
        <f t="shared" si="148"/>
        <v>{12,100,547,1533}</v>
      </c>
      <c r="AX501" s="2" t="str">
        <f t="shared" si="148"/>
        <v>{6,100,697,1951}</v>
      </c>
      <c r="AY501" s="2" t="str">
        <f t="shared" si="148"/>
        <v>{7,100,249,697}</v>
      </c>
      <c r="AZ501" s="10" t="str">
        <f>主属性!J503</f>
        <v>{1,100,43,107}</v>
      </c>
      <c r="BA501" s="10" t="str">
        <f>主属性!K503</f>
        <v>{2,100,9,22}</v>
      </c>
      <c r="BB501" s="10" t="str">
        <f>主属性!L503</f>
        <v>{3,100,275,687}</v>
      </c>
      <c r="BC501" s="2">
        <v>496</v>
      </c>
      <c r="BD501" s="2" t="e">
        <f t="array" aca="1" ref="BD501" ca="1">[1]!LKnum(AT501:BB501)</f>
        <v>#NAME?</v>
      </c>
    </row>
    <row r="502" spans="1:56" x14ac:dyDescent="0.35">
      <c r="A502" s="7">
        <v>1.5092778719774101E-2</v>
      </c>
      <c r="B502" s="7">
        <v>3.0185557439548202E-2</v>
      </c>
      <c r="C502" s="7">
        <v>5.0309262399247802E-2</v>
      </c>
      <c r="D502" s="7">
        <v>5.5340188639173497E-2</v>
      </c>
      <c r="E502" s="7">
        <v>7.0432967358947801E-2</v>
      </c>
      <c r="F502" s="7">
        <v>2.5154631199623901E-2</v>
      </c>
      <c r="G502" s="3"/>
      <c r="H502" s="8">
        <v>4.2259780415367397E-2</v>
      </c>
      <c r="I502" s="8">
        <v>8.4519560830734794E-2</v>
      </c>
      <c r="J502" s="8">
        <v>0.14086593471789399</v>
      </c>
      <c r="K502" s="8">
        <v>0.154952528189686</v>
      </c>
      <c r="L502" s="8">
        <v>0.19721230860505401</v>
      </c>
      <c r="M502" s="8">
        <v>7.0432967358946899E-2</v>
      </c>
      <c r="O502" s="2">
        <f t="shared" si="146"/>
        <v>151</v>
      </c>
      <c r="P502" s="2">
        <f t="shared" si="146"/>
        <v>302</v>
      </c>
      <c r="Q502" s="2">
        <f t="shared" si="146"/>
        <v>503</v>
      </c>
      <c r="R502" s="2">
        <f t="shared" si="146"/>
        <v>553</v>
      </c>
      <c r="S502" s="2">
        <f t="shared" si="146"/>
        <v>704</v>
      </c>
      <c r="T502" s="2">
        <f t="shared" si="146"/>
        <v>252</v>
      </c>
      <c r="V502" s="2">
        <f t="shared" si="147"/>
        <v>423</v>
      </c>
      <c r="W502" s="2">
        <f t="shared" si="147"/>
        <v>845</v>
      </c>
      <c r="X502" s="2">
        <f t="shared" si="147"/>
        <v>1409</v>
      </c>
      <c r="Y502" s="2">
        <f t="shared" si="147"/>
        <v>1550</v>
      </c>
      <c r="Z502" s="2">
        <f t="shared" si="147"/>
        <v>1972</v>
      </c>
      <c r="AA502" s="2">
        <f t="shared" si="147"/>
        <v>704</v>
      </c>
      <c r="AC502" s="3">
        <v>1</v>
      </c>
      <c r="AD502" s="3">
        <v>7</v>
      </c>
      <c r="AE502" s="3">
        <v>5</v>
      </c>
      <c r="AF502" s="4">
        <f t="shared" si="134"/>
        <v>151</v>
      </c>
      <c r="AG502" s="4">
        <f t="shared" si="135"/>
        <v>302</v>
      </c>
      <c r="AH502" s="4">
        <f t="shared" si="136"/>
        <v>503</v>
      </c>
      <c r="AI502" s="4">
        <f t="shared" si="137"/>
        <v>553</v>
      </c>
      <c r="AJ502" s="4">
        <f t="shared" si="138"/>
        <v>704</v>
      </c>
      <c r="AK502" s="4">
        <f t="shared" si="139"/>
        <v>252</v>
      </c>
      <c r="AM502" s="6">
        <f t="shared" si="140"/>
        <v>423</v>
      </c>
      <c r="AN502" s="6">
        <f t="shared" si="141"/>
        <v>845</v>
      </c>
      <c r="AO502" s="6">
        <f t="shared" si="142"/>
        <v>1409</v>
      </c>
      <c r="AP502" s="6">
        <f t="shared" si="143"/>
        <v>1550</v>
      </c>
      <c r="AQ502" s="6">
        <f t="shared" si="144"/>
        <v>1972</v>
      </c>
      <c r="AR502" s="6">
        <f t="shared" si="145"/>
        <v>704</v>
      </c>
      <c r="AT502" s="2" t="str">
        <f t="shared" si="148"/>
        <v>{4,100,151,423}</v>
      </c>
      <c r="AU502" s="2" t="str">
        <f t="shared" si="148"/>
        <v>{11,100,302,845}</v>
      </c>
      <c r="AV502" s="2" t="str">
        <f t="shared" si="148"/>
        <v>{5,100,503,1409}</v>
      </c>
      <c r="AW502" s="2" t="str">
        <f t="shared" si="148"/>
        <v>{12,100,553,1550}</v>
      </c>
      <c r="AX502" s="2" t="str">
        <f t="shared" si="148"/>
        <v>{6,100,704,1972}</v>
      </c>
      <c r="AY502" s="2" t="str">
        <f t="shared" si="148"/>
        <v>{7,100,252,704}</v>
      </c>
      <c r="AZ502" s="10" t="str">
        <f>主属性!J504</f>
        <v>{1,100,57,142}</v>
      </c>
      <c r="BA502" s="10" t="str">
        <f>主属性!K504</f>
        <v>{2,100,12,30}</v>
      </c>
      <c r="BB502" s="10" t="str">
        <f>主属性!L504</f>
        <v>{3,100,361,902}</v>
      </c>
      <c r="BC502" s="2">
        <v>497</v>
      </c>
      <c r="BD502" s="2" t="e">
        <f t="array" aca="1" ref="BD502" ca="1">[1]!LKnum(AT502:BB502)</f>
        <v>#NAME?</v>
      </c>
    </row>
    <row r="503" spans="1:56" x14ac:dyDescent="0.35">
      <c r="A503" s="7">
        <v>1.5092778719774101E-2</v>
      </c>
      <c r="B503" s="7">
        <v>3.0185557439548202E-2</v>
      </c>
      <c r="C503" s="7">
        <v>5.0309262399247802E-2</v>
      </c>
      <c r="D503" s="7">
        <v>5.5340188639173497E-2</v>
      </c>
      <c r="E503" s="7">
        <v>7.0432967358947801E-2</v>
      </c>
      <c r="F503" s="7">
        <v>2.5154631199623901E-2</v>
      </c>
      <c r="G503" s="3"/>
      <c r="H503" s="8">
        <v>4.2259780415367397E-2</v>
      </c>
      <c r="I503" s="8">
        <v>8.4519560830734794E-2</v>
      </c>
      <c r="J503" s="8">
        <v>0.14086593471789399</v>
      </c>
      <c r="K503" s="8">
        <v>0.154952528189686</v>
      </c>
      <c r="L503" s="8">
        <v>0.19721230860505401</v>
      </c>
      <c r="M503" s="8">
        <v>7.0432967358946899E-2</v>
      </c>
      <c r="O503" s="2">
        <f t="shared" si="146"/>
        <v>151</v>
      </c>
      <c r="P503" s="2">
        <f t="shared" si="146"/>
        <v>302</v>
      </c>
      <c r="Q503" s="2">
        <f t="shared" si="146"/>
        <v>503</v>
      </c>
      <c r="R503" s="2">
        <f t="shared" si="146"/>
        <v>553</v>
      </c>
      <c r="S503" s="2">
        <f t="shared" si="146"/>
        <v>704</v>
      </c>
      <c r="T503" s="2">
        <f t="shared" si="146"/>
        <v>252</v>
      </c>
      <c r="V503" s="2">
        <f t="shared" si="147"/>
        <v>423</v>
      </c>
      <c r="W503" s="2">
        <f t="shared" si="147"/>
        <v>845</v>
      </c>
      <c r="X503" s="2">
        <f t="shared" si="147"/>
        <v>1409</v>
      </c>
      <c r="Y503" s="2">
        <f t="shared" si="147"/>
        <v>1550</v>
      </c>
      <c r="Z503" s="2">
        <f t="shared" si="147"/>
        <v>1972</v>
      </c>
      <c r="AA503" s="2">
        <f t="shared" si="147"/>
        <v>704</v>
      </c>
      <c r="AC503" s="3">
        <v>2</v>
      </c>
      <c r="AD503" s="3">
        <v>7</v>
      </c>
      <c r="AE503" s="3">
        <v>5</v>
      </c>
      <c r="AF503" s="4">
        <f t="shared" si="134"/>
        <v>151</v>
      </c>
      <c r="AG503" s="4">
        <f t="shared" si="135"/>
        <v>302</v>
      </c>
      <c r="AH503" s="4">
        <f t="shared" si="136"/>
        <v>503</v>
      </c>
      <c r="AI503" s="4">
        <f t="shared" si="137"/>
        <v>553</v>
      </c>
      <c r="AJ503" s="4">
        <f t="shared" si="138"/>
        <v>704</v>
      </c>
      <c r="AK503" s="4">
        <f t="shared" si="139"/>
        <v>252</v>
      </c>
      <c r="AM503" s="6">
        <f t="shared" si="140"/>
        <v>423</v>
      </c>
      <c r="AN503" s="6">
        <f t="shared" si="141"/>
        <v>845</v>
      </c>
      <c r="AO503" s="6">
        <f t="shared" si="142"/>
        <v>1409</v>
      </c>
      <c r="AP503" s="6">
        <f t="shared" si="143"/>
        <v>1550</v>
      </c>
      <c r="AQ503" s="6">
        <f t="shared" si="144"/>
        <v>1972</v>
      </c>
      <c r="AR503" s="6">
        <f t="shared" si="145"/>
        <v>704</v>
      </c>
      <c r="AT503" s="2" t="str">
        <f t="shared" si="148"/>
        <v>{4,100,151,423}</v>
      </c>
      <c r="AU503" s="2" t="str">
        <f t="shared" si="148"/>
        <v>{11,100,302,845}</v>
      </c>
      <c r="AV503" s="2" t="str">
        <f t="shared" si="148"/>
        <v>{5,100,503,1409}</v>
      </c>
      <c r="AW503" s="2" t="str">
        <f t="shared" si="148"/>
        <v>{12,100,553,1550}</v>
      </c>
      <c r="AX503" s="2" t="str">
        <f t="shared" si="148"/>
        <v>{6,100,704,1972}</v>
      </c>
      <c r="AY503" s="2" t="str">
        <f t="shared" si="148"/>
        <v>{7,100,252,704}</v>
      </c>
      <c r="AZ503" s="10" t="str">
        <f>主属性!J505</f>
        <v>{1,100,57,142}</v>
      </c>
      <c r="BA503" s="10" t="str">
        <f>主属性!K505</f>
        <v>{2,100,12,30}</v>
      </c>
      <c r="BB503" s="10" t="str">
        <f>主属性!L505</f>
        <v>{3,100,361,902}</v>
      </c>
      <c r="BC503" s="2">
        <v>498</v>
      </c>
      <c r="BD503" s="2" t="e">
        <f t="array" aca="1" ref="BD503" ca="1">[1]!LKnum(AT503:BB503)</f>
        <v>#NAME?</v>
      </c>
    </row>
    <row r="504" spans="1:56" x14ac:dyDescent="0.35">
      <c r="A504" s="7">
        <v>1.5092778719774101E-2</v>
      </c>
      <c r="B504" s="7">
        <v>3.0185557439548202E-2</v>
      </c>
      <c r="C504" s="7">
        <v>5.0309262399247802E-2</v>
      </c>
      <c r="D504" s="7">
        <v>5.5340188639173497E-2</v>
      </c>
      <c r="E504" s="7">
        <v>7.0432967358947801E-2</v>
      </c>
      <c r="F504" s="7">
        <v>2.5154631199623901E-2</v>
      </c>
      <c r="G504" s="3"/>
      <c r="H504" s="8">
        <v>4.2259780415367397E-2</v>
      </c>
      <c r="I504" s="8">
        <v>8.4519560830734794E-2</v>
      </c>
      <c r="J504" s="8">
        <v>0.14086593471789399</v>
      </c>
      <c r="K504" s="8">
        <v>0.154952528189686</v>
      </c>
      <c r="L504" s="8">
        <v>0.19721230860505401</v>
      </c>
      <c r="M504" s="8">
        <v>7.0432967358946899E-2</v>
      </c>
      <c r="O504" s="2">
        <f t="shared" si="146"/>
        <v>151</v>
      </c>
      <c r="P504" s="2">
        <f t="shared" si="146"/>
        <v>302</v>
      </c>
      <c r="Q504" s="2">
        <f t="shared" si="146"/>
        <v>503</v>
      </c>
      <c r="R504" s="2">
        <f t="shared" si="146"/>
        <v>553</v>
      </c>
      <c r="S504" s="2">
        <f t="shared" si="146"/>
        <v>704</v>
      </c>
      <c r="T504" s="2">
        <f t="shared" si="146"/>
        <v>252</v>
      </c>
      <c r="V504" s="2">
        <f t="shared" si="147"/>
        <v>423</v>
      </c>
      <c r="W504" s="2">
        <f t="shared" si="147"/>
        <v>845</v>
      </c>
      <c r="X504" s="2">
        <f t="shared" si="147"/>
        <v>1409</v>
      </c>
      <c r="Y504" s="2">
        <f t="shared" si="147"/>
        <v>1550</v>
      </c>
      <c r="Z504" s="2">
        <f t="shared" si="147"/>
        <v>1972</v>
      </c>
      <c r="AA504" s="2">
        <f t="shared" si="147"/>
        <v>704</v>
      </c>
      <c r="AC504" s="3">
        <v>3</v>
      </c>
      <c r="AD504" s="3">
        <v>7</v>
      </c>
      <c r="AE504" s="3">
        <v>5</v>
      </c>
      <c r="AF504" s="4">
        <f t="shared" si="134"/>
        <v>151</v>
      </c>
      <c r="AG504" s="4">
        <f t="shared" si="135"/>
        <v>302</v>
      </c>
      <c r="AH504" s="4">
        <f t="shared" si="136"/>
        <v>503</v>
      </c>
      <c r="AI504" s="4">
        <f t="shared" si="137"/>
        <v>553</v>
      </c>
      <c r="AJ504" s="4">
        <f t="shared" si="138"/>
        <v>704</v>
      </c>
      <c r="AK504" s="4">
        <f t="shared" si="139"/>
        <v>252</v>
      </c>
      <c r="AM504" s="6">
        <f t="shared" si="140"/>
        <v>423</v>
      </c>
      <c r="AN504" s="6">
        <f t="shared" si="141"/>
        <v>845</v>
      </c>
      <c r="AO504" s="6">
        <f t="shared" si="142"/>
        <v>1409</v>
      </c>
      <c r="AP504" s="6">
        <f t="shared" si="143"/>
        <v>1550</v>
      </c>
      <c r="AQ504" s="6">
        <f t="shared" si="144"/>
        <v>1972</v>
      </c>
      <c r="AR504" s="6">
        <f t="shared" si="145"/>
        <v>704</v>
      </c>
      <c r="AT504" s="2" t="str">
        <f t="shared" si="148"/>
        <v>{4,100,151,423}</v>
      </c>
      <c r="AU504" s="2" t="str">
        <f t="shared" si="148"/>
        <v>{11,100,302,845}</v>
      </c>
      <c r="AV504" s="2" t="str">
        <f t="shared" si="148"/>
        <v>{5,100,503,1409}</v>
      </c>
      <c r="AW504" s="2" t="str">
        <f t="shared" si="148"/>
        <v>{12,100,553,1550}</v>
      </c>
      <c r="AX504" s="2" t="str">
        <f t="shared" si="148"/>
        <v>{6,100,704,1972}</v>
      </c>
      <c r="AY504" s="2" t="str">
        <f t="shared" si="148"/>
        <v>{7,100,252,704}</v>
      </c>
      <c r="AZ504" s="10" t="str">
        <f>主属性!J506</f>
        <v>{1,100,57,142}</v>
      </c>
      <c r="BA504" s="10" t="str">
        <f>主属性!K506</f>
        <v>{2,100,12,30}</v>
      </c>
      <c r="BB504" s="10" t="str">
        <f>主属性!L506</f>
        <v>{3,100,361,902}</v>
      </c>
      <c r="BC504" s="2">
        <v>499</v>
      </c>
      <c r="BD504" s="2" t="e">
        <f t="array" aca="1" ref="BD504" ca="1">[1]!LKnum(AT504:BB504)</f>
        <v>#NAME?</v>
      </c>
    </row>
    <row r="505" spans="1:56" x14ac:dyDescent="0.35">
      <c r="A505" s="7">
        <v>1.5092778719774101E-2</v>
      </c>
      <c r="B505" s="7">
        <v>3.0185557439548202E-2</v>
      </c>
      <c r="C505" s="7">
        <v>5.0309262399247802E-2</v>
      </c>
      <c r="D505" s="7">
        <v>5.5340188639173497E-2</v>
      </c>
      <c r="E505" s="7">
        <v>7.0432967358947801E-2</v>
      </c>
      <c r="F505" s="7">
        <v>2.5154631199623901E-2</v>
      </c>
      <c r="G505" s="3"/>
      <c r="H505" s="8">
        <v>4.2259780415367397E-2</v>
      </c>
      <c r="I505" s="8">
        <v>8.4519560830734794E-2</v>
      </c>
      <c r="J505" s="8">
        <v>0.14086593471789399</v>
      </c>
      <c r="K505" s="8">
        <v>0.154952528189686</v>
      </c>
      <c r="L505" s="8">
        <v>0.19721230860505401</v>
      </c>
      <c r="M505" s="8">
        <v>7.0432967358946899E-2</v>
      </c>
      <c r="O505" s="2">
        <f t="shared" si="146"/>
        <v>151</v>
      </c>
      <c r="P505" s="2">
        <f t="shared" si="146"/>
        <v>302</v>
      </c>
      <c r="Q505" s="2">
        <f t="shared" si="146"/>
        <v>503</v>
      </c>
      <c r="R505" s="2">
        <f t="shared" si="146"/>
        <v>553</v>
      </c>
      <c r="S505" s="2">
        <f t="shared" si="146"/>
        <v>704</v>
      </c>
      <c r="T505" s="2">
        <f t="shared" si="146"/>
        <v>252</v>
      </c>
      <c r="V505" s="2">
        <f t="shared" si="147"/>
        <v>423</v>
      </c>
      <c r="W505" s="2">
        <f t="shared" si="147"/>
        <v>845</v>
      </c>
      <c r="X505" s="2">
        <f t="shared" si="147"/>
        <v>1409</v>
      </c>
      <c r="Y505" s="2">
        <f t="shared" si="147"/>
        <v>1550</v>
      </c>
      <c r="Z505" s="2">
        <f t="shared" si="147"/>
        <v>1972</v>
      </c>
      <c r="AA505" s="2">
        <f t="shared" si="147"/>
        <v>704</v>
      </c>
      <c r="AC505" s="3">
        <v>4</v>
      </c>
      <c r="AD505" s="3">
        <v>7</v>
      </c>
      <c r="AE505" s="3">
        <v>5</v>
      </c>
      <c r="AF505" s="4">
        <f t="shared" si="134"/>
        <v>151</v>
      </c>
      <c r="AG505" s="4">
        <f t="shared" si="135"/>
        <v>302</v>
      </c>
      <c r="AH505" s="4">
        <f t="shared" si="136"/>
        <v>503</v>
      </c>
      <c r="AI505" s="4">
        <f t="shared" si="137"/>
        <v>553</v>
      </c>
      <c r="AJ505" s="4">
        <f t="shared" si="138"/>
        <v>704</v>
      </c>
      <c r="AK505" s="4">
        <f t="shared" si="139"/>
        <v>252</v>
      </c>
      <c r="AM505" s="6">
        <f t="shared" si="140"/>
        <v>423</v>
      </c>
      <c r="AN505" s="6">
        <f t="shared" si="141"/>
        <v>845</v>
      </c>
      <c r="AO505" s="6">
        <f t="shared" si="142"/>
        <v>1409</v>
      </c>
      <c r="AP505" s="6">
        <f t="shared" si="143"/>
        <v>1550</v>
      </c>
      <c r="AQ505" s="6">
        <f t="shared" si="144"/>
        <v>1972</v>
      </c>
      <c r="AR505" s="6">
        <f t="shared" si="145"/>
        <v>704</v>
      </c>
      <c r="AT505" s="2" t="str">
        <f t="shared" si="148"/>
        <v>{4,100,151,423}</v>
      </c>
      <c r="AU505" s="2" t="str">
        <f t="shared" si="148"/>
        <v>{11,100,302,845}</v>
      </c>
      <c r="AV505" s="2" t="str">
        <f t="shared" si="148"/>
        <v>{5,100,503,1409}</v>
      </c>
      <c r="AW505" s="2" t="str">
        <f t="shared" si="148"/>
        <v>{12,100,553,1550}</v>
      </c>
      <c r="AX505" s="2" t="str">
        <f t="shared" si="148"/>
        <v>{6,100,704,1972}</v>
      </c>
      <c r="AY505" s="2" t="str">
        <f t="shared" si="148"/>
        <v>{7,100,252,704}</v>
      </c>
      <c r="AZ505" s="10" t="str">
        <f>主属性!J507</f>
        <v>{1,100,57,142}</v>
      </c>
      <c r="BA505" s="10" t="str">
        <f>主属性!K507</f>
        <v>{2,100,12,30}</v>
      </c>
      <c r="BB505" s="10" t="str">
        <f>主属性!L507</f>
        <v>{3,100,361,902}</v>
      </c>
      <c r="BC505" s="2">
        <v>500</v>
      </c>
      <c r="BD505" s="2" t="e">
        <f t="array" aca="1" ref="BD505" ca="1">[1]!LKnum(AT505:BB505)</f>
        <v>#NAME?</v>
      </c>
    </row>
    <row r="506" spans="1:56" x14ac:dyDescent="0.35">
      <c r="A506" s="7">
        <v>1.52551384149651E-2</v>
      </c>
      <c r="B506" s="7">
        <v>3.05102768299302E-2</v>
      </c>
      <c r="C506" s="7">
        <v>5.0850461383217901E-2</v>
      </c>
      <c r="D506" s="7">
        <v>5.5935507521540598E-2</v>
      </c>
      <c r="E506" s="7">
        <v>7.1190645936505897E-2</v>
      </c>
      <c r="F506" s="7">
        <v>2.5425230691608899E-2</v>
      </c>
      <c r="G506" s="3"/>
      <c r="H506" s="8">
        <v>4.2714387561902302E-2</v>
      </c>
      <c r="I506" s="8">
        <v>8.5428775123804507E-2</v>
      </c>
      <c r="J506" s="8">
        <v>0.14238129187300999</v>
      </c>
      <c r="K506" s="8">
        <v>0.15661942106031401</v>
      </c>
      <c r="L506" s="8">
        <v>0.199333808622216</v>
      </c>
      <c r="M506" s="8">
        <v>7.1190645936504995E-2</v>
      </c>
      <c r="O506" s="2">
        <f t="shared" si="146"/>
        <v>153</v>
      </c>
      <c r="P506" s="2">
        <f t="shared" si="146"/>
        <v>305</v>
      </c>
      <c r="Q506" s="2">
        <f t="shared" si="146"/>
        <v>509</v>
      </c>
      <c r="R506" s="2">
        <f t="shared" si="146"/>
        <v>559</v>
      </c>
      <c r="S506" s="2">
        <f t="shared" si="146"/>
        <v>712</v>
      </c>
      <c r="T506" s="2">
        <f t="shared" si="146"/>
        <v>254</v>
      </c>
      <c r="V506" s="2">
        <f t="shared" si="147"/>
        <v>427</v>
      </c>
      <c r="W506" s="2">
        <f t="shared" si="147"/>
        <v>854</v>
      </c>
      <c r="X506" s="2">
        <f t="shared" si="147"/>
        <v>1424</v>
      </c>
      <c r="Y506" s="2">
        <f t="shared" si="147"/>
        <v>1566</v>
      </c>
      <c r="Z506" s="2">
        <f t="shared" si="147"/>
        <v>1993</v>
      </c>
      <c r="AA506" s="2">
        <f t="shared" si="147"/>
        <v>712</v>
      </c>
      <c r="AC506" s="3">
        <v>1</v>
      </c>
      <c r="AD506" s="3">
        <v>7</v>
      </c>
      <c r="AE506" s="3">
        <v>6</v>
      </c>
      <c r="AF506" s="4">
        <f t="shared" si="134"/>
        <v>153</v>
      </c>
      <c r="AG506" s="4">
        <f t="shared" si="135"/>
        <v>305</v>
      </c>
      <c r="AH506" s="4">
        <f t="shared" si="136"/>
        <v>509</v>
      </c>
      <c r="AI506" s="4">
        <f t="shared" si="137"/>
        <v>559</v>
      </c>
      <c r="AJ506" s="4">
        <f t="shared" si="138"/>
        <v>712</v>
      </c>
      <c r="AK506" s="4">
        <f t="shared" si="139"/>
        <v>254</v>
      </c>
      <c r="AM506" s="6">
        <f t="shared" si="140"/>
        <v>427</v>
      </c>
      <c r="AN506" s="6">
        <f t="shared" si="141"/>
        <v>854</v>
      </c>
      <c r="AO506" s="6">
        <f t="shared" si="142"/>
        <v>1424</v>
      </c>
      <c r="AP506" s="6">
        <f t="shared" si="143"/>
        <v>1566</v>
      </c>
      <c r="AQ506" s="6">
        <f t="shared" si="144"/>
        <v>1993</v>
      </c>
      <c r="AR506" s="6">
        <f t="shared" si="145"/>
        <v>712</v>
      </c>
      <c r="AT506" s="2" t="str">
        <f t="shared" si="148"/>
        <v>{4,100,153,427}</v>
      </c>
      <c r="AU506" s="2" t="str">
        <f t="shared" si="148"/>
        <v>{11,100,305,854}</v>
      </c>
      <c r="AV506" s="2" t="str">
        <f t="shared" si="148"/>
        <v>{5,100,509,1424}</v>
      </c>
      <c r="AW506" s="2" t="str">
        <f t="shared" si="148"/>
        <v>{12,100,559,1566}</v>
      </c>
      <c r="AX506" s="2" t="str">
        <f t="shared" si="148"/>
        <v>{6,100,712,1993}</v>
      </c>
      <c r="AY506" s="2" t="str">
        <f t="shared" si="148"/>
        <v>{7,100,254,712}</v>
      </c>
      <c r="AZ506" s="10" t="str">
        <f>主属性!J508</f>
        <v>{1,100,76,190}</v>
      </c>
      <c r="BA506" s="10" t="str">
        <f>主属性!K508</f>
        <v>{2,100,16,40}</v>
      </c>
      <c r="BB506" s="10" t="str">
        <f>主属性!L508</f>
        <v>{3,100,475,1187}</v>
      </c>
      <c r="BC506" s="2">
        <v>501</v>
      </c>
      <c r="BD506" s="2" t="e">
        <f t="array" aca="1" ref="BD506" ca="1">[1]!LKnum(AT506:BB506)</f>
        <v>#NAME?</v>
      </c>
    </row>
    <row r="507" spans="1:56" x14ac:dyDescent="0.35">
      <c r="A507" s="7">
        <v>1.52551384149651E-2</v>
      </c>
      <c r="B507" s="7">
        <v>3.05102768299302E-2</v>
      </c>
      <c r="C507" s="7">
        <v>5.0850461383217901E-2</v>
      </c>
      <c r="D507" s="7">
        <v>5.5935507521540598E-2</v>
      </c>
      <c r="E507" s="7">
        <v>7.1190645936505897E-2</v>
      </c>
      <c r="F507" s="7">
        <v>2.5425230691608899E-2</v>
      </c>
      <c r="G507" s="3"/>
      <c r="H507" s="8">
        <v>4.2714387561902302E-2</v>
      </c>
      <c r="I507" s="8">
        <v>8.5428775123804507E-2</v>
      </c>
      <c r="J507" s="8">
        <v>0.14238129187300999</v>
      </c>
      <c r="K507" s="8">
        <v>0.15661942106031401</v>
      </c>
      <c r="L507" s="8">
        <v>0.199333808622216</v>
      </c>
      <c r="M507" s="8">
        <v>7.1190645936504995E-2</v>
      </c>
      <c r="O507" s="2">
        <f t="shared" si="146"/>
        <v>153</v>
      </c>
      <c r="P507" s="2">
        <f t="shared" si="146"/>
        <v>305</v>
      </c>
      <c r="Q507" s="2">
        <f t="shared" si="146"/>
        <v>509</v>
      </c>
      <c r="R507" s="2">
        <f t="shared" si="146"/>
        <v>559</v>
      </c>
      <c r="S507" s="2">
        <f t="shared" si="146"/>
        <v>712</v>
      </c>
      <c r="T507" s="2">
        <f t="shared" si="146"/>
        <v>254</v>
      </c>
      <c r="V507" s="2">
        <f t="shared" si="147"/>
        <v>427</v>
      </c>
      <c r="W507" s="2">
        <f t="shared" si="147"/>
        <v>854</v>
      </c>
      <c r="X507" s="2">
        <f t="shared" si="147"/>
        <v>1424</v>
      </c>
      <c r="Y507" s="2">
        <f t="shared" si="147"/>
        <v>1566</v>
      </c>
      <c r="Z507" s="2">
        <f t="shared" si="147"/>
        <v>1993</v>
      </c>
      <c r="AA507" s="2">
        <f t="shared" si="147"/>
        <v>712</v>
      </c>
      <c r="AC507" s="3">
        <v>2</v>
      </c>
      <c r="AD507" s="3">
        <v>7</v>
      </c>
      <c r="AE507" s="3">
        <v>6</v>
      </c>
      <c r="AF507" s="4">
        <f t="shared" si="134"/>
        <v>153</v>
      </c>
      <c r="AG507" s="4">
        <f t="shared" si="135"/>
        <v>305</v>
      </c>
      <c r="AH507" s="4">
        <f t="shared" si="136"/>
        <v>509</v>
      </c>
      <c r="AI507" s="4">
        <f t="shared" si="137"/>
        <v>559</v>
      </c>
      <c r="AJ507" s="4">
        <f t="shared" si="138"/>
        <v>712</v>
      </c>
      <c r="AK507" s="4">
        <f t="shared" si="139"/>
        <v>254</v>
      </c>
      <c r="AM507" s="6">
        <f t="shared" si="140"/>
        <v>427</v>
      </c>
      <c r="AN507" s="6">
        <f t="shared" si="141"/>
        <v>854</v>
      </c>
      <c r="AO507" s="6">
        <f t="shared" si="142"/>
        <v>1424</v>
      </c>
      <c r="AP507" s="6">
        <f t="shared" si="143"/>
        <v>1566</v>
      </c>
      <c r="AQ507" s="6">
        <f t="shared" si="144"/>
        <v>1993</v>
      </c>
      <c r="AR507" s="6">
        <f t="shared" si="145"/>
        <v>712</v>
      </c>
      <c r="AT507" s="2" t="str">
        <f t="shared" si="148"/>
        <v>{4,100,153,427}</v>
      </c>
      <c r="AU507" s="2" t="str">
        <f t="shared" si="148"/>
        <v>{11,100,305,854}</v>
      </c>
      <c r="AV507" s="2" t="str">
        <f t="shared" si="148"/>
        <v>{5,100,509,1424}</v>
      </c>
      <c r="AW507" s="2" t="str">
        <f t="shared" si="148"/>
        <v>{12,100,559,1566}</v>
      </c>
      <c r="AX507" s="2" t="str">
        <f t="shared" si="148"/>
        <v>{6,100,712,1993}</v>
      </c>
      <c r="AY507" s="2" t="str">
        <f t="shared" si="148"/>
        <v>{7,100,254,712}</v>
      </c>
      <c r="AZ507" s="10" t="str">
        <f>主属性!J509</f>
        <v>{1,100,76,190}</v>
      </c>
      <c r="BA507" s="10" t="str">
        <f>主属性!K509</f>
        <v>{2,100,16,40}</v>
      </c>
      <c r="BB507" s="10" t="str">
        <f>主属性!L509</f>
        <v>{3,100,475,1187}</v>
      </c>
      <c r="BC507" s="2">
        <v>502</v>
      </c>
      <c r="BD507" s="2" t="e">
        <f t="array" aca="1" ref="BD507" ca="1">[1]!LKnum(AT507:BB507)</f>
        <v>#NAME?</v>
      </c>
    </row>
    <row r="508" spans="1:56" x14ac:dyDescent="0.35">
      <c r="A508" s="7">
        <v>1.52551384149651E-2</v>
      </c>
      <c r="B508" s="7">
        <v>3.05102768299302E-2</v>
      </c>
      <c r="C508" s="7">
        <v>5.0850461383217901E-2</v>
      </c>
      <c r="D508" s="7">
        <v>5.5935507521540598E-2</v>
      </c>
      <c r="E508" s="7">
        <v>7.1190645936505897E-2</v>
      </c>
      <c r="F508" s="7">
        <v>2.5425230691608899E-2</v>
      </c>
      <c r="G508" s="3"/>
      <c r="H508" s="8">
        <v>4.2714387561902302E-2</v>
      </c>
      <c r="I508" s="8">
        <v>8.5428775123804507E-2</v>
      </c>
      <c r="J508" s="8">
        <v>0.14238129187300999</v>
      </c>
      <c r="K508" s="8">
        <v>0.15661942106031401</v>
      </c>
      <c r="L508" s="8">
        <v>0.199333808622216</v>
      </c>
      <c r="M508" s="8">
        <v>7.1190645936504995E-2</v>
      </c>
      <c r="O508" s="2">
        <f t="shared" si="146"/>
        <v>153</v>
      </c>
      <c r="P508" s="2">
        <f t="shared" si="146"/>
        <v>305</v>
      </c>
      <c r="Q508" s="2">
        <f t="shared" si="146"/>
        <v>509</v>
      </c>
      <c r="R508" s="2">
        <f t="shared" si="146"/>
        <v>559</v>
      </c>
      <c r="S508" s="2">
        <f t="shared" si="146"/>
        <v>712</v>
      </c>
      <c r="T508" s="2">
        <f t="shared" si="146"/>
        <v>254</v>
      </c>
      <c r="V508" s="2">
        <f t="shared" si="147"/>
        <v>427</v>
      </c>
      <c r="W508" s="2">
        <f t="shared" si="147"/>
        <v>854</v>
      </c>
      <c r="X508" s="2">
        <f t="shared" si="147"/>
        <v>1424</v>
      </c>
      <c r="Y508" s="2">
        <f t="shared" si="147"/>
        <v>1566</v>
      </c>
      <c r="Z508" s="2">
        <f t="shared" si="147"/>
        <v>1993</v>
      </c>
      <c r="AA508" s="2">
        <f t="shared" si="147"/>
        <v>712</v>
      </c>
      <c r="AC508" s="3">
        <v>3</v>
      </c>
      <c r="AD508" s="3">
        <v>7</v>
      </c>
      <c r="AE508" s="3">
        <v>6</v>
      </c>
      <c r="AF508" s="4">
        <f t="shared" si="134"/>
        <v>153</v>
      </c>
      <c r="AG508" s="4">
        <f t="shared" si="135"/>
        <v>305</v>
      </c>
      <c r="AH508" s="4">
        <f t="shared" si="136"/>
        <v>509</v>
      </c>
      <c r="AI508" s="4">
        <f t="shared" si="137"/>
        <v>559</v>
      </c>
      <c r="AJ508" s="4">
        <f t="shared" si="138"/>
        <v>712</v>
      </c>
      <c r="AK508" s="4">
        <f t="shared" si="139"/>
        <v>254</v>
      </c>
      <c r="AM508" s="6">
        <f t="shared" si="140"/>
        <v>427</v>
      </c>
      <c r="AN508" s="6">
        <f t="shared" si="141"/>
        <v>854</v>
      </c>
      <c r="AO508" s="6">
        <f t="shared" si="142"/>
        <v>1424</v>
      </c>
      <c r="AP508" s="6">
        <f t="shared" si="143"/>
        <v>1566</v>
      </c>
      <c r="AQ508" s="6">
        <f t="shared" si="144"/>
        <v>1993</v>
      </c>
      <c r="AR508" s="6">
        <f t="shared" si="145"/>
        <v>712</v>
      </c>
      <c r="AT508" s="2" t="str">
        <f t="shared" si="148"/>
        <v>{4,100,153,427}</v>
      </c>
      <c r="AU508" s="2" t="str">
        <f t="shared" si="148"/>
        <v>{11,100,305,854}</v>
      </c>
      <c r="AV508" s="2" t="str">
        <f t="shared" si="148"/>
        <v>{5,100,509,1424}</v>
      </c>
      <c r="AW508" s="2" t="str">
        <f t="shared" si="148"/>
        <v>{12,100,559,1566}</v>
      </c>
      <c r="AX508" s="2" t="str">
        <f t="shared" si="148"/>
        <v>{6,100,712,1993}</v>
      </c>
      <c r="AY508" s="2" t="str">
        <f t="shared" si="148"/>
        <v>{7,100,254,712}</v>
      </c>
      <c r="AZ508" s="10" t="str">
        <f>主属性!J510</f>
        <v>{1,100,76,190}</v>
      </c>
      <c r="BA508" s="10" t="str">
        <f>主属性!K510</f>
        <v>{2,100,16,40}</v>
      </c>
      <c r="BB508" s="10" t="str">
        <f>主属性!L510</f>
        <v>{3,100,475,1187}</v>
      </c>
      <c r="BC508" s="2">
        <v>503</v>
      </c>
      <c r="BD508" s="2" t="e">
        <f t="array" aca="1" ref="BD508" ca="1">[1]!LKnum(AT508:BB508)</f>
        <v>#NAME?</v>
      </c>
    </row>
    <row r="509" spans="1:56" x14ac:dyDescent="0.35">
      <c r="A509" s="7">
        <v>1.52551384149651E-2</v>
      </c>
      <c r="B509" s="7">
        <v>3.05102768299302E-2</v>
      </c>
      <c r="C509" s="7">
        <v>5.0850461383217901E-2</v>
      </c>
      <c r="D509" s="7">
        <v>5.5935507521540598E-2</v>
      </c>
      <c r="E509" s="7">
        <v>7.1190645936505897E-2</v>
      </c>
      <c r="F509" s="7">
        <v>2.5425230691608899E-2</v>
      </c>
      <c r="G509" s="3"/>
      <c r="H509" s="8">
        <v>4.2714387561902302E-2</v>
      </c>
      <c r="I509" s="8">
        <v>8.5428775123804507E-2</v>
      </c>
      <c r="J509" s="8">
        <v>0.14238129187300999</v>
      </c>
      <c r="K509" s="8">
        <v>0.15661942106031401</v>
      </c>
      <c r="L509" s="8">
        <v>0.199333808622216</v>
      </c>
      <c r="M509" s="8">
        <v>7.1190645936504995E-2</v>
      </c>
      <c r="O509" s="2">
        <f t="shared" si="146"/>
        <v>153</v>
      </c>
      <c r="P509" s="2">
        <f t="shared" si="146"/>
        <v>305</v>
      </c>
      <c r="Q509" s="2">
        <f t="shared" si="146"/>
        <v>509</v>
      </c>
      <c r="R509" s="2">
        <f t="shared" si="146"/>
        <v>559</v>
      </c>
      <c r="S509" s="2">
        <f t="shared" si="146"/>
        <v>712</v>
      </c>
      <c r="T509" s="2">
        <f t="shared" si="146"/>
        <v>254</v>
      </c>
      <c r="V509" s="2">
        <f t="shared" si="147"/>
        <v>427</v>
      </c>
      <c r="W509" s="2">
        <f t="shared" si="147"/>
        <v>854</v>
      </c>
      <c r="X509" s="2">
        <f t="shared" si="147"/>
        <v>1424</v>
      </c>
      <c r="Y509" s="2">
        <f t="shared" si="147"/>
        <v>1566</v>
      </c>
      <c r="Z509" s="2">
        <f t="shared" si="147"/>
        <v>1993</v>
      </c>
      <c r="AA509" s="2">
        <f t="shared" si="147"/>
        <v>712</v>
      </c>
      <c r="AC509" s="3">
        <v>4</v>
      </c>
      <c r="AD509" s="3">
        <v>7</v>
      </c>
      <c r="AE509" s="3">
        <v>6</v>
      </c>
      <c r="AF509" s="4">
        <f t="shared" si="134"/>
        <v>153</v>
      </c>
      <c r="AG509" s="4">
        <f t="shared" si="135"/>
        <v>305</v>
      </c>
      <c r="AH509" s="4">
        <f t="shared" si="136"/>
        <v>509</v>
      </c>
      <c r="AI509" s="4">
        <f t="shared" si="137"/>
        <v>559</v>
      </c>
      <c r="AJ509" s="4">
        <f t="shared" si="138"/>
        <v>712</v>
      </c>
      <c r="AK509" s="4">
        <f t="shared" si="139"/>
        <v>254</v>
      </c>
      <c r="AM509" s="6">
        <f t="shared" si="140"/>
        <v>427</v>
      </c>
      <c r="AN509" s="6">
        <f t="shared" si="141"/>
        <v>854</v>
      </c>
      <c r="AO509" s="6">
        <f t="shared" si="142"/>
        <v>1424</v>
      </c>
      <c r="AP509" s="6">
        <f t="shared" si="143"/>
        <v>1566</v>
      </c>
      <c r="AQ509" s="6">
        <f t="shared" si="144"/>
        <v>1993</v>
      </c>
      <c r="AR509" s="6">
        <f t="shared" si="145"/>
        <v>712</v>
      </c>
      <c r="AT509" s="2" t="str">
        <f t="shared" si="148"/>
        <v>{4,100,153,427}</v>
      </c>
      <c r="AU509" s="2" t="str">
        <f t="shared" si="148"/>
        <v>{11,100,305,854}</v>
      </c>
      <c r="AV509" s="2" t="str">
        <f t="shared" si="148"/>
        <v>{5,100,509,1424}</v>
      </c>
      <c r="AW509" s="2" t="str">
        <f t="shared" si="148"/>
        <v>{12,100,559,1566}</v>
      </c>
      <c r="AX509" s="2" t="str">
        <f t="shared" si="148"/>
        <v>{6,100,712,1993}</v>
      </c>
      <c r="AY509" s="2" t="str">
        <f t="shared" si="148"/>
        <v>{7,100,254,712}</v>
      </c>
      <c r="AZ509" s="10" t="str">
        <f>主属性!J511</f>
        <v>{1,100,76,190}</v>
      </c>
      <c r="BA509" s="10" t="str">
        <f>主属性!K511</f>
        <v>{2,100,16,40}</v>
      </c>
      <c r="BB509" s="10" t="str">
        <f>主属性!L511</f>
        <v>{3,100,475,1187}</v>
      </c>
      <c r="BC509" s="2">
        <v>504</v>
      </c>
      <c r="BD509" s="2" t="e">
        <f t="array" aca="1" ref="BD509" ca="1">[1]!LKnum(AT509:BB509)</f>
        <v>#NAME?</v>
      </c>
    </row>
    <row r="510" spans="1:56" x14ac:dyDescent="0.35">
      <c r="A510" s="7">
        <v>1.54179558853127E-2</v>
      </c>
      <c r="B510" s="7">
        <v>3.0835911770625401E-2</v>
      </c>
      <c r="C510" s="7">
        <v>5.1393186284376502E-2</v>
      </c>
      <c r="D510" s="7">
        <v>5.6532504912815099E-2</v>
      </c>
      <c r="E510" s="7">
        <v>7.1950460798127905E-2</v>
      </c>
      <c r="F510" s="7">
        <v>2.5696593142188199E-2</v>
      </c>
      <c r="G510" s="3"/>
      <c r="H510" s="8">
        <v>4.3170276478875502E-2</v>
      </c>
      <c r="I510" s="8">
        <v>8.6340552957751004E-2</v>
      </c>
      <c r="J510" s="8">
        <v>0.14390092159625401</v>
      </c>
      <c r="K510" s="8">
        <v>0.158291013755882</v>
      </c>
      <c r="L510" s="8">
        <v>0.20146129023475801</v>
      </c>
      <c r="M510" s="8">
        <v>7.19504607981271E-2</v>
      </c>
      <c r="O510" s="2">
        <f t="shared" si="146"/>
        <v>154</v>
      </c>
      <c r="P510" s="2">
        <f t="shared" si="146"/>
        <v>308</v>
      </c>
      <c r="Q510" s="2">
        <f t="shared" si="146"/>
        <v>514</v>
      </c>
      <c r="R510" s="2">
        <f t="shared" si="146"/>
        <v>565</v>
      </c>
      <c r="S510" s="2">
        <f t="shared" si="146"/>
        <v>720</v>
      </c>
      <c r="T510" s="2">
        <f t="shared" si="146"/>
        <v>257</v>
      </c>
      <c r="V510" s="2">
        <f t="shared" si="147"/>
        <v>432</v>
      </c>
      <c r="W510" s="2">
        <f t="shared" si="147"/>
        <v>863</v>
      </c>
      <c r="X510" s="2">
        <f t="shared" si="147"/>
        <v>1439</v>
      </c>
      <c r="Y510" s="2">
        <f t="shared" si="147"/>
        <v>1583</v>
      </c>
      <c r="Z510" s="2">
        <f t="shared" si="147"/>
        <v>2015</v>
      </c>
      <c r="AA510" s="2">
        <f t="shared" si="147"/>
        <v>720</v>
      </c>
      <c r="AC510" s="3">
        <v>1</v>
      </c>
      <c r="AD510" s="3">
        <v>7</v>
      </c>
      <c r="AE510" s="3">
        <v>7</v>
      </c>
      <c r="AF510" s="4">
        <f t="shared" si="134"/>
        <v>154</v>
      </c>
      <c r="AG510" s="4">
        <f t="shared" si="135"/>
        <v>308</v>
      </c>
      <c r="AH510" s="4">
        <f t="shared" si="136"/>
        <v>514</v>
      </c>
      <c r="AI510" s="4">
        <f t="shared" si="137"/>
        <v>565</v>
      </c>
      <c r="AJ510" s="4">
        <f t="shared" si="138"/>
        <v>720</v>
      </c>
      <c r="AK510" s="4">
        <f t="shared" si="139"/>
        <v>257</v>
      </c>
      <c r="AM510" s="6">
        <f t="shared" si="140"/>
        <v>432</v>
      </c>
      <c r="AN510" s="6">
        <f t="shared" si="141"/>
        <v>863</v>
      </c>
      <c r="AO510" s="6">
        <f t="shared" si="142"/>
        <v>1439</v>
      </c>
      <c r="AP510" s="6">
        <f t="shared" si="143"/>
        <v>1583</v>
      </c>
      <c r="AQ510" s="6">
        <f t="shared" si="144"/>
        <v>2015</v>
      </c>
      <c r="AR510" s="6">
        <f t="shared" si="145"/>
        <v>720</v>
      </c>
      <c r="AT510" s="2" t="str">
        <f t="shared" si="148"/>
        <v>{4,100,154,432}</v>
      </c>
      <c r="AU510" s="2" t="str">
        <f t="shared" si="148"/>
        <v>{11,100,308,863}</v>
      </c>
      <c r="AV510" s="2" t="str">
        <f t="shared" si="148"/>
        <v>{5,100,514,1439}</v>
      </c>
      <c r="AW510" s="2" t="str">
        <f t="shared" si="148"/>
        <v>{12,100,565,1583}</v>
      </c>
      <c r="AX510" s="2" t="str">
        <f t="shared" si="148"/>
        <v>{6,100,720,2015}</v>
      </c>
      <c r="AY510" s="2" t="str">
        <f t="shared" si="148"/>
        <v>{7,100,257,720}</v>
      </c>
      <c r="AZ510" s="10" t="str">
        <f>主属性!J512</f>
        <v>{1,100,99,247}</v>
      </c>
      <c r="BA510" s="10" t="str">
        <f>主属性!K512</f>
        <v>{2,100,22,55}</v>
      </c>
      <c r="BB510" s="10" t="str">
        <f>主属性!L512</f>
        <v>{3,100,625,1562}</v>
      </c>
      <c r="BC510" s="2">
        <v>505</v>
      </c>
      <c r="BD510" s="2" t="e">
        <f t="array" aca="1" ref="BD510" ca="1">[1]!LKnum(AT510:BB510)</f>
        <v>#NAME?</v>
      </c>
    </row>
    <row r="511" spans="1:56" x14ac:dyDescent="0.35">
      <c r="A511" s="7">
        <v>1.54179558853127E-2</v>
      </c>
      <c r="B511" s="7">
        <v>3.0835911770625401E-2</v>
      </c>
      <c r="C511" s="7">
        <v>5.1393186284376502E-2</v>
      </c>
      <c r="D511" s="7">
        <v>5.6532504912815099E-2</v>
      </c>
      <c r="E511" s="7">
        <v>7.1950460798127905E-2</v>
      </c>
      <c r="F511" s="7">
        <v>2.5696593142188199E-2</v>
      </c>
      <c r="G511" s="3"/>
      <c r="H511" s="8">
        <v>4.3170276478875502E-2</v>
      </c>
      <c r="I511" s="8">
        <v>8.6340552957751004E-2</v>
      </c>
      <c r="J511" s="8">
        <v>0.14390092159625401</v>
      </c>
      <c r="K511" s="8">
        <v>0.158291013755882</v>
      </c>
      <c r="L511" s="8">
        <v>0.20146129023475801</v>
      </c>
      <c r="M511" s="8">
        <v>7.19504607981271E-2</v>
      </c>
      <c r="O511" s="2">
        <f t="shared" si="146"/>
        <v>154</v>
      </c>
      <c r="P511" s="2">
        <f t="shared" si="146"/>
        <v>308</v>
      </c>
      <c r="Q511" s="2">
        <f t="shared" si="146"/>
        <v>514</v>
      </c>
      <c r="R511" s="2">
        <f t="shared" si="146"/>
        <v>565</v>
      </c>
      <c r="S511" s="2">
        <f t="shared" si="146"/>
        <v>720</v>
      </c>
      <c r="T511" s="2">
        <f t="shared" si="146"/>
        <v>257</v>
      </c>
      <c r="V511" s="2">
        <f t="shared" si="147"/>
        <v>432</v>
      </c>
      <c r="W511" s="2">
        <f t="shared" si="147"/>
        <v>863</v>
      </c>
      <c r="X511" s="2">
        <f t="shared" si="147"/>
        <v>1439</v>
      </c>
      <c r="Y511" s="2">
        <f t="shared" si="147"/>
        <v>1583</v>
      </c>
      <c r="Z511" s="2">
        <f t="shared" si="147"/>
        <v>2015</v>
      </c>
      <c r="AA511" s="2">
        <f t="shared" si="147"/>
        <v>720</v>
      </c>
      <c r="AC511" s="3">
        <v>2</v>
      </c>
      <c r="AD511" s="3">
        <v>7</v>
      </c>
      <c r="AE511" s="3">
        <v>7</v>
      </c>
      <c r="AF511" s="4">
        <f t="shared" si="134"/>
        <v>154</v>
      </c>
      <c r="AG511" s="4">
        <f t="shared" si="135"/>
        <v>308</v>
      </c>
      <c r="AH511" s="4">
        <f t="shared" si="136"/>
        <v>514</v>
      </c>
      <c r="AI511" s="4">
        <f t="shared" si="137"/>
        <v>565</v>
      </c>
      <c r="AJ511" s="4">
        <f t="shared" si="138"/>
        <v>720</v>
      </c>
      <c r="AK511" s="4">
        <f t="shared" si="139"/>
        <v>257</v>
      </c>
      <c r="AM511" s="6">
        <f t="shared" si="140"/>
        <v>432</v>
      </c>
      <c r="AN511" s="6">
        <f t="shared" si="141"/>
        <v>863</v>
      </c>
      <c r="AO511" s="6">
        <f t="shared" si="142"/>
        <v>1439</v>
      </c>
      <c r="AP511" s="6">
        <f t="shared" si="143"/>
        <v>1583</v>
      </c>
      <c r="AQ511" s="6">
        <f t="shared" si="144"/>
        <v>2015</v>
      </c>
      <c r="AR511" s="6">
        <f t="shared" si="145"/>
        <v>720</v>
      </c>
      <c r="AT511" s="2" t="str">
        <f t="shared" si="148"/>
        <v>{4,100,154,432}</v>
      </c>
      <c r="AU511" s="2" t="str">
        <f t="shared" si="148"/>
        <v>{11,100,308,863}</v>
      </c>
      <c r="AV511" s="2" t="str">
        <f t="shared" si="148"/>
        <v>{5,100,514,1439}</v>
      </c>
      <c r="AW511" s="2" t="str">
        <f t="shared" si="148"/>
        <v>{12,100,565,1583}</v>
      </c>
      <c r="AX511" s="2" t="str">
        <f t="shared" si="148"/>
        <v>{6,100,720,2015}</v>
      </c>
      <c r="AY511" s="2" t="str">
        <f t="shared" si="148"/>
        <v>{7,100,257,720}</v>
      </c>
      <c r="AZ511" s="10" t="str">
        <f>主属性!J513</f>
        <v>{1,100,99,247}</v>
      </c>
      <c r="BA511" s="10" t="str">
        <f>主属性!K513</f>
        <v>{2,100,22,55}</v>
      </c>
      <c r="BB511" s="10" t="str">
        <f>主属性!L513</f>
        <v>{3,100,625,1562}</v>
      </c>
      <c r="BC511" s="2">
        <v>506</v>
      </c>
      <c r="BD511" s="2" t="e">
        <f t="array" aca="1" ref="BD511" ca="1">[1]!LKnum(AT511:BB511)</f>
        <v>#NAME?</v>
      </c>
    </row>
    <row r="512" spans="1:56" x14ac:dyDescent="0.35">
      <c r="A512" s="7">
        <v>1.54179558853127E-2</v>
      </c>
      <c r="B512" s="7">
        <v>3.0835911770625401E-2</v>
      </c>
      <c r="C512" s="7">
        <v>5.1393186284376502E-2</v>
      </c>
      <c r="D512" s="7">
        <v>5.6532504912815099E-2</v>
      </c>
      <c r="E512" s="7">
        <v>7.1950460798127905E-2</v>
      </c>
      <c r="F512" s="7">
        <v>2.5696593142188199E-2</v>
      </c>
      <c r="G512" s="3"/>
      <c r="H512" s="8">
        <v>4.3170276478875502E-2</v>
      </c>
      <c r="I512" s="8">
        <v>8.6340552957751004E-2</v>
      </c>
      <c r="J512" s="8">
        <v>0.14390092159625401</v>
      </c>
      <c r="K512" s="8">
        <v>0.158291013755882</v>
      </c>
      <c r="L512" s="8">
        <v>0.20146129023475801</v>
      </c>
      <c r="M512" s="8">
        <v>7.19504607981271E-2</v>
      </c>
      <c r="O512" s="2">
        <f t="shared" si="146"/>
        <v>154</v>
      </c>
      <c r="P512" s="2">
        <f t="shared" si="146"/>
        <v>308</v>
      </c>
      <c r="Q512" s="2">
        <f t="shared" si="146"/>
        <v>514</v>
      </c>
      <c r="R512" s="2">
        <f t="shared" si="146"/>
        <v>565</v>
      </c>
      <c r="S512" s="2">
        <f t="shared" si="146"/>
        <v>720</v>
      </c>
      <c r="T512" s="2">
        <f t="shared" si="146"/>
        <v>257</v>
      </c>
      <c r="V512" s="2">
        <f t="shared" si="147"/>
        <v>432</v>
      </c>
      <c r="W512" s="2">
        <f t="shared" si="147"/>
        <v>863</v>
      </c>
      <c r="X512" s="2">
        <f t="shared" si="147"/>
        <v>1439</v>
      </c>
      <c r="Y512" s="2">
        <f t="shared" si="147"/>
        <v>1583</v>
      </c>
      <c r="Z512" s="2">
        <f t="shared" si="147"/>
        <v>2015</v>
      </c>
      <c r="AA512" s="2">
        <f t="shared" si="147"/>
        <v>720</v>
      </c>
      <c r="AC512" s="3">
        <v>3</v>
      </c>
      <c r="AD512" s="3">
        <v>7</v>
      </c>
      <c r="AE512" s="3">
        <v>7</v>
      </c>
      <c r="AF512" s="4">
        <f t="shared" si="134"/>
        <v>154</v>
      </c>
      <c r="AG512" s="4">
        <f t="shared" si="135"/>
        <v>308</v>
      </c>
      <c r="AH512" s="4">
        <f t="shared" si="136"/>
        <v>514</v>
      </c>
      <c r="AI512" s="4">
        <f t="shared" si="137"/>
        <v>565</v>
      </c>
      <c r="AJ512" s="4">
        <f t="shared" si="138"/>
        <v>720</v>
      </c>
      <c r="AK512" s="4">
        <f t="shared" si="139"/>
        <v>257</v>
      </c>
      <c r="AM512" s="6">
        <f t="shared" si="140"/>
        <v>432</v>
      </c>
      <c r="AN512" s="6">
        <f t="shared" si="141"/>
        <v>863</v>
      </c>
      <c r="AO512" s="6">
        <f t="shared" si="142"/>
        <v>1439</v>
      </c>
      <c r="AP512" s="6">
        <f t="shared" si="143"/>
        <v>1583</v>
      </c>
      <c r="AQ512" s="6">
        <f t="shared" si="144"/>
        <v>2015</v>
      </c>
      <c r="AR512" s="6">
        <f t="shared" si="145"/>
        <v>720</v>
      </c>
      <c r="AT512" s="2" t="str">
        <f t="shared" si="148"/>
        <v>{4,100,154,432}</v>
      </c>
      <c r="AU512" s="2" t="str">
        <f t="shared" si="148"/>
        <v>{11,100,308,863}</v>
      </c>
      <c r="AV512" s="2" t="str">
        <f t="shared" si="148"/>
        <v>{5,100,514,1439}</v>
      </c>
      <c r="AW512" s="2" t="str">
        <f t="shared" si="148"/>
        <v>{12,100,565,1583}</v>
      </c>
      <c r="AX512" s="2" t="str">
        <f t="shared" si="148"/>
        <v>{6,100,720,2015}</v>
      </c>
      <c r="AY512" s="2" t="str">
        <f t="shared" si="148"/>
        <v>{7,100,257,720}</v>
      </c>
      <c r="AZ512" s="10" t="str">
        <f>主属性!J514</f>
        <v>{1,100,99,247}</v>
      </c>
      <c r="BA512" s="10" t="str">
        <f>主属性!K514</f>
        <v>{2,100,22,55}</v>
      </c>
      <c r="BB512" s="10" t="str">
        <f>主属性!L514</f>
        <v>{3,100,625,1562}</v>
      </c>
      <c r="BC512" s="2">
        <v>507</v>
      </c>
      <c r="BD512" s="2" t="e">
        <f t="array" aca="1" ref="BD512" ca="1">[1]!LKnum(AT512:BB512)</f>
        <v>#NAME?</v>
      </c>
    </row>
    <row r="513" spans="1:56" x14ac:dyDescent="0.35">
      <c r="A513" s="7">
        <v>1.54179558853127E-2</v>
      </c>
      <c r="B513" s="7">
        <v>3.0835911770625401E-2</v>
      </c>
      <c r="C513" s="7">
        <v>5.1393186284376502E-2</v>
      </c>
      <c r="D513" s="7">
        <v>5.6532504912815099E-2</v>
      </c>
      <c r="E513" s="7">
        <v>7.1950460798127905E-2</v>
      </c>
      <c r="F513" s="7">
        <v>2.5696593142188199E-2</v>
      </c>
      <c r="G513" s="3"/>
      <c r="H513" s="8">
        <v>4.3170276478875502E-2</v>
      </c>
      <c r="I513" s="8">
        <v>8.6340552957751004E-2</v>
      </c>
      <c r="J513" s="8">
        <v>0.14390092159625401</v>
      </c>
      <c r="K513" s="8">
        <v>0.158291013755882</v>
      </c>
      <c r="L513" s="8">
        <v>0.20146129023475801</v>
      </c>
      <c r="M513" s="8">
        <v>7.19504607981271E-2</v>
      </c>
      <c r="O513" s="2">
        <f t="shared" si="146"/>
        <v>154</v>
      </c>
      <c r="P513" s="2">
        <f t="shared" si="146"/>
        <v>308</v>
      </c>
      <c r="Q513" s="2">
        <f t="shared" si="146"/>
        <v>514</v>
      </c>
      <c r="R513" s="2">
        <f t="shared" si="146"/>
        <v>565</v>
      </c>
      <c r="S513" s="2">
        <f t="shared" si="146"/>
        <v>720</v>
      </c>
      <c r="T513" s="2">
        <f t="shared" si="146"/>
        <v>257</v>
      </c>
      <c r="V513" s="2">
        <f t="shared" si="147"/>
        <v>432</v>
      </c>
      <c r="W513" s="2">
        <f t="shared" si="147"/>
        <v>863</v>
      </c>
      <c r="X513" s="2">
        <f t="shared" si="147"/>
        <v>1439</v>
      </c>
      <c r="Y513" s="2">
        <f t="shared" si="147"/>
        <v>1583</v>
      </c>
      <c r="Z513" s="2">
        <f t="shared" si="147"/>
        <v>2015</v>
      </c>
      <c r="AA513" s="2">
        <f t="shared" si="147"/>
        <v>720</v>
      </c>
      <c r="AC513" s="3">
        <v>4</v>
      </c>
      <c r="AD513" s="3">
        <v>7</v>
      </c>
      <c r="AE513" s="3">
        <v>7</v>
      </c>
      <c r="AF513" s="4">
        <f t="shared" si="134"/>
        <v>154</v>
      </c>
      <c r="AG513" s="4">
        <f t="shared" si="135"/>
        <v>308</v>
      </c>
      <c r="AH513" s="4">
        <f t="shared" si="136"/>
        <v>514</v>
      </c>
      <c r="AI513" s="4">
        <f t="shared" si="137"/>
        <v>565</v>
      </c>
      <c r="AJ513" s="4">
        <f t="shared" si="138"/>
        <v>720</v>
      </c>
      <c r="AK513" s="4">
        <f t="shared" si="139"/>
        <v>257</v>
      </c>
      <c r="AM513" s="6">
        <f t="shared" si="140"/>
        <v>432</v>
      </c>
      <c r="AN513" s="6">
        <f t="shared" si="141"/>
        <v>863</v>
      </c>
      <c r="AO513" s="6">
        <f t="shared" si="142"/>
        <v>1439</v>
      </c>
      <c r="AP513" s="6">
        <f t="shared" si="143"/>
        <v>1583</v>
      </c>
      <c r="AQ513" s="6">
        <f t="shared" si="144"/>
        <v>2015</v>
      </c>
      <c r="AR513" s="6">
        <f t="shared" si="145"/>
        <v>720</v>
      </c>
      <c r="AT513" s="2" t="str">
        <f t="shared" si="148"/>
        <v>{4,100,154,432}</v>
      </c>
      <c r="AU513" s="2" t="str">
        <f t="shared" si="148"/>
        <v>{11,100,308,863}</v>
      </c>
      <c r="AV513" s="2" t="str">
        <f t="shared" si="148"/>
        <v>{5,100,514,1439}</v>
      </c>
      <c r="AW513" s="2" t="str">
        <f t="shared" si="148"/>
        <v>{12,100,565,1583}</v>
      </c>
      <c r="AX513" s="2" t="str">
        <f t="shared" si="148"/>
        <v>{6,100,720,2015}</v>
      </c>
      <c r="AY513" s="2" t="str">
        <f t="shared" si="148"/>
        <v>{7,100,257,720}</v>
      </c>
      <c r="AZ513" s="10" t="str">
        <f>主属性!J515</f>
        <v>{1,100,99,247}</v>
      </c>
      <c r="BA513" s="10" t="str">
        <f>主属性!K515</f>
        <v>{2,100,22,55}</v>
      </c>
      <c r="BB513" s="10" t="str">
        <f>主属性!L515</f>
        <v>{3,100,625,1562}</v>
      </c>
      <c r="BC513" s="2">
        <v>508</v>
      </c>
      <c r="BD513" s="2" t="e">
        <f t="array" aca="1" ref="BD513" ca="1">[1]!LKnum(AT513:BB513)</f>
        <v>#NAME?</v>
      </c>
    </row>
    <row r="514" spans="1:56" x14ac:dyDescent="0.35">
      <c r="A514" s="7">
        <v>1.5581231130816799E-2</v>
      </c>
      <c r="B514" s="7">
        <v>3.1162462261633699E-2</v>
      </c>
      <c r="C514" s="7">
        <v>5.1937437102723701E-2</v>
      </c>
      <c r="D514" s="7">
        <v>5.7131180812997E-2</v>
      </c>
      <c r="E514" s="7">
        <v>7.2712411943814004E-2</v>
      </c>
      <c r="F514" s="7">
        <v>2.5968718551361802E-2</v>
      </c>
      <c r="G514" s="3"/>
      <c r="H514" s="8">
        <v>4.3627447166287102E-2</v>
      </c>
      <c r="I514" s="8">
        <v>8.7254894332574301E-2</v>
      </c>
      <c r="J514" s="8">
        <v>0.14542482388762601</v>
      </c>
      <c r="K514" s="8">
        <v>0.159967306276392</v>
      </c>
      <c r="L514" s="8">
        <v>0.20359475344267899</v>
      </c>
      <c r="M514" s="8">
        <v>7.2712411943813102E-2</v>
      </c>
      <c r="O514" s="2">
        <f t="shared" si="146"/>
        <v>156</v>
      </c>
      <c r="P514" s="2">
        <f t="shared" si="146"/>
        <v>312</v>
      </c>
      <c r="Q514" s="2">
        <f t="shared" si="146"/>
        <v>519</v>
      </c>
      <c r="R514" s="2">
        <f t="shared" si="146"/>
        <v>571</v>
      </c>
      <c r="S514" s="2">
        <f t="shared" si="146"/>
        <v>727</v>
      </c>
      <c r="T514" s="2">
        <f t="shared" si="146"/>
        <v>260</v>
      </c>
      <c r="V514" s="2">
        <f t="shared" si="147"/>
        <v>436</v>
      </c>
      <c r="W514" s="2">
        <f t="shared" si="147"/>
        <v>873</v>
      </c>
      <c r="X514" s="2">
        <f t="shared" si="147"/>
        <v>1454</v>
      </c>
      <c r="Y514" s="2">
        <f t="shared" si="147"/>
        <v>1600</v>
      </c>
      <c r="Z514" s="2">
        <f t="shared" si="147"/>
        <v>2036</v>
      </c>
      <c r="AA514" s="2">
        <f t="shared" si="147"/>
        <v>727</v>
      </c>
      <c r="AC514" s="3">
        <v>1</v>
      </c>
      <c r="AD514" s="3">
        <v>7</v>
      </c>
      <c r="AE514" s="3">
        <v>8</v>
      </c>
      <c r="AF514" s="4">
        <f t="shared" si="134"/>
        <v>156</v>
      </c>
      <c r="AG514" s="4">
        <f t="shared" si="135"/>
        <v>312</v>
      </c>
      <c r="AH514" s="4">
        <f t="shared" si="136"/>
        <v>519</v>
      </c>
      <c r="AI514" s="4">
        <f t="shared" si="137"/>
        <v>571</v>
      </c>
      <c r="AJ514" s="4">
        <f t="shared" si="138"/>
        <v>727</v>
      </c>
      <c r="AK514" s="4">
        <f t="shared" si="139"/>
        <v>260</v>
      </c>
      <c r="AM514" s="6">
        <f t="shared" si="140"/>
        <v>436</v>
      </c>
      <c r="AN514" s="6">
        <f t="shared" si="141"/>
        <v>873</v>
      </c>
      <c r="AO514" s="6">
        <f t="shared" si="142"/>
        <v>1454</v>
      </c>
      <c r="AP514" s="6">
        <f t="shared" si="143"/>
        <v>1600</v>
      </c>
      <c r="AQ514" s="6">
        <f t="shared" si="144"/>
        <v>2036</v>
      </c>
      <c r="AR514" s="6">
        <f t="shared" si="145"/>
        <v>727</v>
      </c>
      <c r="AT514" s="2" t="str">
        <f t="shared" si="148"/>
        <v>{4,100,156,436}</v>
      </c>
      <c r="AU514" s="2" t="str">
        <f t="shared" si="148"/>
        <v>{11,100,312,873}</v>
      </c>
      <c r="AV514" s="2" t="str">
        <f t="shared" si="148"/>
        <v>{5,100,519,1454}</v>
      </c>
      <c r="AW514" s="2" t="str">
        <f t="shared" si="148"/>
        <v>{12,100,571,1600}</v>
      </c>
      <c r="AX514" s="2" t="str">
        <f t="shared" si="148"/>
        <v>{6,100,727,2036}</v>
      </c>
      <c r="AY514" s="2" t="str">
        <f t="shared" si="148"/>
        <v>{7,100,260,727}</v>
      </c>
      <c r="AZ514" s="10" t="str">
        <f>主属性!J516</f>
        <v>{1,100,131,327}</v>
      </c>
      <c r="BA514" s="10" t="str">
        <f>主属性!K516</f>
        <v>{2,100,29,72}</v>
      </c>
      <c r="BB514" s="10" t="str">
        <f>主属性!L516</f>
        <v>{3,100,821,2052}</v>
      </c>
      <c r="BC514" s="2">
        <v>509</v>
      </c>
      <c r="BD514" s="2" t="e">
        <f t="array" aca="1" ref="BD514" ca="1">[1]!LKnum(AT514:BB514)</f>
        <v>#NAME?</v>
      </c>
    </row>
    <row r="515" spans="1:56" x14ac:dyDescent="0.35">
      <c r="A515" s="7">
        <v>1.5581231130816799E-2</v>
      </c>
      <c r="B515" s="7">
        <v>3.1162462261633699E-2</v>
      </c>
      <c r="C515" s="7">
        <v>5.1937437102723701E-2</v>
      </c>
      <c r="D515" s="7">
        <v>5.7131180812997E-2</v>
      </c>
      <c r="E515" s="7">
        <v>7.2712411943814004E-2</v>
      </c>
      <c r="F515" s="7">
        <v>2.5968718551361802E-2</v>
      </c>
      <c r="G515" s="3"/>
      <c r="H515" s="8">
        <v>4.3627447166287102E-2</v>
      </c>
      <c r="I515" s="8">
        <v>8.7254894332574301E-2</v>
      </c>
      <c r="J515" s="8">
        <v>0.14542482388762601</v>
      </c>
      <c r="K515" s="8">
        <v>0.159967306276392</v>
      </c>
      <c r="L515" s="8">
        <v>0.20359475344267899</v>
      </c>
      <c r="M515" s="8">
        <v>7.2712411943813102E-2</v>
      </c>
      <c r="O515" s="2">
        <f t="shared" si="146"/>
        <v>156</v>
      </c>
      <c r="P515" s="2">
        <f t="shared" si="146"/>
        <v>312</v>
      </c>
      <c r="Q515" s="2">
        <f t="shared" si="146"/>
        <v>519</v>
      </c>
      <c r="R515" s="2">
        <f t="shared" si="146"/>
        <v>571</v>
      </c>
      <c r="S515" s="2">
        <f t="shared" si="146"/>
        <v>727</v>
      </c>
      <c r="T515" s="2">
        <f t="shared" si="146"/>
        <v>260</v>
      </c>
      <c r="V515" s="2">
        <f t="shared" si="147"/>
        <v>436</v>
      </c>
      <c r="W515" s="2">
        <f t="shared" si="147"/>
        <v>873</v>
      </c>
      <c r="X515" s="2">
        <f t="shared" si="147"/>
        <v>1454</v>
      </c>
      <c r="Y515" s="2">
        <f t="shared" si="147"/>
        <v>1600</v>
      </c>
      <c r="Z515" s="2">
        <f t="shared" si="147"/>
        <v>2036</v>
      </c>
      <c r="AA515" s="2">
        <f t="shared" si="147"/>
        <v>727</v>
      </c>
      <c r="AC515" s="3">
        <v>2</v>
      </c>
      <c r="AD515" s="3">
        <v>7</v>
      </c>
      <c r="AE515" s="3">
        <v>8</v>
      </c>
      <c r="AF515" s="4">
        <f t="shared" si="134"/>
        <v>156</v>
      </c>
      <c r="AG515" s="4">
        <f t="shared" si="135"/>
        <v>312</v>
      </c>
      <c r="AH515" s="4">
        <f t="shared" si="136"/>
        <v>519</v>
      </c>
      <c r="AI515" s="4">
        <f t="shared" si="137"/>
        <v>571</v>
      </c>
      <c r="AJ515" s="4">
        <f t="shared" si="138"/>
        <v>727</v>
      </c>
      <c r="AK515" s="4">
        <f t="shared" si="139"/>
        <v>260</v>
      </c>
      <c r="AM515" s="6">
        <f t="shared" si="140"/>
        <v>436</v>
      </c>
      <c r="AN515" s="6">
        <f t="shared" si="141"/>
        <v>873</v>
      </c>
      <c r="AO515" s="6">
        <f t="shared" si="142"/>
        <v>1454</v>
      </c>
      <c r="AP515" s="6">
        <f t="shared" si="143"/>
        <v>1600</v>
      </c>
      <c r="AQ515" s="6">
        <f t="shared" si="144"/>
        <v>2036</v>
      </c>
      <c r="AR515" s="6">
        <f t="shared" si="145"/>
        <v>727</v>
      </c>
      <c r="AT515" s="2" t="str">
        <f t="shared" si="148"/>
        <v>{4,100,156,436}</v>
      </c>
      <c r="AU515" s="2" t="str">
        <f t="shared" si="148"/>
        <v>{11,100,312,873}</v>
      </c>
      <c r="AV515" s="2" t="str">
        <f t="shared" si="148"/>
        <v>{5,100,519,1454}</v>
      </c>
      <c r="AW515" s="2" t="str">
        <f t="shared" si="148"/>
        <v>{12,100,571,1600}</v>
      </c>
      <c r="AX515" s="2" t="str">
        <f t="shared" si="148"/>
        <v>{6,100,727,2036}</v>
      </c>
      <c r="AY515" s="2" t="str">
        <f t="shared" si="148"/>
        <v>{7,100,260,727}</v>
      </c>
      <c r="AZ515" s="10" t="str">
        <f>主属性!J517</f>
        <v>{1,100,131,327}</v>
      </c>
      <c r="BA515" s="10" t="str">
        <f>主属性!K517</f>
        <v>{2,100,29,72}</v>
      </c>
      <c r="BB515" s="10" t="str">
        <f>主属性!L517</f>
        <v>{3,100,821,2052}</v>
      </c>
      <c r="BC515" s="2">
        <v>510</v>
      </c>
      <c r="BD515" s="2" t="e">
        <f t="array" aca="1" ref="BD515" ca="1">[1]!LKnum(AT515:BB515)</f>
        <v>#NAME?</v>
      </c>
    </row>
    <row r="516" spans="1:56" x14ac:dyDescent="0.35">
      <c r="A516" s="7">
        <v>1.5581231130816799E-2</v>
      </c>
      <c r="B516" s="7">
        <v>3.1162462261633699E-2</v>
      </c>
      <c r="C516" s="7">
        <v>5.1937437102723701E-2</v>
      </c>
      <c r="D516" s="7">
        <v>5.7131180812997E-2</v>
      </c>
      <c r="E516" s="7">
        <v>7.2712411943814004E-2</v>
      </c>
      <c r="F516" s="7">
        <v>2.5968718551361802E-2</v>
      </c>
      <c r="G516" s="3"/>
      <c r="H516" s="8">
        <v>4.3627447166287102E-2</v>
      </c>
      <c r="I516" s="8">
        <v>8.7254894332574301E-2</v>
      </c>
      <c r="J516" s="8">
        <v>0.14542482388762601</v>
      </c>
      <c r="K516" s="8">
        <v>0.159967306276392</v>
      </c>
      <c r="L516" s="8">
        <v>0.20359475344267899</v>
      </c>
      <c r="M516" s="8">
        <v>7.2712411943813102E-2</v>
      </c>
      <c r="O516" s="2">
        <f t="shared" si="146"/>
        <v>156</v>
      </c>
      <c r="P516" s="2">
        <f t="shared" si="146"/>
        <v>312</v>
      </c>
      <c r="Q516" s="2">
        <f t="shared" si="146"/>
        <v>519</v>
      </c>
      <c r="R516" s="2">
        <f t="shared" si="146"/>
        <v>571</v>
      </c>
      <c r="S516" s="2">
        <f t="shared" si="146"/>
        <v>727</v>
      </c>
      <c r="T516" s="2">
        <f t="shared" si="146"/>
        <v>260</v>
      </c>
      <c r="V516" s="2">
        <f t="shared" si="147"/>
        <v>436</v>
      </c>
      <c r="W516" s="2">
        <f t="shared" si="147"/>
        <v>873</v>
      </c>
      <c r="X516" s="2">
        <f t="shared" si="147"/>
        <v>1454</v>
      </c>
      <c r="Y516" s="2">
        <f t="shared" si="147"/>
        <v>1600</v>
      </c>
      <c r="Z516" s="2">
        <f t="shared" si="147"/>
        <v>2036</v>
      </c>
      <c r="AA516" s="2">
        <f t="shared" si="147"/>
        <v>727</v>
      </c>
      <c r="AC516" s="3">
        <v>3</v>
      </c>
      <c r="AD516" s="3">
        <v>7</v>
      </c>
      <c r="AE516" s="3">
        <v>8</v>
      </c>
      <c r="AF516" s="4">
        <f t="shared" si="134"/>
        <v>156</v>
      </c>
      <c r="AG516" s="4">
        <f t="shared" si="135"/>
        <v>312</v>
      </c>
      <c r="AH516" s="4">
        <f t="shared" si="136"/>
        <v>519</v>
      </c>
      <c r="AI516" s="4">
        <f t="shared" si="137"/>
        <v>571</v>
      </c>
      <c r="AJ516" s="4">
        <f t="shared" si="138"/>
        <v>727</v>
      </c>
      <c r="AK516" s="4">
        <f t="shared" si="139"/>
        <v>260</v>
      </c>
      <c r="AM516" s="6">
        <f t="shared" si="140"/>
        <v>436</v>
      </c>
      <c r="AN516" s="6">
        <f t="shared" si="141"/>
        <v>873</v>
      </c>
      <c r="AO516" s="6">
        <f t="shared" si="142"/>
        <v>1454</v>
      </c>
      <c r="AP516" s="6">
        <f t="shared" si="143"/>
        <v>1600</v>
      </c>
      <c r="AQ516" s="6">
        <f t="shared" si="144"/>
        <v>2036</v>
      </c>
      <c r="AR516" s="6">
        <f t="shared" si="145"/>
        <v>727</v>
      </c>
      <c r="AT516" s="2" t="str">
        <f t="shared" si="148"/>
        <v>{4,100,156,436}</v>
      </c>
      <c r="AU516" s="2" t="str">
        <f t="shared" si="148"/>
        <v>{11,100,312,873}</v>
      </c>
      <c r="AV516" s="2" t="str">
        <f t="shared" si="148"/>
        <v>{5,100,519,1454}</v>
      </c>
      <c r="AW516" s="2" t="str">
        <f t="shared" si="148"/>
        <v>{12,100,571,1600}</v>
      </c>
      <c r="AX516" s="2" t="str">
        <f t="shared" si="148"/>
        <v>{6,100,727,2036}</v>
      </c>
      <c r="AY516" s="2" t="str">
        <f t="shared" si="148"/>
        <v>{7,100,260,727}</v>
      </c>
      <c r="AZ516" s="10" t="str">
        <f>主属性!J518</f>
        <v>{1,100,131,327}</v>
      </c>
      <c r="BA516" s="10" t="str">
        <f>主属性!K518</f>
        <v>{2,100,29,72}</v>
      </c>
      <c r="BB516" s="10" t="str">
        <f>主属性!L518</f>
        <v>{3,100,821,2052}</v>
      </c>
      <c r="BC516" s="2">
        <v>511</v>
      </c>
      <c r="BD516" s="2" t="e">
        <f t="array" aca="1" ref="BD516" ca="1">[1]!LKnum(AT516:BB516)</f>
        <v>#NAME?</v>
      </c>
    </row>
    <row r="517" spans="1:56" x14ac:dyDescent="0.35">
      <c r="A517" s="7">
        <v>1.5581231130816799E-2</v>
      </c>
      <c r="B517" s="7">
        <v>3.1162462261633699E-2</v>
      </c>
      <c r="C517" s="7">
        <v>5.1937437102723701E-2</v>
      </c>
      <c r="D517" s="7">
        <v>5.7131180812997E-2</v>
      </c>
      <c r="E517" s="7">
        <v>7.2712411943814004E-2</v>
      </c>
      <c r="F517" s="7">
        <v>2.5968718551361802E-2</v>
      </c>
      <c r="G517" s="3"/>
      <c r="H517" s="8">
        <v>4.3627447166287102E-2</v>
      </c>
      <c r="I517" s="8">
        <v>8.7254894332574301E-2</v>
      </c>
      <c r="J517" s="8">
        <v>0.14542482388762601</v>
      </c>
      <c r="K517" s="8">
        <v>0.159967306276392</v>
      </c>
      <c r="L517" s="8">
        <v>0.20359475344267899</v>
      </c>
      <c r="M517" s="8">
        <v>7.2712411943813102E-2</v>
      </c>
      <c r="O517" s="2">
        <f t="shared" si="146"/>
        <v>156</v>
      </c>
      <c r="P517" s="2">
        <f t="shared" si="146"/>
        <v>312</v>
      </c>
      <c r="Q517" s="2">
        <f t="shared" si="146"/>
        <v>519</v>
      </c>
      <c r="R517" s="2">
        <f t="shared" si="146"/>
        <v>571</v>
      </c>
      <c r="S517" s="2">
        <f t="shared" si="146"/>
        <v>727</v>
      </c>
      <c r="T517" s="2">
        <f t="shared" si="146"/>
        <v>260</v>
      </c>
      <c r="V517" s="2">
        <f t="shared" si="147"/>
        <v>436</v>
      </c>
      <c r="W517" s="2">
        <f t="shared" si="147"/>
        <v>873</v>
      </c>
      <c r="X517" s="2">
        <f t="shared" si="147"/>
        <v>1454</v>
      </c>
      <c r="Y517" s="2">
        <f t="shared" si="147"/>
        <v>1600</v>
      </c>
      <c r="Z517" s="2">
        <f t="shared" si="147"/>
        <v>2036</v>
      </c>
      <c r="AA517" s="2">
        <f t="shared" si="147"/>
        <v>727</v>
      </c>
      <c r="AC517" s="3">
        <v>4</v>
      </c>
      <c r="AD517" s="3">
        <v>7</v>
      </c>
      <c r="AE517" s="3">
        <v>8</v>
      </c>
      <c r="AF517" s="4">
        <f t="shared" si="134"/>
        <v>156</v>
      </c>
      <c r="AG517" s="4">
        <f t="shared" si="135"/>
        <v>312</v>
      </c>
      <c r="AH517" s="4">
        <f t="shared" si="136"/>
        <v>519</v>
      </c>
      <c r="AI517" s="4">
        <f t="shared" si="137"/>
        <v>571</v>
      </c>
      <c r="AJ517" s="4">
        <f t="shared" si="138"/>
        <v>727</v>
      </c>
      <c r="AK517" s="4">
        <f t="shared" si="139"/>
        <v>260</v>
      </c>
      <c r="AM517" s="6">
        <f t="shared" si="140"/>
        <v>436</v>
      </c>
      <c r="AN517" s="6">
        <f t="shared" si="141"/>
        <v>873</v>
      </c>
      <c r="AO517" s="6">
        <f t="shared" si="142"/>
        <v>1454</v>
      </c>
      <c r="AP517" s="6">
        <f t="shared" si="143"/>
        <v>1600</v>
      </c>
      <c r="AQ517" s="6">
        <f t="shared" si="144"/>
        <v>2036</v>
      </c>
      <c r="AR517" s="6">
        <f t="shared" si="145"/>
        <v>727</v>
      </c>
      <c r="AT517" s="2" t="str">
        <f t="shared" si="148"/>
        <v>{4,100,156,436}</v>
      </c>
      <c r="AU517" s="2" t="str">
        <f t="shared" si="148"/>
        <v>{11,100,312,873}</v>
      </c>
      <c r="AV517" s="2" t="str">
        <f t="shared" si="148"/>
        <v>{5,100,519,1454}</v>
      </c>
      <c r="AW517" s="2" t="str">
        <f t="shared" si="148"/>
        <v>{12,100,571,1600}</v>
      </c>
      <c r="AX517" s="2" t="str">
        <f t="shared" si="148"/>
        <v>{6,100,727,2036}</v>
      </c>
      <c r="AY517" s="2" t="str">
        <f t="shared" si="148"/>
        <v>{7,100,260,727}</v>
      </c>
      <c r="AZ517" s="10" t="str">
        <f>主属性!J519</f>
        <v>{1,100,131,327}</v>
      </c>
      <c r="BA517" s="10" t="str">
        <f>主属性!K519</f>
        <v>{2,100,29,72}</v>
      </c>
      <c r="BB517" s="10" t="str">
        <f>主属性!L519</f>
        <v>{3,100,821,2052}</v>
      </c>
      <c r="BC517" s="2">
        <v>512</v>
      </c>
      <c r="BD517" s="2" t="e">
        <f t="array" aca="1" ref="BD517" ca="1">[1]!LKnum(AT517:BB517)</f>
        <v>#NAME?</v>
      </c>
    </row>
    <row r="518" spans="1:56" x14ac:dyDescent="0.35">
      <c r="A518" s="7">
        <v>1.5744964151477601E-2</v>
      </c>
      <c r="B518" s="7">
        <v>3.1489928302955099E-2</v>
      </c>
      <c r="C518" s="7">
        <v>5.24832138382594E-2</v>
      </c>
      <c r="D518" s="7">
        <v>5.7731535222086398E-2</v>
      </c>
      <c r="E518" s="7">
        <v>7.3476499373564097E-2</v>
      </c>
      <c r="F518" s="7">
        <v>2.62416069191297E-2</v>
      </c>
      <c r="G518" s="3"/>
      <c r="H518" s="8">
        <v>4.4085899624137198E-2</v>
      </c>
      <c r="I518" s="8">
        <v>8.8171799248274299E-2</v>
      </c>
      <c r="J518" s="8">
        <v>0.146952998747126</v>
      </c>
      <c r="K518" s="8">
        <v>0.16164829862184199</v>
      </c>
      <c r="L518" s="8">
        <v>0.20573419824597899</v>
      </c>
      <c r="M518" s="8">
        <v>7.3476499373563195E-2</v>
      </c>
      <c r="O518" s="2">
        <f t="shared" si="146"/>
        <v>157</v>
      </c>
      <c r="P518" s="2">
        <f t="shared" si="146"/>
        <v>315</v>
      </c>
      <c r="Q518" s="2">
        <f t="shared" si="146"/>
        <v>525</v>
      </c>
      <c r="R518" s="2">
        <f t="shared" si="146"/>
        <v>577</v>
      </c>
      <c r="S518" s="2">
        <f t="shared" si="146"/>
        <v>735</v>
      </c>
      <c r="T518" s="2">
        <f t="shared" si="146"/>
        <v>262</v>
      </c>
      <c r="V518" s="2">
        <f t="shared" si="147"/>
        <v>441</v>
      </c>
      <c r="W518" s="2">
        <f t="shared" si="147"/>
        <v>882</v>
      </c>
      <c r="X518" s="2">
        <f t="shared" si="147"/>
        <v>1470</v>
      </c>
      <c r="Y518" s="2">
        <f t="shared" si="147"/>
        <v>1616</v>
      </c>
      <c r="Z518" s="2">
        <f t="shared" si="147"/>
        <v>2057</v>
      </c>
      <c r="AA518" s="2">
        <f t="shared" si="147"/>
        <v>735</v>
      </c>
      <c r="AC518" s="3">
        <v>1</v>
      </c>
      <c r="AD518" s="3">
        <v>7</v>
      </c>
      <c r="AE518" s="3">
        <v>9</v>
      </c>
      <c r="AF518" s="4">
        <f t="shared" si="134"/>
        <v>157</v>
      </c>
      <c r="AG518" s="4">
        <f t="shared" si="135"/>
        <v>315</v>
      </c>
      <c r="AH518" s="4">
        <f t="shared" si="136"/>
        <v>525</v>
      </c>
      <c r="AI518" s="4">
        <f t="shared" si="137"/>
        <v>577</v>
      </c>
      <c r="AJ518" s="4">
        <f t="shared" si="138"/>
        <v>735</v>
      </c>
      <c r="AK518" s="4">
        <f t="shared" si="139"/>
        <v>262</v>
      </c>
      <c r="AM518" s="6">
        <f t="shared" si="140"/>
        <v>441</v>
      </c>
      <c r="AN518" s="6">
        <f t="shared" si="141"/>
        <v>882</v>
      </c>
      <c r="AO518" s="6">
        <f t="shared" si="142"/>
        <v>1470</v>
      </c>
      <c r="AP518" s="6">
        <f t="shared" si="143"/>
        <v>1616</v>
      </c>
      <c r="AQ518" s="6">
        <f t="shared" si="144"/>
        <v>2057</v>
      </c>
      <c r="AR518" s="6">
        <f t="shared" si="145"/>
        <v>735</v>
      </c>
      <c r="AT518" s="2" t="str">
        <f t="shared" si="148"/>
        <v>{4,100,157,441}</v>
      </c>
      <c r="AU518" s="2" t="str">
        <f t="shared" si="148"/>
        <v>{11,100,315,882}</v>
      </c>
      <c r="AV518" s="2" t="str">
        <f t="shared" si="148"/>
        <v>{5,100,525,1470}</v>
      </c>
      <c r="AW518" s="2" t="str">
        <f t="shared" si="148"/>
        <v>{12,100,577,1616}</v>
      </c>
      <c r="AX518" s="2" t="str">
        <f t="shared" si="148"/>
        <v>{6,100,735,2057}</v>
      </c>
      <c r="AY518" s="2" t="str">
        <f t="shared" si="148"/>
        <v>{7,100,262,735}</v>
      </c>
      <c r="AZ518" s="10" t="str">
        <f>主属性!J520</f>
        <v>{1,100,172,430}</v>
      </c>
      <c r="BA518" s="10" t="str">
        <f>主属性!K520</f>
        <v>{2,100,38,95}</v>
      </c>
      <c r="BB518" s="10" t="str">
        <f>主属性!L520</f>
        <v>{3,100,1078,2695}</v>
      </c>
      <c r="BC518" s="2">
        <v>513</v>
      </c>
      <c r="BD518" s="2" t="e">
        <f t="array" aca="1" ref="BD518" ca="1">[1]!LKnum(AT518:BB518)</f>
        <v>#NAME?</v>
      </c>
    </row>
    <row r="519" spans="1:56" x14ac:dyDescent="0.35">
      <c r="A519" s="7">
        <v>1.5744964151477601E-2</v>
      </c>
      <c r="B519" s="7">
        <v>3.1489928302955099E-2</v>
      </c>
      <c r="C519" s="7">
        <v>5.24832138382594E-2</v>
      </c>
      <c r="D519" s="7">
        <v>5.7731535222086398E-2</v>
      </c>
      <c r="E519" s="7">
        <v>7.3476499373564097E-2</v>
      </c>
      <c r="F519" s="7">
        <v>2.62416069191297E-2</v>
      </c>
      <c r="G519" s="3"/>
      <c r="H519" s="8">
        <v>4.4085899624137198E-2</v>
      </c>
      <c r="I519" s="8">
        <v>8.8171799248274299E-2</v>
      </c>
      <c r="J519" s="8">
        <v>0.146952998747126</v>
      </c>
      <c r="K519" s="8">
        <v>0.16164829862184199</v>
      </c>
      <c r="L519" s="8">
        <v>0.20573419824597899</v>
      </c>
      <c r="M519" s="8">
        <v>7.3476499373563195E-2</v>
      </c>
      <c r="O519" s="2">
        <f t="shared" si="146"/>
        <v>157</v>
      </c>
      <c r="P519" s="2">
        <f t="shared" si="146"/>
        <v>315</v>
      </c>
      <c r="Q519" s="2">
        <f t="shared" si="146"/>
        <v>525</v>
      </c>
      <c r="R519" s="2">
        <f t="shared" si="146"/>
        <v>577</v>
      </c>
      <c r="S519" s="2">
        <f t="shared" si="146"/>
        <v>735</v>
      </c>
      <c r="T519" s="2">
        <f t="shared" si="146"/>
        <v>262</v>
      </c>
      <c r="V519" s="2">
        <f t="shared" si="147"/>
        <v>441</v>
      </c>
      <c r="W519" s="2">
        <f t="shared" si="147"/>
        <v>882</v>
      </c>
      <c r="X519" s="2">
        <f t="shared" si="147"/>
        <v>1470</v>
      </c>
      <c r="Y519" s="2">
        <f t="shared" si="147"/>
        <v>1616</v>
      </c>
      <c r="Z519" s="2">
        <f t="shared" si="147"/>
        <v>2057</v>
      </c>
      <c r="AA519" s="2">
        <f t="shared" si="147"/>
        <v>735</v>
      </c>
      <c r="AC519" s="3">
        <v>2</v>
      </c>
      <c r="AD519" s="3">
        <v>7</v>
      </c>
      <c r="AE519" s="3">
        <v>9</v>
      </c>
      <c r="AF519" s="4">
        <f t="shared" ref="AF519:AF582" si="149">O519</f>
        <v>157</v>
      </c>
      <c r="AG519" s="4">
        <f t="shared" ref="AG519:AG582" si="150">P519</f>
        <v>315</v>
      </c>
      <c r="AH519" s="4">
        <f t="shared" ref="AH519:AH582" si="151">Q519</f>
        <v>525</v>
      </c>
      <c r="AI519" s="4">
        <f t="shared" ref="AI519:AI582" si="152">R519</f>
        <v>577</v>
      </c>
      <c r="AJ519" s="4">
        <f t="shared" ref="AJ519:AJ582" si="153">S519</f>
        <v>735</v>
      </c>
      <c r="AK519" s="4">
        <f t="shared" ref="AK519:AK582" si="154">T519</f>
        <v>262</v>
      </c>
      <c r="AM519" s="6">
        <f t="shared" ref="AM519:AM582" si="155">V519</f>
        <v>441</v>
      </c>
      <c r="AN519" s="6">
        <f t="shared" ref="AN519:AN582" si="156">W519</f>
        <v>882</v>
      </c>
      <c r="AO519" s="6">
        <f t="shared" ref="AO519:AO582" si="157">X519</f>
        <v>1470</v>
      </c>
      <c r="AP519" s="6">
        <f t="shared" ref="AP519:AP582" si="158">Y519</f>
        <v>1616</v>
      </c>
      <c r="AQ519" s="6">
        <f t="shared" ref="AQ519:AQ582" si="159">Z519</f>
        <v>2057</v>
      </c>
      <c r="AR519" s="6">
        <f t="shared" ref="AR519:AR582" si="160">AA519</f>
        <v>735</v>
      </c>
      <c r="AT519" s="2" t="str">
        <f t="shared" si="148"/>
        <v>{4,100,157,441}</v>
      </c>
      <c r="AU519" s="2" t="str">
        <f t="shared" si="148"/>
        <v>{11,100,315,882}</v>
      </c>
      <c r="AV519" s="2" t="str">
        <f t="shared" si="148"/>
        <v>{5,100,525,1470}</v>
      </c>
      <c r="AW519" s="2" t="str">
        <f t="shared" si="148"/>
        <v>{12,100,577,1616}</v>
      </c>
      <c r="AX519" s="2" t="str">
        <f t="shared" si="148"/>
        <v>{6,100,735,2057}</v>
      </c>
      <c r="AY519" s="2" t="str">
        <f t="shared" si="148"/>
        <v>{7,100,262,735}</v>
      </c>
      <c r="AZ519" s="10" t="str">
        <f>主属性!J521</f>
        <v>{1,100,172,430}</v>
      </c>
      <c r="BA519" s="10" t="str">
        <f>主属性!K521</f>
        <v>{2,100,38,95}</v>
      </c>
      <c r="BB519" s="10" t="str">
        <f>主属性!L521</f>
        <v>{3,100,1078,2695}</v>
      </c>
      <c r="BC519" s="2">
        <v>514</v>
      </c>
      <c r="BD519" s="2" t="e">
        <f t="array" aca="1" ref="BD519" ca="1">[1]!LKnum(AT519:BB519)</f>
        <v>#NAME?</v>
      </c>
    </row>
    <row r="520" spans="1:56" x14ac:dyDescent="0.35">
      <c r="A520" s="7">
        <v>1.5744964151477601E-2</v>
      </c>
      <c r="B520" s="7">
        <v>3.1489928302955099E-2</v>
      </c>
      <c r="C520" s="7">
        <v>5.24832138382594E-2</v>
      </c>
      <c r="D520" s="7">
        <v>5.7731535222086398E-2</v>
      </c>
      <c r="E520" s="7">
        <v>7.3476499373564097E-2</v>
      </c>
      <c r="F520" s="7">
        <v>2.62416069191297E-2</v>
      </c>
      <c r="G520" s="3"/>
      <c r="H520" s="8">
        <v>4.4085899624137198E-2</v>
      </c>
      <c r="I520" s="8">
        <v>8.8171799248274299E-2</v>
      </c>
      <c r="J520" s="8">
        <v>0.146952998747126</v>
      </c>
      <c r="K520" s="8">
        <v>0.16164829862184199</v>
      </c>
      <c r="L520" s="8">
        <v>0.20573419824597899</v>
      </c>
      <c r="M520" s="8">
        <v>7.3476499373563195E-2</v>
      </c>
      <c r="O520" s="2">
        <f t="shared" si="146"/>
        <v>157</v>
      </c>
      <c r="P520" s="2">
        <f t="shared" si="146"/>
        <v>315</v>
      </c>
      <c r="Q520" s="2">
        <f t="shared" si="146"/>
        <v>525</v>
      </c>
      <c r="R520" s="2">
        <f t="shared" si="146"/>
        <v>577</v>
      </c>
      <c r="S520" s="2">
        <f t="shared" si="146"/>
        <v>735</v>
      </c>
      <c r="T520" s="2">
        <f t="shared" si="146"/>
        <v>262</v>
      </c>
      <c r="V520" s="2">
        <f t="shared" si="147"/>
        <v>441</v>
      </c>
      <c r="W520" s="2">
        <f t="shared" si="147"/>
        <v>882</v>
      </c>
      <c r="X520" s="2">
        <f t="shared" si="147"/>
        <v>1470</v>
      </c>
      <c r="Y520" s="2">
        <f t="shared" si="147"/>
        <v>1616</v>
      </c>
      <c r="Z520" s="2">
        <f t="shared" si="147"/>
        <v>2057</v>
      </c>
      <c r="AA520" s="2">
        <f t="shared" si="147"/>
        <v>735</v>
      </c>
      <c r="AC520" s="3">
        <v>3</v>
      </c>
      <c r="AD520" s="3">
        <v>7</v>
      </c>
      <c r="AE520" s="3">
        <v>9</v>
      </c>
      <c r="AF520" s="4">
        <f t="shared" si="149"/>
        <v>157</v>
      </c>
      <c r="AG520" s="4">
        <f t="shared" si="150"/>
        <v>315</v>
      </c>
      <c r="AH520" s="4">
        <f t="shared" si="151"/>
        <v>525</v>
      </c>
      <c r="AI520" s="4">
        <f t="shared" si="152"/>
        <v>577</v>
      </c>
      <c r="AJ520" s="4">
        <f t="shared" si="153"/>
        <v>735</v>
      </c>
      <c r="AK520" s="4">
        <f t="shared" si="154"/>
        <v>262</v>
      </c>
      <c r="AM520" s="6">
        <f t="shared" si="155"/>
        <v>441</v>
      </c>
      <c r="AN520" s="6">
        <f t="shared" si="156"/>
        <v>882</v>
      </c>
      <c r="AO520" s="6">
        <f t="shared" si="157"/>
        <v>1470</v>
      </c>
      <c r="AP520" s="6">
        <f t="shared" si="158"/>
        <v>1616</v>
      </c>
      <c r="AQ520" s="6">
        <f t="shared" si="159"/>
        <v>2057</v>
      </c>
      <c r="AR520" s="6">
        <f t="shared" si="160"/>
        <v>735</v>
      </c>
      <c r="AT520" s="2" t="str">
        <f t="shared" si="148"/>
        <v>{4,100,157,441}</v>
      </c>
      <c r="AU520" s="2" t="str">
        <f t="shared" si="148"/>
        <v>{11,100,315,882}</v>
      </c>
      <c r="AV520" s="2" t="str">
        <f t="shared" si="148"/>
        <v>{5,100,525,1470}</v>
      </c>
      <c r="AW520" s="2" t="str">
        <f t="shared" si="148"/>
        <v>{12,100,577,1616}</v>
      </c>
      <c r="AX520" s="2" t="str">
        <f t="shared" si="148"/>
        <v>{6,100,735,2057}</v>
      </c>
      <c r="AY520" s="2" t="str">
        <f t="shared" si="148"/>
        <v>{7,100,262,735}</v>
      </c>
      <c r="AZ520" s="10" t="str">
        <f>主属性!J522</f>
        <v>{1,100,172,430}</v>
      </c>
      <c r="BA520" s="10" t="str">
        <f>主属性!K522</f>
        <v>{2,100,38,95}</v>
      </c>
      <c r="BB520" s="10" t="str">
        <f>主属性!L522</f>
        <v>{3,100,1078,2695}</v>
      </c>
      <c r="BC520" s="2">
        <v>515</v>
      </c>
      <c r="BD520" s="2" t="e">
        <f t="array" aca="1" ref="BD520" ca="1">[1]!LKnum(AT520:BB520)</f>
        <v>#NAME?</v>
      </c>
    </row>
    <row r="521" spans="1:56" x14ac:dyDescent="0.35">
      <c r="A521" s="7">
        <v>1.5744964151477601E-2</v>
      </c>
      <c r="B521" s="7">
        <v>3.1489928302955099E-2</v>
      </c>
      <c r="C521" s="7">
        <v>5.24832138382594E-2</v>
      </c>
      <c r="D521" s="7">
        <v>5.7731535222086398E-2</v>
      </c>
      <c r="E521" s="7">
        <v>7.3476499373564097E-2</v>
      </c>
      <c r="F521" s="7">
        <v>2.62416069191297E-2</v>
      </c>
      <c r="G521" s="3"/>
      <c r="H521" s="8">
        <v>4.4085899624137198E-2</v>
      </c>
      <c r="I521" s="8">
        <v>8.8171799248274299E-2</v>
      </c>
      <c r="J521" s="8">
        <v>0.146952998747126</v>
      </c>
      <c r="K521" s="8">
        <v>0.16164829862184199</v>
      </c>
      <c r="L521" s="8">
        <v>0.20573419824597899</v>
      </c>
      <c r="M521" s="8">
        <v>7.3476499373563195E-2</v>
      </c>
      <c r="O521" s="2">
        <f t="shared" si="146"/>
        <v>157</v>
      </c>
      <c r="P521" s="2">
        <f t="shared" si="146"/>
        <v>315</v>
      </c>
      <c r="Q521" s="2">
        <f t="shared" si="146"/>
        <v>525</v>
      </c>
      <c r="R521" s="2">
        <f t="shared" si="146"/>
        <v>577</v>
      </c>
      <c r="S521" s="2">
        <f t="shared" si="146"/>
        <v>735</v>
      </c>
      <c r="T521" s="2">
        <f t="shared" si="146"/>
        <v>262</v>
      </c>
      <c r="V521" s="2">
        <f t="shared" si="147"/>
        <v>441</v>
      </c>
      <c r="W521" s="2">
        <f t="shared" si="147"/>
        <v>882</v>
      </c>
      <c r="X521" s="2">
        <f t="shared" si="147"/>
        <v>1470</v>
      </c>
      <c r="Y521" s="2">
        <f t="shared" si="147"/>
        <v>1616</v>
      </c>
      <c r="Z521" s="2">
        <f t="shared" si="147"/>
        <v>2057</v>
      </c>
      <c r="AA521" s="2">
        <f t="shared" si="147"/>
        <v>735</v>
      </c>
      <c r="AC521" s="3">
        <v>4</v>
      </c>
      <c r="AD521" s="3">
        <v>7</v>
      </c>
      <c r="AE521" s="3">
        <v>9</v>
      </c>
      <c r="AF521" s="4">
        <f t="shared" si="149"/>
        <v>157</v>
      </c>
      <c r="AG521" s="4">
        <f t="shared" si="150"/>
        <v>315</v>
      </c>
      <c r="AH521" s="4">
        <f t="shared" si="151"/>
        <v>525</v>
      </c>
      <c r="AI521" s="4">
        <f t="shared" si="152"/>
        <v>577</v>
      </c>
      <c r="AJ521" s="4">
        <f t="shared" si="153"/>
        <v>735</v>
      </c>
      <c r="AK521" s="4">
        <f t="shared" si="154"/>
        <v>262</v>
      </c>
      <c r="AM521" s="6">
        <f t="shared" si="155"/>
        <v>441</v>
      </c>
      <c r="AN521" s="6">
        <f t="shared" si="156"/>
        <v>882</v>
      </c>
      <c r="AO521" s="6">
        <f t="shared" si="157"/>
        <v>1470</v>
      </c>
      <c r="AP521" s="6">
        <f t="shared" si="158"/>
        <v>1616</v>
      </c>
      <c r="AQ521" s="6">
        <f t="shared" si="159"/>
        <v>2057</v>
      </c>
      <c r="AR521" s="6">
        <f t="shared" si="160"/>
        <v>735</v>
      </c>
      <c r="AT521" s="2" t="str">
        <f t="shared" si="148"/>
        <v>{4,100,157,441}</v>
      </c>
      <c r="AU521" s="2" t="str">
        <f t="shared" si="148"/>
        <v>{11,100,315,882}</v>
      </c>
      <c r="AV521" s="2" t="str">
        <f t="shared" si="148"/>
        <v>{5,100,525,1470}</v>
      </c>
      <c r="AW521" s="2" t="str">
        <f t="shared" si="148"/>
        <v>{12,100,577,1616}</v>
      </c>
      <c r="AX521" s="2" t="str">
        <f t="shared" si="148"/>
        <v>{6,100,735,2057}</v>
      </c>
      <c r="AY521" s="2" t="str">
        <f t="shared" si="148"/>
        <v>{7,100,262,735}</v>
      </c>
      <c r="AZ521" s="10" t="str">
        <f>主属性!J523</f>
        <v>{1,100,172,430}</v>
      </c>
      <c r="BA521" s="10" t="str">
        <f>主属性!K523</f>
        <v>{2,100,38,95}</v>
      </c>
      <c r="BB521" s="10" t="str">
        <f>主属性!L523</f>
        <v>{3,100,1078,2695}</v>
      </c>
      <c r="BC521" s="2">
        <v>516</v>
      </c>
      <c r="BD521" s="2" t="e">
        <f t="array" aca="1" ref="BD521" ca="1">[1]!LKnum(AT521:BB521)</f>
        <v>#NAME?</v>
      </c>
    </row>
    <row r="522" spans="1:56" x14ac:dyDescent="0.35">
      <c r="A522" s="7">
        <v>1.5909154947294901E-2</v>
      </c>
      <c r="B522" s="7">
        <v>3.1818309894589697E-2</v>
      </c>
      <c r="C522" s="7">
        <v>5.3030516490983802E-2</v>
      </c>
      <c r="D522" s="7">
        <v>5.83335681400831E-2</v>
      </c>
      <c r="E522" s="7">
        <v>7.4242723087378101E-2</v>
      </c>
      <c r="F522" s="7">
        <v>2.6515258245491901E-2</v>
      </c>
      <c r="G522" s="3"/>
      <c r="H522" s="8">
        <v>4.4545633852425597E-2</v>
      </c>
      <c r="I522" s="8">
        <v>8.9091267704851193E-2</v>
      </c>
      <c r="J522" s="8">
        <v>0.14848544617475501</v>
      </c>
      <c r="K522" s="8">
        <v>0.16333399079223301</v>
      </c>
      <c r="L522" s="8">
        <v>0.20787962464465901</v>
      </c>
      <c r="M522" s="8">
        <v>7.4242723087377296E-2</v>
      </c>
      <c r="O522" s="2">
        <f t="shared" si="146"/>
        <v>159</v>
      </c>
      <c r="P522" s="2">
        <f t="shared" si="146"/>
        <v>318</v>
      </c>
      <c r="Q522" s="2">
        <f t="shared" si="146"/>
        <v>530</v>
      </c>
      <c r="R522" s="2">
        <f t="shared" si="146"/>
        <v>583</v>
      </c>
      <c r="S522" s="2">
        <f t="shared" si="146"/>
        <v>742</v>
      </c>
      <c r="T522" s="2">
        <f t="shared" si="146"/>
        <v>265</v>
      </c>
      <c r="V522" s="2">
        <f t="shared" si="147"/>
        <v>445</v>
      </c>
      <c r="W522" s="2">
        <f t="shared" si="147"/>
        <v>891</v>
      </c>
      <c r="X522" s="2">
        <f t="shared" si="147"/>
        <v>1485</v>
      </c>
      <c r="Y522" s="2">
        <f t="shared" si="147"/>
        <v>1633</v>
      </c>
      <c r="Z522" s="2">
        <f t="shared" si="147"/>
        <v>2079</v>
      </c>
      <c r="AA522" s="2">
        <f t="shared" si="147"/>
        <v>742</v>
      </c>
      <c r="AC522" s="3">
        <v>1</v>
      </c>
      <c r="AD522" s="3">
        <v>7</v>
      </c>
      <c r="AE522" s="3">
        <v>10</v>
      </c>
      <c r="AF522" s="4">
        <f t="shared" si="149"/>
        <v>159</v>
      </c>
      <c r="AG522" s="4">
        <f t="shared" si="150"/>
        <v>318</v>
      </c>
      <c r="AH522" s="4">
        <f t="shared" si="151"/>
        <v>530</v>
      </c>
      <c r="AI522" s="4">
        <f t="shared" si="152"/>
        <v>583</v>
      </c>
      <c r="AJ522" s="4">
        <f t="shared" si="153"/>
        <v>742</v>
      </c>
      <c r="AK522" s="4">
        <f t="shared" si="154"/>
        <v>265</v>
      </c>
      <c r="AM522" s="6">
        <f t="shared" si="155"/>
        <v>445</v>
      </c>
      <c r="AN522" s="6">
        <f t="shared" si="156"/>
        <v>891</v>
      </c>
      <c r="AO522" s="6">
        <f t="shared" si="157"/>
        <v>1485</v>
      </c>
      <c r="AP522" s="6">
        <f t="shared" si="158"/>
        <v>1633</v>
      </c>
      <c r="AQ522" s="6">
        <f t="shared" si="159"/>
        <v>2079</v>
      </c>
      <c r="AR522" s="6">
        <f t="shared" si="160"/>
        <v>742</v>
      </c>
      <c r="AT522" s="2" t="str">
        <f t="shared" si="148"/>
        <v>{4,100,159,445}</v>
      </c>
      <c r="AU522" s="2" t="str">
        <f t="shared" si="148"/>
        <v>{11,100,318,891}</v>
      </c>
      <c r="AV522" s="2" t="str">
        <f t="shared" si="148"/>
        <v>{5,100,530,1485}</v>
      </c>
      <c r="AW522" s="2" t="str">
        <f t="shared" si="148"/>
        <v>{12,100,583,1633}</v>
      </c>
      <c r="AX522" s="2" t="str">
        <f t="shared" si="148"/>
        <v>{6,100,742,2079}</v>
      </c>
      <c r="AY522" s="2" t="str">
        <f t="shared" si="148"/>
        <v>{7,100,265,742}</v>
      </c>
      <c r="AZ522" s="10" t="str">
        <f>主属性!J524</f>
        <v>{1,100,226,565}</v>
      </c>
      <c r="BA522" s="10" t="str">
        <f>主属性!K524</f>
        <v>{2,100,50,125}</v>
      </c>
      <c r="BB522" s="10" t="str">
        <f>主属性!L524</f>
        <v>{3,100,1416,3540}</v>
      </c>
      <c r="BC522" s="2">
        <v>517</v>
      </c>
      <c r="BD522" s="2" t="e">
        <f t="array" aca="1" ref="BD522" ca="1">[1]!LKnum(AT522:BB522)</f>
        <v>#NAME?</v>
      </c>
    </row>
    <row r="523" spans="1:56" x14ac:dyDescent="0.35">
      <c r="A523" s="7">
        <v>1.5909154947294901E-2</v>
      </c>
      <c r="B523" s="7">
        <v>3.1818309894589697E-2</v>
      </c>
      <c r="C523" s="7">
        <v>5.3030516490983802E-2</v>
      </c>
      <c r="D523" s="7">
        <v>5.83335681400831E-2</v>
      </c>
      <c r="E523" s="7">
        <v>7.4242723087378101E-2</v>
      </c>
      <c r="F523" s="7">
        <v>2.6515258245491901E-2</v>
      </c>
      <c r="G523" s="3"/>
      <c r="H523" s="8">
        <v>4.4545633852425597E-2</v>
      </c>
      <c r="I523" s="8">
        <v>8.9091267704851193E-2</v>
      </c>
      <c r="J523" s="8">
        <v>0.14848544617475501</v>
      </c>
      <c r="K523" s="8">
        <v>0.16333399079223301</v>
      </c>
      <c r="L523" s="8">
        <v>0.20787962464465901</v>
      </c>
      <c r="M523" s="8">
        <v>7.4242723087377296E-2</v>
      </c>
      <c r="O523" s="2">
        <f t="shared" si="146"/>
        <v>159</v>
      </c>
      <c r="P523" s="2">
        <f t="shared" si="146"/>
        <v>318</v>
      </c>
      <c r="Q523" s="2">
        <f t="shared" si="146"/>
        <v>530</v>
      </c>
      <c r="R523" s="2">
        <f t="shared" si="146"/>
        <v>583</v>
      </c>
      <c r="S523" s="2">
        <f t="shared" si="146"/>
        <v>742</v>
      </c>
      <c r="T523" s="2">
        <f t="shared" si="146"/>
        <v>265</v>
      </c>
      <c r="V523" s="2">
        <f t="shared" si="147"/>
        <v>445</v>
      </c>
      <c r="W523" s="2">
        <f t="shared" si="147"/>
        <v>891</v>
      </c>
      <c r="X523" s="2">
        <f t="shared" si="147"/>
        <v>1485</v>
      </c>
      <c r="Y523" s="2">
        <f t="shared" si="147"/>
        <v>1633</v>
      </c>
      <c r="Z523" s="2">
        <f t="shared" si="147"/>
        <v>2079</v>
      </c>
      <c r="AA523" s="2">
        <f t="shared" si="147"/>
        <v>742</v>
      </c>
      <c r="AC523" s="3">
        <v>2</v>
      </c>
      <c r="AD523" s="3">
        <v>7</v>
      </c>
      <c r="AE523" s="3">
        <v>10</v>
      </c>
      <c r="AF523" s="4">
        <f t="shared" si="149"/>
        <v>159</v>
      </c>
      <c r="AG523" s="4">
        <f t="shared" si="150"/>
        <v>318</v>
      </c>
      <c r="AH523" s="4">
        <f t="shared" si="151"/>
        <v>530</v>
      </c>
      <c r="AI523" s="4">
        <f t="shared" si="152"/>
        <v>583</v>
      </c>
      <c r="AJ523" s="4">
        <f t="shared" si="153"/>
        <v>742</v>
      </c>
      <c r="AK523" s="4">
        <f t="shared" si="154"/>
        <v>265</v>
      </c>
      <c r="AM523" s="6">
        <f t="shared" si="155"/>
        <v>445</v>
      </c>
      <c r="AN523" s="6">
        <f t="shared" si="156"/>
        <v>891</v>
      </c>
      <c r="AO523" s="6">
        <f t="shared" si="157"/>
        <v>1485</v>
      </c>
      <c r="AP523" s="6">
        <f t="shared" si="158"/>
        <v>1633</v>
      </c>
      <c r="AQ523" s="6">
        <f t="shared" si="159"/>
        <v>2079</v>
      </c>
      <c r="AR523" s="6">
        <f t="shared" si="160"/>
        <v>742</v>
      </c>
      <c r="AT523" s="2" t="str">
        <f t="shared" si="148"/>
        <v>{4,100,159,445}</v>
      </c>
      <c r="AU523" s="2" t="str">
        <f t="shared" si="148"/>
        <v>{11,100,318,891}</v>
      </c>
      <c r="AV523" s="2" t="str">
        <f t="shared" si="148"/>
        <v>{5,100,530,1485}</v>
      </c>
      <c r="AW523" s="2" t="str">
        <f t="shared" si="148"/>
        <v>{12,100,583,1633}</v>
      </c>
      <c r="AX523" s="2" t="str">
        <f t="shared" si="148"/>
        <v>{6,100,742,2079}</v>
      </c>
      <c r="AY523" s="2" t="str">
        <f t="shared" si="148"/>
        <v>{7,100,265,742}</v>
      </c>
      <c r="AZ523" s="10" t="str">
        <f>主属性!J525</f>
        <v>{1,100,226,565}</v>
      </c>
      <c r="BA523" s="10" t="str">
        <f>主属性!K525</f>
        <v>{2,100,50,125}</v>
      </c>
      <c r="BB523" s="10" t="str">
        <f>主属性!L525</f>
        <v>{3,100,1416,3540}</v>
      </c>
      <c r="BC523" s="2">
        <v>518</v>
      </c>
      <c r="BD523" s="2" t="e">
        <f t="array" aca="1" ref="BD523" ca="1">[1]!LKnum(AT523:BB523)</f>
        <v>#NAME?</v>
      </c>
    </row>
    <row r="524" spans="1:56" x14ac:dyDescent="0.35">
      <c r="A524" s="7">
        <v>1.5909154947294901E-2</v>
      </c>
      <c r="B524" s="7">
        <v>3.1818309894589697E-2</v>
      </c>
      <c r="C524" s="7">
        <v>5.3030516490983802E-2</v>
      </c>
      <c r="D524" s="7">
        <v>5.83335681400831E-2</v>
      </c>
      <c r="E524" s="7">
        <v>7.4242723087378101E-2</v>
      </c>
      <c r="F524" s="7">
        <v>2.6515258245491901E-2</v>
      </c>
      <c r="G524" s="3"/>
      <c r="H524" s="8">
        <v>4.4545633852425597E-2</v>
      </c>
      <c r="I524" s="8">
        <v>8.9091267704851193E-2</v>
      </c>
      <c r="J524" s="8">
        <v>0.14848544617475501</v>
      </c>
      <c r="K524" s="8">
        <v>0.16333399079223301</v>
      </c>
      <c r="L524" s="8">
        <v>0.20787962464465901</v>
      </c>
      <c r="M524" s="8">
        <v>7.4242723087377296E-2</v>
      </c>
      <c r="O524" s="2">
        <f t="shared" si="146"/>
        <v>159</v>
      </c>
      <c r="P524" s="2">
        <f t="shared" si="146"/>
        <v>318</v>
      </c>
      <c r="Q524" s="2">
        <f t="shared" si="146"/>
        <v>530</v>
      </c>
      <c r="R524" s="2">
        <f t="shared" si="146"/>
        <v>583</v>
      </c>
      <c r="S524" s="2">
        <f t="shared" si="146"/>
        <v>742</v>
      </c>
      <c r="T524" s="2">
        <f t="shared" si="146"/>
        <v>265</v>
      </c>
      <c r="V524" s="2">
        <f t="shared" si="147"/>
        <v>445</v>
      </c>
      <c r="W524" s="2">
        <f t="shared" si="147"/>
        <v>891</v>
      </c>
      <c r="X524" s="2">
        <f t="shared" si="147"/>
        <v>1485</v>
      </c>
      <c r="Y524" s="2">
        <f t="shared" si="147"/>
        <v>1633</v>
      </c>
      <c r="Z524" s="2">
        <f t="shared" si="147"/>
        <v>2079</v>
      </c>
      <c r="AA524" s="2">
        <f t="shared" si="147"/>
        <v>742</v>
      </c>
      <c r="AC524" s="3">
        <v>3</v>
      </c>
      <c r="AD524" s="3">
        <v>7</v>
      </c>
      <c r="AE524" s="3">
        <v>10</v>
      </c>
      <c r="AF524" s="4">
        <f t="shared" si="149"/>
        <v>159</v>
      </c>
      <c r="AG524" s="4">
        <f t="shared" si="150"/>
        <v>318</v>
      </c>
      <c r="AH524" s="4">
        <f t="shared" si="151"/>
        <v>530</v>
      </c>
      <c r="AI524" s="4">
        <f t="shared" si="152"/>
        <v>583</v>
      </c>
      <c r="AJ524" s="4">
        <f t="shared" si="153"/>
        <v>742</v>
      </c>
      <c r="AK524" s="4">
        <f t="shared" si="154"/>
        <v>265</v>
      </c>
      <c r="AM524" s="6">
        <f t="shared" si="155"/>
        <v>445</v>
      </c>
      <c r="AN524" s="6">
        <f t="shared" si="156"/>
        <v>891</v>
      </c>
      <c r="AO524" s="6">
        <f t="shared" si="157"/>
        <v>1485</v>
      </c>
      <c r="AP524" s="6">
        <f t="shared" si="158"/>
        <v>1633</v>
      </c>
      <c r="AQ524" s="6">
        <f t="shared" si="159"/>
        <v>2079</v>
      </c>
      <c r="AR524" s="6">
        <f t="shared" si="160"/>
        <v>742</v>
      </c>
      <c r="AT524" s="2" t="str">
        <f t="shared" si="148"/>
        <v>{4,100,159,445}</v>
      </c>
      <c r="AU524" s="2" t="str">
        <f t="shared" si="148"/>
        <v>{11,100,318,891}</v>
      </c>
      <c r="AV524" s="2" t="str">
        <f t="shared" si="148"/>
        <v>{5,100,530,1485}</v>
      </c>
      <c r="AW524" s="2" t="str">
        <f t="shared" si="148"/>
        <v>{12,100,583,1633}</v>
      </c>
      <c r="AX524" s="2" t="str">
        <f t="shared" si="148"/>
        <v>{6,100,742,2079}</v>
      </c>
      <c r="AY524" s="2" t="str">
        <f t="shared" si="148"/>
        <v>{7,100,265,742}</v>
      </c>
      <c r="AZ524" s="10" t="str">
        <f>主属性!J526</f>
        <v>{1,100,226,565}</v>
      </c>
      <c r="BA524" s="10" t="str">
        <f>主属性!K526</f>
        <v>{2,100,50,125}</v>
      </c>
      <c r="BB524" s="10" t="str">
        <f>主属性!L526</f>
        <v>{3,100,1416,3540}</v>
      </c>
      <c r="BC524" s="2">
        <v>519</v>
      </c>
      <c r="BD524" s="2" t="e">
        <f t="array" aca="1" ref="BD524" ca="1">[1]!LKnum(AT524:BB524)</f>
        <v>#NAME?</v>
      </c>
    </row>
    <row r="525" spans="1:56" x14ac:dyDescent="0.35">
      <c r="A525" s="7">
        <v>1.5909154947294901E-2</v>
      </c>
      <c r="B525" s="7">
        <v>3.1818309894589697E-2</v>
      </c>
      <c r="C525" s="7">
        <v>5.3030516490983802E-2</v>
      </c>
      <c r="D525" s="7">
        <v>5.83335681400831E-2</v>
      </c>
      <c r="E525" s="7">
        <v>7.4242723087378101E-2</v>
      </c>
      <c r="F525" s="7">
        <v>2.6515258245491901E-2</v>
      </c>
      <c r="G525" s="3"/>
      <c r="H525" s="8">
        <v>4.4545633852425597E-2</v>
      </c>
      <c r="I525" s="8">
        <v>8.9091267704851193E-2</v>
      </c>
      <c r="J525" s="8">
        <v>0.14848544617475501</v>
      </c>
      <c r="K525" s="8">
        <v>0.16333399079223301</v>
      </c>
      <c r="L525" s="8">
        <v>0.20787962464465901</v>
      </c>
      <c r="M525" s="8">
        <v>7.4242723087377296E-2</v>
      </c>
      <c r="O525" s="2">
        <f t="shared" si="146"/>
        <v>159</v>
      </c>
      <c r="P525" s="2">
        <f t="shared" si="146"/>
        <v>318</v>
      </c>
      <c r="Q525" s="2">
        <f t="shared" si="146"/>
        <v>530</v>
      </c>
      <c r="R525" s="2">
        <f t="shared" si="146"/>
        <v>583</v>
      </c>
      <c r="S525" s="2">
        <f t="shared" si="146"/>
        <v>742</v>
      </c>
      <c r="T525" s="2">
        <f t="shared" si="146"/>
        <v>265</v>
      </c>
      <c r="V525" s="2">
        <f t="shared" si="147"/>
        <v>445</v>
      </c>
      <c r="W525" s="2">
        <f t="shared" si="147"/>
        <v>891</v>
      </c>
      <c r="X525" s="2">
        <f t="shared" si="147"/>
        <v>1485</v>
      </c>
      <c r="Y525" s="2">
        <f t="shared" si="147"/>
        <v>1633</v>
      </c>
      <c r="Z525" s="2">
        <f t="shared" si="147"/>
        <v>2079</v>
      </c>
      <c r="AA525" s="2">
        <f t="shared" si="147"/>
        <v>742</v>
      </c>
      <c r="AC525" s="3">
        <v>4</v>
      </c>
      <c r="AD525" s="3">
        <v>7</v>
      </c>
      <c r="AE525" s="3">
        <v>10</v>
      </c>
      <c r="AF525" s="4">
        <f t="shared" si="149"/>
        <v>159</v>
      </c>
      <c r="AG525" s="4">
        <f t="shared" si="150"/>
        <v>318</v>
      </c>
      <c r="AH525" s="4">
        <f t="shared" si="151"/>
        <v>530</v>
      </c>
      <c r="AI525" s="4">
        <f t="shared" si="152"/>
        <v>583</v>
      </c>
      <c r="AJ525" s="4">
        <f t="shared" si="153"/>
        <v>742</v>
      </c>
      <c r="AK525" s="4">
        <f t="shared" si="154"/>
        <v>265</v>
      </c>
      <c r="AM525" s="6">
        <f t="shared" si="155"/>
        <v>445</v>
      </c>
      <c r="AN525" s="6">
        <f t="shared" si="156"/>
        <v>891</v>
      </c>
      <c r="AO525" s="6">
        <f t="shared" si="157"/>
        <v>1485</v>
      </c>
      <c r="AP525" s="6">
        <f t="shared" si="158"/>
        <v>1633</v>
      </c>
      <c r="AQ525" s="6">
        <f t="shared" si="159"/>
        <v>2079</v>
      </c>
      <c r="AR525" s="6">
        <f t="shared" si="160"/>
        <v>742</v>
      </c>
      <c r="AT525" s="2" t="str">
        <f t="shared" si="148"/>
        <v>{4,100,159,445}</v>
      </c>
      <c r="AU525" s="2" t="str">
        <f t="shared" si="148"/>
        <v>{11,100,318,891}</v>
      </c>
      <c r="AV525" s="2" t="str">
        <f t="shared" si="148"/>
        <v>{5,100,530,1485}</v>
      </c>
      <c r="AW525" s="2" t="str">
        <f t="shared" si="148"/>
        <v>{12,100,583,1633}</v>
      </c>
      <c r="AX525" s="2" t="str">
        <f t="shared" si="148"/>
        <v>{6,100,742,2079}</v>
      </c>
      <c r="AY525" s="2" t="str">
        <f t="shared" si="148"/>
        <v>{7,100,265,742}</v>
      </c>
      <c r="AZ525" s="10" t="str">
        <f>主属性!J527</f>
        <v>{1,100,226,565}</v>
      </c>
      <c r="BA525" s="10" t="str">
        <f>主属性!K527</f>
        <v>{2,100,50,125}</v>
      </c>
      <c r="BB525" s="10" t="str">
        <f>主属性!L527</f>
        <v>{3,100,1416,3540}</v>
      </c>
      <c r="BC525" s="2">
        <v>520</v>
      </c>
      <c r="BD525" s="2" t="e">
        <f t="array" aca="1" ref="BD525" ca="1">[1]!LKnum(AT525:BB525)</f>
        <v>#NAME?</v>
      </c>
    </row>
    <row r="526" spans="1:56" x14ac:dyDescent="0.35">
      <c r="A526" s="7">
        <v>1.60738035182687E-2</v>
      </c>
      <c r="B526" s="7">
        <v>3.21476070365374E-2</v>
      </c>
      <c r="C526" s="7">
        <v>5.3579345060896601E-2</v>
      </c>
      <c r="D526" s="7">
        <v>5.89372795669873E-2</v>
      </c>
      <c r="E526" s="7">
        <v>7.5011083085256197E-2</v>
      </c>
      <c r="F526" s="7">
        <v>2.67896725304483E-2</v>
      </c>
      <c r="G526" s="3"/>
      <c r="H526" s="8">
        <v>4.5006649851152401E-2</v>
      </c>
      <c r="I526" s="8">
        <v>9.0013299702304803E-2</v>
      </c>
      <c r="J526" s="8">
        <v>0.15002216617051101</v>
      </c>
      <c r="K526" s="8">
        <v>0.16502438278756501</v>
      </c>
      <c r="L526" s="8">
        <v>0.210031032638717</v>
      </c>
      <c r="M526" s="8">
        <v>7.5011083085255295E-2</v>
      </c>
      <c r="O526" s="2">
        <f t="shared" si="146"/>
        <v>161</v>
      </c>
      <c r="P526" s="2">
        <f t="shared" si="146"/>
        <v>321</v>
      </c>
      <c r="Q526" s="2">
        <f t="shared" si="146"/>
        <v>536</v>
      </c>
      <c r="R526" s="2">
        <f t="shared" si="146"/>
        <v>589</v>
      </c>
      <c r="S526" s="2">
        <f t="shared" si="146"/>
        <v>750</v>
      </c>
      <c r="T526" s="2">
        <f t="shared" si="146"/>
        <v>268</v>
      </c>
      <c r="V526" s="2">
        <f t="shared" si="147"/>
        <v>450</v>
      </c>
      <c r="W526" s="2">
        <f t="shared" si="147"/>
        <v>900</v>
      </c>
      <c r="X526" s="2">
        <f t="shared" si="147"/>
        <v>1500</v>
      </c>
      <c r="Y526" s="2">
        <f t="shared" si="147"/>
        <v>1650</v>
      </c>
      <c r="Z526" s="2">
        <f t="shared" si="147"/>
        <v>2100</v>
      </c>
      <c r="AA526" s="2">
        <f t="shared" si="147"/>
        <v>750</v>
      </c>
      <c r="AC526" s="3">
        <v>1</v>
      </c>
      <c r="AD526" s="3">
        <v>7</v>
      </c>
      <c r="AE526" s="3">
        <v>11</v>
      </c>
      <c r="AF526" s="4">
        <f t="shared" si="149"/>
        <v>161</v>
      </c>
      <c r="AG526" s="4">
        <f t="shared" si="150"/>
        <v>321</v>
      </c>
      <c r="AH526" s="4">
        <f t="shared" si="151"/>
        <v>536</v>
      </c>
      <c r="AI526" s="4">
        <f t="shared" si="152"/>
        <v>589</v>
      </c>
      <c r="AJ526" s="4">
        <f t="shared" si="153"/>
        <v>750</v>
      </c>
      <c r="AK526" s="4">
        <f t="shared" si="154"/>
        <v>268</v>
      </c>
      <c r="AM526" s="6">
        <f t="shared" si="155"/>
        <v>450</v>
      </c>
      <c r="AN526" s="6">
        <f t="shared" si="156"/>
        <v>900</v>
      </c>
      <c r="AO526" s="6">
        <f t="shared" si="157"/>
        <v>1500</v>
      </c>
      <c r="AP526" s="6">
        <f t="shared" si="158"/>
        <v>1650</v>
      </c>
      <c r="AQ526" s="6">
        <f t="shared" si="159"/>
        <v>2100</v>
      </c>
      <c r="AR526" s="6">
        <f t="shared" si="160"/>
        <v>750</v>
      </c>
      <c r="AT526" s="2" t="str">
        <f t="shared" si="148"/>
        <v>{4,100,161,450}</v>
      </c>
      <c r="AU526" s="2" t="str">
        <f t="shared" si="148"/>
        <v>{11,100,321,900}</v>
      </c>
      <c r="AV526" s="2" t="str">
        <f t="shared" si="148"/>
        <v>{5,100,536,1500}</v>
      </c>
      <c r="AW526" s="2" t="str">
        <f t="shared" si="148"/>
        <v>{12,100,589,1650}</v>
      </c>
      <c r="AX526" s="2" t="str">
        <f t="shared" si="148"/>
        <v>{6,100,750,2100}</v>
      </c>
      <c r="AY526" s="2" t="str">
        <f t="shared" si="148"/>
        <v>{7,100,268,750}</v>
      </c>
      <c r="AZ526" s="10" t="str">
        <f>主属性!J528</f>
        <v>{1,100,297,742}</v>
      </c>
      <c r="BA526" s="10" t="str">
        <f>主属性!K528</f>
        <v>{2,100,66,165}</v>
      </c>
      <c r="BB526" s="10" t="str">
        <f>主属性!L528</f>
        <v>{3,100,1860,4650}</v>
      </c>
      <c r="BC526" s="2">
        <v>521</v>
      </c>
      <c r="BD526" s="2" t="e">
        <f t="array" aca="1" ref="BD526" ca="1">[1]!LKnum(AT526:BB526)</f>
        <v>#NAME?</v>
      </c>
    </row>
    <row r="527" spans="1:56" x14ac:dyDescent="0.35">
      <c r="A527" s="7">
        <v>1.60738035182687E-2</v>
      </c>
      <c r="B527" s="7">
        <v>3.21476070365374E-2</v>
      </c>
      <c r="C527" s="7">
        <v>5.3579345060896601E-2</v>
      </c>
      <c r="D527" s="7">
        <v>5.89372795669873E-2</v>
      </c>
      <c r="E527" s="7">
        <v>7.5011083085256197E-2</v>
      </c>
      <c r="F527" s="7">
        <v>2.67896725304483E-2</v>
      </c>
      <c r="G527" s="3"/>
      <c r="H527" s="8">
        <v>4.5006649851152401E-2</v>
      </c>
      <c r="I527" s="8">
        <v>9.0013299702304803E-2</v>
      </c>
      <c r="J527" s="8">
        <v>0.15002216617051101</v>
      </c>
      <c r="K527" s="8">
        <v>0.16502438278756501</v>
      </c>
      <c r="L527" s="8">
        <v>0.210031032638717</v>
      </c>
      <c r="M527" s="8">
        <v>7.5011083085255295E-2</v>
      </c>
      <c r="O527" s="2">
        <f t="shared" si="146"/>
        <v>161</v>
      </c>
      <c r="P527" s="2">
        <f t="shared" si="146"/>
        <v>321</v>
      </c>
      <c r="Q527" s="2">
        <f t="shared" si="146"/>
        <v>536</v>
      </c>
      <c r="R527" s="2">
        <f t="shared" si="146"/>
        <v>589</v>
      </c>
      <c r="S527" s="2">
        <f t="shared" si="146"/>
        <v>750</v>
      </c>
      <c r="T527" s="2">
        <f t="shared" si="146"/>
        <v>268</v>
      </c>
      <c r="V527" s="2">
        <f t="shared" si="147"/>
        <v>450</v>
      </c>
      <c r="W527" s="2">
        <f t="shared" si="147"/>
        <v>900</v>
      </c>
      <c r="X527" s="2">
        <f t="shared" si="147"/>
        <v>1500</v>
      </c>
      <c r="Y527" s="2">
        <f t="shared" si="147"/>
        <v>1650</v>
      </c>
      <c r="Z527" s="2">
        <f t="shared" si="147"/>
        <v>2100</v>
      </c>
      <c r="AA527" s="2">
        <f t="shared" si="147"/>
        <v>750</v>
      </c>
      <c r="AC527" s="3">
        <v>2</v>
      </c>
      <c r="AD527" s="3">
        <v>7</v>
      </c>
      <c r="AE527" s="3">
        <v>11</v>
      </c>
      <c r="AF527" s="4">
        <f t="shared" si="149"/>
        <v>161</v>
      </c>
      <c r="AG527" s="4">
        <f t="shared" si="150"/>
        <v>321</v>
      </c>
      <c r="AH527" s="4">
        <f t="shared" si="151"/>
        <v>536</v>
      </c>
      <c r="AI527" s="4">
        <f t="shared" si="152"/>
        <v>589</v>
      </c>
      <c r="AJ527" s="4">
        <f t="shared" si="153"/>
        <v>750</v>
      </c>
      <c r="AK527" s="4">
        <f t="shared" si="154"/>
        <v>268</v>
      </c>
      <c r="AM527" s="6">
        <f t="shared" si="155"/>
        <v>450</v>
      </c>
      <c r="AN527" s="6">
        <f t="shared" si="156"/>
        <v>900</v>
      </c>
      <c r="AO527" s="6">
        <f t="shared" si="157"/>
        <v>1500</v>
      </c>
      <c r="AP527" s="6">
        <f t="shared" si="158"/>
        <v>1650</v>
      </c>
      <c r="AQ527" s="6">
        <f t="shared" si="159"/>
        <v>2100</v>
      </c>
      <c r="AR527" s="6">
        <f t="shared" si="160"/>
        <v>750</v>
      </c>
      <c r="AT527" s="2" t="str">
        <f t="shared" si="148"/>
        <v>{4,100,161,450}</v>
      </c>
      <c r="AU527" s="2" t="str">
        <f t="shared" si="148"/>
        <v>{11,100,321,900}</v>
      </c>
      <c r="AV527" s="2" t="str">
        <f t="shared" si="148"/>
        <v>{5,100,536,1500}</v>
      </c>
      <c r="AW527" s="2" t="str">
        <f t="shared" si="148"/>
        <v>{12,100,589,1650}</v>
      </c>
      <c r="AX527" s="2" t="str">
        <f t="shared" si="148"/>
        <v>{6,100,750,2100}</v>
      </c>
      <c r="AY527" s="2" t="str">
        <f t="shared" si="148"/>
        <v>{7,100,268,750}</v>
      </c>
      <c r="AZ527" s="10" t="str">
        <f>主属性!J529</f>
        <v>{1,100,297,742}</v>
      </c>
      <c r="BA527" s="10" t="str">
        <f>主属性!K529</f>
        <v>{2,100,66,165}</v>
      </c>
      <c r="BB527" s="10" t="str">
        <f>主属性!L529</f>
        <v>{3,100,1860,4650}</v>
      </c>
      <c r="BC527" s="2">
        <v>522</v>
      </c>
      <c r="BD527" s="2" t="e">
        <f t="array" aca="1" ref="BD527" ca="1">[1]!LKnum(AT527:BB527)</f>
        <v>#NAME?</v>
      </c>
    </row>
    <row r="528" spans="1:56" x14ac:dyDescent="0.35">
      <c r="A528" s="7">
        <v>1.60738035182687E-2</v>
      </c>
      <c r="B528" s="7">
        <v>3.21476070365374E-2</v>
      </c>
      <c r="C528" s="7">
        <v>5.3579345060896601E-2</v>
      </c>
      <c r="D528" s="7">
        <v>5.89372795669873E-2</v>
      </c>
      <c r="E528" s="7">
        <v>7.5011083085256197E-2</v>
      </c>
      <c r="F528" s="7">
        <v>2.67896725304483E-2</v>
      </c>
      <c r="G528" s="3"/>
      <c r="H528" s="8">
        <v>4.5006649851152401E-2</v>
      </c>
      <c r="I528" s="8">
        <v>9.0013299702304803E-2</v>
      </c>
      <c r="J528" s="8">
        <v>0.15002216617051101</v>
      </c>
      <c r="K528" s="8">
        <v>0.16502438278756501</v>
      </c>
      <c r="L528" s="8">
        <v>0.210031032638717</v>
      </c>
      <c r="M528" s="8">
        <v>7.5011083085255295E-2</v>
      </c>
      <c r="O528" s="2">
        <f t="shared" si="146"/>
        <v>161</v>
      </c>
      <c r="P528" s="2">
        <f t="shared" si="146"/>
        <v>321</v>
      </c>
      <c r="Q528" s="2">
        <f t="shared" si="146"/>
        <v>536</v>
      </c>
      <c r="R528" s="2">
        <f t="shared" si="146"/>
        <v>589</v>
      </c>
      <c r="S528" s="2">
        <f t="shared" si="146"/>
        <v>750</v>
      </c>
      <c r="T528" s="2">
        <f t="shared" si="146"/>
        <v>268</v>
      </c>
      <c r="V528" s="2">
        <f t="shared" si="147"/>
        <v>450</v>
      </c>
      <c r="W528" s="2">
        <f t="shared" si="147"/>
        <v>900</v>
      </c>
      <c r="X528" s="2">
        <f t="shared" si="147"/>
        <v>1500</v>
      </c>
      <c r="Y528" s="2">
        <f t="shared" si="147"/>
        <v>1650</v>
      </c>
      <c r="Z528" s="2">
        <f t="shared" si="147"/>
        <v>2100</v>
      </c>
      <c r="AA528" s="2">
        <f t="shared" si="147"/>
        <v>750</v>
      </c>
      <c r="AC528" s="3">
        <v>3</v>
      </c>
      <c r="AD528" s="3">
        <v>7</v>
      </c>
      <c r="AE528" s="3">
        <v>11</v>
      </c>
      <c r="AF528" s="4">
        <f t="shared" si="149"/>
        <v>161</v>
      </c>
      <c r="AG528" s="4">
        <f t="shared" si="150"/>
        <v>321</v>
      </c>
      <c r="AH528" s="4">
        <f t="shared" si="151"/>
        <v>536</v>
      </c>
      <c r="AI528" s="4">
        <f t="shared" si="152"/>
        <v>589</v>
      </c>
      <c r="AJ528" s="4">
        <f t="shared" si="153"/>
        <v>750</v>
      </c>
      <c r="AK528" s="4">
        <f t="shared" si="154"/>
        <v>268</v>
      </c>
      <c r="AM528" s="6">
        <f t="shared" si="155"/>
        <v>450</v>
      </c>
      <c r="AN528" s="6">
        <f t="shared" si="156"/>
        <v>900</v>
      </c>
      <c r="AO528" s="6">
        <f t="shared" si="157"/>
        <v>1500</v>
      </c>
      <c r="AP528" s="6">
        <f t="shared" si="158"/>
        <v>1650</v>
      </c>
      <c r="AQ528" s="6">
        <f t="shared" si="159"/>
        <v>2100</v>
      </c>
      <c r="AR528" s="6">
        <f t="shared" si="160"/>
        <v>750</v>
      </c>
      <c r="AT528" s="2" t="str">
        <f t="shared" si="148"/>
        <v>{4,100,161,450}</v>
      </c>
      <c r="AU528" s="2" t="str">
        <f t="shared" si="148"/>
        <v>{11,100,321,900}</v>
      </c>
      <c r="AV528" s="2" t="str">
        <f t="shared" si="148"/>
        <v>{5,100,536,1500}</v>
      </c>
      <c r="AW528" s="2" t="str">
        <f t="shared" si="148"/>
        <v>{12,100,589,1650}</v>
      </c>
      <c r="AX528" s="2" t="str">
        <f t="shared" si="148"/>
        <v>{6,100,750,2100}</v>
      </c>
      <c r="AY528" s="2" t="str">
        <f t="shared" si="148"/>
        <v>{7,100,268,750}</v>
      </c>
      <c r="AZ528" s="10" t="str">
        <f>主属性!J530</f>
        <v>{1,100,297,742}</v>
      </c>
      <c r="BA528" s="10" t="str">
        <f>主属性!K530</f>
        <v>{2,100,66,165}</v>
      </c>
      <c r="BB528" s="10" t="str">
        <f>主属性!L530</f>
        <v>{3,100,1860,4650}</v>
      </c>
      <c r="BC528" s="2">
        <v>523</v>
      </c>
      <c r="BD528" s="2" t="e">
        <f t="array" aca="1" ref="BD528" ca="1">[1]!LKnum(AT528:BB528)</f>
        <v>#NAME?</v>
      </c>
    </row>
    <row r="529" spans="1:56" x14ac:dyDescent="0.35">
      <c r="A529" s="7">
        <v>1.60738035182687E-2</v>
      </c>
      <c r="B529" s="7">
        <v>3.21476070365374E-2</v>
      </c>
      <c r="C529" s="7">
        <v>5.3579345060896601E-2</v>
      </c>
      <c r="D529" s="7">
        <v>5.89372795669873E-2</v>
      </c>
      <c r="E529" s="7">
        <v>7.5011083085256197E-2</v>
      </c>
      <c r="F529" s="7">
        <v>2.67896725304483E-2</v>
      </c>
      <c r="G529" s="3"/>
      <c r="H529" s="8">
        <v>4.5006649851152401E-2</v>
      </c>
      <c r="I529" s="8">
        <v>9.0013299702304803E-2</v>
      </c>
      <c r="J529" s="8">
        <v>0.15002216617051101</v>
      </c>
      <c r="K529" s="8">
        <v>0.16502438278756501</v>
      </c>
      <c r="L529" s="8">
        <v>0.210031032638717</v>
      </c>
      <c r="M529" s="8">
        <v>7.5011083085255295E-2</v>
      </c>
      <c r="O529" s="2">
        <f t="shared" si="146"/>
        <v>161</v>
      </c>
      <c r="P529" s="2">
        <f t="shared" si="146"/>
        <v>321</v>
      </c>
      <c r="Q529" s="2">
        <f t="shared" si="146"/>
        <v>536</v>
      </c>
      <c r="R529" s="2">
        <f t="shared" si="146"/>
        <v>589</v>
      </c>
      <c r="S529" s="2">
        <f t="shared" si="146"/>
        <v>750</v>
      </c>
      <c r="T529" s="2">
        <f t="shared" si="146"/>
        <v>268</v>
      </c>
      <c r="V529" s="2">
        <f t="shared" si="147"/>
        <v>450</v>
      </c>
      <c r="W529" s="2">
        <f t="shared" si="147"/>
        <v>900</v>
      </c>
      <c r="X529" s="2">
        <f t="shared" si="147"/>
        <v>1500</v>
      </c>
      <c r="Y529" s="2">
        <f t="shared" si="147"/>
        <v>1650</v>
      </c>
      <c r="Z529" s="2">
        <f t="shared" si="147"/>
        <v>2100</v>
      </c>
      <c r="AA529" s="2">
        <f t="shared" si="147"/>
        <v>750</v>
      </c>
      <c r="AC529" s="3">
        <v>4</v>
      </c>
      <c r="AD529" s="3">
        <v>7</v>
      </c>
      <c r="AE529" s="3">
        <v>11</v>
      </c>
      <c r="AF529" s="4">
        <f t="shared" si="149"/>
        <v>161</v>
      </c>
      <c r="AG529" s="4">
        <f t="shared" si="150"/>
        <v>321</v>
      </c>
      <c r="AH529" s="4">
        <f t="shared" si="151"/>
        <v>536</v>
      </c>
      <c r="AI529" s="4">
        <f t="shared" si="152"/>
        <v>589</v>
      </c>
      <c r="AJ529" s="4">
        <f t="shared" si="153"/>
        <v>750</v>
      </c>
      <c r="AK529" s="4">
        <f t="shared" si="154"/>
        <v>268</v>
      </c>
      <c r="AM529" s="6">
        <f t="shared" si="155"/>
        <v>450</v>
      </c>
      <c r="AN529" s="6">
        <f t="shared" si="156"/>
        <v>900</v>
      </c>
      <c r="AO529" s="6">
        <f t="shared" si="157"/>
        <v>1500</v>
      </c>
      <c r="AP529" s="6">
        <f t="shared" si="158"/>
        <v>1650</v>
      </c>
      <c r="AQ529" s="6">
        <f t="shared" si="159"/>
        <v>2100</v>
      </c>
      <c r="AR529" s="6">
        <f t="shared" si="160"/>
        <v>750</v>
      </c>
      <c r="AT529" s="2" t="str">
        <f t="shared" si="148"/>
        <v>{4,100,161,450}</v>
      </c>
      <c r="AU529" s="2" t="str">
        <f t="shared" si="148"/>
        <v>{11,100,321,900}</v>
      </c>
      <c r="AV529" s="2" t="str">
        <f t="shared" si="148"/>
        <v>{5,100,536,1500}</v>
      </c>
      <c r="AW529" s="2" t="str">
        <f t="shared" si="148"/>
        <v>{12,100,589,1650}</v>
      </c>
      <c r="AX529" s="2" t="str">
        <f t="shared" si="148"/>
        <v>{6,100,750,2100}</v>
      </c>
      <c r="AY529" s="2" t="str">
        <f t="shared" si="148"/>
        <v>{7,100,268,750}</v>
      </c>
      <c r="AZ529" s="10" t="str">
        <f>主属性!J531</f>
        <v>{1,100,297,742}</v>
      </c>
      <c r="BA529" s="10" t="str">
        <f>主属性!K531</f>
        <v>{2,100,66,165}</v>
      </c>
      <c r="BB529" s="10" t="str">
        <f>主属性!L531</f>
        <v>{3,100,1860,4650}</v>
      </c>
      <c r="BC529" s="2">
        <v>524</v>
      </c>
      <c r="BD529" s="2" t="e">
        <f t="array" aca="1" ref="BD529" ca="1">[1]!LKnum(AT529:BB529)</f>
        <v>#NAME?</v>
      </c>
    </row>
    <row r="530" spans="1:56" x14ac:dyDescent="0.35">
      <c r="A530" s="7">
        <v>1.62389552941107E-2</v>
      </c>
      <c r="B530" s="7">
        <v>3.2477910588221498E-2</v>
      </c>
      <c r="C530" s="7">
        <v>5.4129850980370098E-2</v>
      </c>
      <c r="D530" s="7">
        <v>5.9542836078408101E-2</v>
      </c>
      <c r="E530" s="7">
        <v>7.5781791372519003E-2</v>
      </c>
      <c r="F530" s="7">
        <v>2.7064925490185E-2</v>
      </c>
      <c r="G530" s="3"/>
      <c r="H530" s="8">
        <v>4.5469074823510099E-2</v>
      </c>
      <c r="I530" s="8">
        <v>9.0938149647020197E-2</v>
      </c>
      <c r="J530" s="8">
        <v>0.15156358274503601</v>
      </c>
      <c r="K530" s="8">
        <v>0.16671994101954299</v>
      </c>
      <c r="L530" s="8">
        <v>0.212189015843053</v>
      </c>
      <c r="M530" s="8">
        <v>7.5781791372518101E-2</v>
      </c>
      <c r="O530" s="2">
        <f t="shared" si="146"/>
        <v>162</v>
      </c>
      <c r="P530" s="2">
        <f t="shared" si="146"/>
        <v>325</v>
      </c>
      <c r="Q530" s="2">
        <f t="shared" si="146"/>
        <v>541</v>
      </c>
      <c r="R530" s="2">
        <f t="shared" si="146"/>
        <v>595</v>
      </c>
      <c r="S530" s="2">
        <f t="shared" si="146"/>
        <v>758</v>
      </c>
      <c r="T530" s="2">
        <f t="shared" si="146"/>
        <v>271</v>
      </c>
      <c r="V530" s="2">
        <f t="shared" si="147"/>
        <v>455</v>
      </c>
      <c r="W530" s="2">
        <f t="shared" si="147"/>
        <v>909</v>
      </c>
      <c r="X530" s="2">
        <f t="shared" si="147"/>
        <v>1516</v>
      </c>
      <c r="Y530" s="2">
        <f t="shared" si="147"/>
        <v>1667</v>
      </c>
      <c r="Z530" s="2">
        <f t="shared" si="147"/>
        <v>2122</v>
      </c>
      <c r="AA530" s="2">
        <f t="shared" si="147"/>
        <v>758</v>
      </c>
      <c r="AC530" s="3">
        <v>1</v>
      </c>
      <c r="AD530" s="3">
        <v>7</v>
      </c>
      <c r="AE530" s="3">
        <v>12</v>
      </c>
      <c r="AF530" s="4">
        <f t="shared" si="149"/>
        <v>162</v>
      </c>
      <c r="AG530" s="4">
        <f t="shared" si="150"/>
        <v>325</v>
      </c>
      <c r="AH530" s="4">
        <f t="shared" si="151"/>
        <v>541</v>
      </c>
      <c r="AI530" s="4">
        <f t="shared" si="152"/>
        <v>595</v>
      </c>
      <c r="AJ530" s="4">
        <f t="shared" si="153"/>
        <v>758</v>
      </c>
      <c r="AK530" s="4">
        <f t="shared" si="154"/>
        <v>271</v>
      </c>
      <c r="AM530" s="6">
        <f t="shared" si="155"/>
        <v>455</v>
      </c>
      <c r="AN530" s="6">
        <f t="shared" si="156"/>
        <v>909</v>
      </c>
      <c r="AO530" s="6">
        <f t="shared" si="157"/>
        <v>1516</v>
      </c>
      <c r="AP530" s="6">
        <f t="shared" si="158"/>
        <v>1667</v>
      </c>
      <c r="AQ530" s="6">
        <f t="shared" si="159"/>
        <v>2122</v>
      </c>
      <c r="AR530" s="6">
        <f t="shared" si="160"/>
        <v>758</v>
      </c>
      <c r="AT530" s="2" t="str">
        <f t="shared" si="148"/>
        <v>{4,100,162,455}</v>
      </c>
      <c r="AU530" s="2" t="str">
        <f t="shared" si="148"/>
        <v>{11,100,325,909}</v>
      </c>
      <c r="AV530" s="2" t="str">
        <f t="shared" si="148"/>
        <v>{5,100,541,1516}</v>
      </c>
      <c r="AW530" s="2" t="str">
        <f t="shared" si="148"/>
        <v>{12,100,595,1667}</v>
      </c>
      <c r="AX530" s="2" t="str">
        <f t="shared" si="148"/>
        <v>{6,100,758,2122}</v>
      </c>
      <c r="AY530" s="2" t="str">
        <f t="shared" si="148"/>
        <v>{7,100,271,758}</v>
      </c>
      <c r="AZ530" s="10" t="str">
        <f>主属性!J532</f>
        <v>{1,100,391,977}</v>
      </c>
      <c r="BA530" s="10" t="str">
        <f>主属性!K532</f>
        <v>{2,100,86,215}</v>
      </c>
      <c r="BB530" s="10" t="str">
        <f>主属性!L532</f>
        <v>{3,100,2448,6120}</v>
      </c>
      <c r="BC530" s="2">
        <v>525</v>
      </c>
      <c r="BD530" s="2" t="e">
        <f t="array" aca="1" ref="BD530" ca="1">[1]!LKnum(AT530:BB530)</f>
        <v>#NAME?</v>
      </c>
    </row>
    <row r="531" spans="1:56" x14ac:dyDescent="0.35">
      <c r="A531" s="7">
        <v>1.62389552941107E-2</v>
      </c>
      <c r="B531" s="7">
        <v>3.2477910588221498E-2</v>
      </c>
      <c r="C531" s="7">
        <v>5.4129850980370098E-2</v>
      </c>
      <c r="D531" s="7">
        <v>5.9542836078408101E-2</v>
      </c>
      <c r="E531" s="7">
        <v>7.5781791372519003E-2</v>
      </c>
      <c r="F531" s="7">
        <v>2.7064925490185E-2</v>
      </c>
      <c r="G531" s="3"/>
      <c r="H531" s="8">
        <v>4.5469074823510099E-2</v>
      </c>
      <c r="I531" s="8">
        <v>9.0938149647020197E-2</v>
      </c>
      <c r="J531" s="8">
        <v>0.15156358274503601</v>
      </c>
      <c r="K531" s="8">
        <v>0.16671994101954299</v>
      </c>
      <c r="L531" s="8">
        <v>0.212189015843053</v>
      </c>
      <c r="M531" s="8">
        <v>7.5781791372518101E-2</v>
      </c>
      <c r="O531" s="2">
        <f t="shared" si="146"/>
        <v>162</v>
      </c>
      <c r="P531" s="2">
        <f t="shared" si="146"/>
        <v>325</v>
      </c>
      <c r="Q531" s="2">
        <f t="shared" si="146"/>
        <v>541</v>
      </c>
      <c r="R531" s="2">
        <f t="shared" si="146"/>
        <v>595</v>
      </c>
      <c r="S531" s="2">
        <f t="shared" si="146"/>
        <v>758</v>
      </c>
      <c r="T531" s="2">
        <f t="shared" si="146"/>
        <v>271</v>
      </c>
      <c r="V531" s="2">
        <f t="shared" si="147"/>
        <v>455</v>
      </c>
      <c r="W531" s="2">
        <f t="shared" si="147"/>
        <v>909</v>
      </c>
      <c r="X531" s="2">
        <f t="shared" si="147"/>
        <v>1516</v>
      </c>
      <c r="Y531" s="2">
        <f t="shared" si="147"/>
        <v>1667</v>
      </c>
      <c r="Z531" s="2">
        <f t="shared" si="147"/>
        <v>2122</v>
      </c>
      <c r="AA531" s="2">
        <f t="shared" si="147"/>
        <v>758</v>
      </c>
      <c r="AC531" s="3">
        <v>2</v>
      </c>
      <c r="AD531" s="3">
        <v>7</v>
      </c>
      <c r="AE531" s="3">
        <v>12</v>
      </c>
      <c r="AF531" s="4">
        <f t="shared" si="149"/>
        <v>162</v>
      </c>
      <c r="AG531" s="4">
        <f t="shared" si="150"/>
        <v>325</v>
      </c>
      <c r="AH531" s="4">
        <f t="shared" si="151"/>
        <v>541</v>
      </c>
      <c r="AI531" s="4">
        <f t="shared" si="152"/>
        <v>595</v>
      </c>
      <c r="AJ531" s="4">
        <f t="shared" si="153"/>
        <v>758</v>
      </c>
      <c r="AK531" s="4">
        <f t="shared" si="154"/>
        <v>271</v>
      </c>
      <c r="AM531" s="6">
        <f t="shared" si="155"/>
        <v>455</v>
      </c>
      <c r="AN531" s="6">
        <f t="shared" si="156"/>
        <v>909</v>
      </c>
      <c r="AO531" s="6">
        <f t="shared" si="157"/>
        <v>1516</v>
      </c>
      <c r="AP531" s="6">
        <f t="shared" si="158"/>
        <v>1667</v>
      </c>
      <c r="AQ531" s="6">
        <f t="shared" si="159"/>
        <v>2122</v>
      </c>
      <c r="AR531" s="6">
        <f t="shared" si="160"/>
        <v>758</v>
      </c>
      <c r="AT531" s="2" t="str">
        <f t="shared" si="148"/>
        <v>{4,100,162,455}</v>
      </c>
      <c r="AU531" s="2" t="str">
        <f t="shared" si="148"/>
        <v>{11,100,325,909}</v>
      </c>
      <c r="AV531" s="2" t="str">
        <f t="shared" si="148"/>
        <v>{5,100,541,1516}</v>
      </c>
      <c r="AW531" s="2" t="str">
        <f t="shared" si="148"/>
        <v>{12,100,595,1667}</v>
      </c>
      <c r="AX531" s="2" t="str">
        <f t="shared" si="148"/>
        <v>{6,100,758,2122}</v>
      </c>
      <c r="AY531" s="2" t="str">
        <f t="shared" si="148"/>
        <v>{7,100,271,758}</v>
      </c>
      <c r="AZ531" s="10" t="str">
        <f>主属性!J533</f>
        <v>{1,100,391,977}</v>
      </c>
      <c r="BA531" s="10" t="str">
        <f>主属性!K533</f>
        <v>{2,100,86,215}</v>
      </c>
      <c r="BB531" s="10" t="str">
        <f>主属性!L533</f>
        <v>{3,100,2448,6120}</v>
      </c>
      <c r="BC531" s="2">
        <v>526</v>
      </c>
      <c r="BD531" s="2" t="e">
        <f t="array" aca="1" ref="BD531" ca="1">[1]!LKnum(AT531:BB531)</f>
        <v>#NAME?</v>
      </c>
    </row>
    <row r="532" spans="1:56" x14ac:dyDescent="0.35">
      <c r="A532" s="7">
        <v>1.62389552941107E-2</v>
      </c>
      <c r="B532" s="7">
        <v>3.2477910588221498E-2</v>
      </c>
      <c r="C532" s="7">
        <v>5.4129850980370098E-2</v>
      </c>
      <c r="D532" s="7">
        <v>5.9542836078408101E-2</v>
      </c>
      <c r="E532" s="7">
        <v>7.5781791372519003E-2</v>
      </c>
      <c r="F532" s="7">
        <v>2.7064925490185E-2</v>
      </c>
      <c r="G532" s="3"/>
      <c r="H532" s="8">
        <v>4.5469074823510099E-2</v>
      </c>
      <c r="I532" s="8">
        <v>9.0938149647020197E-2</v>
      </c>
      <c r="J532" s="8">
        <v>0.15156358274503601</v>
      </c>
      <c r="K532" s="8">
        <v>0.16671994101954299</v>
      </c>
      <c r="L532" s="8">
        <v>0.212189015843053</v>
      </c>
      <c r="M532" s="8">
        <v>7.5781791372518101E-2</v>
      </c>
      <c r="O532" s="2">
        <f t="shared" si="146"/>
        <v>162</v>
      </c>
      <c r="P532" s="2">
        <f t="shared" si="146"/>
        <v>325</v>
      </c>
      <c r="Q532" s="2">
        <f t="shared" si="146"/>
        <v>541</v>
      </c>
      <c r="R532" s="2">
        <f t="shared" ref="R532:T595" si="161">ROUND(D532*10000,0)</f>
        <v>595</v>
      </c>
      <c r="S532" s="2">
        <f t="shared" si="161"/>
        <v>758</v>
      </c>
      <c r="T532" s="2">
        <f t="shared" si="161"/>
        <v>271</v>
      </c>
      <c r="V532" s="2">
        <f t="shared" si="147"/>
        <v>455</v>
      </c>
      <c r="W532" s="2">
        <f t="shared" si="147"/>
        <v>909</v>
      </c>
      <c r="X532" s="2">
        <f t="shared" si="147"/>
        <v>1516</v>
      </c>
      <c r="Y532" s="2">
        <f t="shared" ref="Y532:AA595" si="162">ROUND(K532*10000,0)</f>
        <v>1667</v>
      </c>
      <c r="Z532" s="2">
        <f t="shared" si="162"/>
        <v>2122</v>
      </c>
      <c r="AA532" s="2">
        <f t="shared" si="162"/>
        <v>758</v>
      </c>
      <c r="AC532" s="3">
        <v>3</v>
      </c>
      <c r="AD532" s="3">
        <v>7</v>
      </c>
      <c r="AE532" s="3">
        <v>12</v>
      </c>
      <c r="AF532" s="4">
        <f t="shared" si="149"/>
        <v>162</v>
      </c>
      <c r="AG532" s="4">
        <f t="shared" si="150"/>
        <v>325</v>
      </c>
      <c r="AH532" s="4">
        <f t="shared" si="151"/>
        <v>541</v>
      </c>
      <c r="AI532" s="4">
        <f t="shared" si="152"/>
        <v>595</v>
      </c>
      <c r="AJ532" s="4">
        <f t="shared" si="153"/>
        <v>758</v>
      </c>
      <c r="AK532" s="4">
        <f t="shared" si="154"/>
        <v>271</v>
      </c>
      <c r="AM532" s="6">
        <f t="shared" si="155"/>
        <v>455</v>
      </c>
      <c r="AN532" s="6">
        <f t="shared" si="156"/>
        <v>909</v>
      </c>
      <c r="AO532" s="6">
        <f t="shared" si="157"/>
        <v>1516</v>
      </c>
      <c r="AP532" s="6">
        <f t="shared" si="158"/>
        <v>1667</v>
      </c>
      <c r="AQ532" s="6">
        <f t="shared" si="159"/>
        <v>2122</v>
      </c>
      <c r="AR532" s="6">
        <f t="shared" si="160"/>
        <v>758</v>
      </c>
      <c r="AT532" s="2" t="str">
        <f t="shared" si="148"/>
        <v>{4,100,162,455}</v>
      </c>
      <c r="AU532" s="2" t="str">
        <f t="shared" si="148"/>
        <v>{11,100,325,909}</v>
      </c>
      <c r="AV532" s="2" t="str">
        <f t="shared" si="148"/>
        <v>{5,100,541,1516}</v>
      </c>
      <c r="AW532" s="2" t="str">
        <f t="shared" ref="AW532:AY595" si="163">$AF$1&amp;AI$5&amp;$AG$1&amp;$AJ$1&amp;$AG$1&amp;AI532&amp;$AG$1&amp;AP532&amp;$AI$1</f>
        <v>{12,100,595,1667}</v>
      </c>
      <c r="AX532" s="2" t="str">
        <f t="shared" si="163"/>
        <v>{6,100,758,2122}</v>
      </c>
      <c r="AY532" s="2" t="str">
        <f t="shared" si="163"/>
        <v>{7,100,271,758}</v>
      </c>
      <c r="AZ532" s="10" t="str">
        <f>主属性!J534</f>
        <v>{1,100,391,977}</v>
      </c>
      <c r="BA532" s="10" t="str">
        <f>主属性!K534</f>
        <v>{2,100,86,215}</v>
      </c>
      <c r="BB532" s="10" t="str">
        <f>主属性!L534</f>
        <v>{3,100,2448,6120}</v>
      </c>
      <c r="BC532" s="2">
        <v>527</v>
      </c>
      <c r="BD532" s="2" t="e">
        <f t="array" aca="1" ref="BD532" ca="1">[1]!LKnum(AT532:BB532)</f>
        <v>#NAME?</v>
      </c>
    </row>
    <row r="533" spans="1:56" x14ac:dyDescent="0.35">
      <c r="A533" s="7">
        <v>1.62389552941107E-2</v>
      </c>
      <c r="B533" s="7">
        <v>3.2477910588221498E-2</v>
      </c>
      <c r="C533" s="7">
        <v>5.4129850980370098E-2</v>
      </c>
      <c r="D533" s="7">
        <v>5.9542836078408101E-2</v>
      </c>
      <c r="E533" s="7">
        <v>7.5781791372519003E-2</v>
      </c>
      <c r="F533" s="7">
        <v>2.7064925490185E-2</v>
      </c>
      <c r="G533" s="3"/>
      <c r="H533" s="8">
        <v>4.5469074823510099E-2</v>
      </c>
      <c r="I533" s="8">
        <v>9.0938149647020197E-2</v>
      </c>
      <c r="J533" s="8">
        <v>0.15156358274503601</v>
      </c>
      <c r="K533" s="8">
        <v>0.16671994101954299</v>
      </c>
      <c r="L533" s="8">
        <v>0.212189015843053</v>
      </c>
      <c r="M533" s="8">
        <v>7.5781791372518101E-2</v>
      </c>
      <c r="O533" s="2">
        <f t="shared" ref="O533:T596" si="164">ROUND(A533*10000,0)</f>
        <v>162</v>
      </c>
      <c r="P533" s="2">
        <f t="shared" si="164"/>
        <v>325</v>
      </c>
      <c r="Q533" s="2">
        <f t="shared" si="164"/>
        <v>541</v>
      </c>
      <c r="R533" s="2">
        <f t="shared" si="161"/>
        <v>595</v>
      </c>
      <c r="S533" s="2">
        <f t="shared" si="161"/>
        <v>758</v>
      </c>
      <c r="T533" s="2">
        <f t="shared" si="161"/>
        <v>271</v>
      </c>
      <c r="V533" s="2">
        <f t="shared" ref="V533:AA596" si="165">ROUND(H533*10000,0)</f>
        <v>455</v>
      </c>
      <c r="W533" s="2">
        <f t="shared" si="165"/>
        <v>909</v>
      </c>
      <c r="X533" s="2">
        <f t="shared" si="165"/>
        <v>1516</v>
      </c>
      <c r="Y533" s="2">
        <f t="shared" si="162"/>
        <v>1667</v>
      </c>
      <c r="Z533" s="2">
        <f t="shared" si="162"/>
        <v>2122</v>
      </c>
      <c r="AA533" s="2">
        <f t="shared" si="162"/>
        <v>758</v>
      </c>
      <c r="AC533" s="3">
        <v>4</v>
      </c>
      <c r="AD533" s="3">
        <v>7</v>
      </c>
      <c r="AE533" s="3">
        <v>12</v>
      </c>
      <c r="AF533" s="4">
        <f t="shared" si="149"/>
        <v>162</v>
      </c>
      <c r="AG533" s="4">
        <f t="shared" si="150"/>
        <v>325</v>
      </c>
      <c r="AH533" s="4">
        <f t="shared" si="151"/>
        <v>541</v>
      </c>
      <c r="AI533" s="4">
        <f t="shared" si="152"/>
        <v>595</v>
      </c>
      <c r="AJ533" s="4">
        <f t="shared" si="153"/>
        <v>758</v>
      </c>
      <c r="AK533" s="4">
        <f t="shared" si="154"/>
        <v>271</v>
      </c>
      <c r="AM533" s="6">
        <f t="shared" si="155"/>
        <v>455</v>
      </c>
      <c r="AN533" s="6">
        <f t="shared" si="156"/>
        <v>909</v>
      </c>
      <c r="AO533" s="6">
        <f t="shared" si="157"/>
        <v>1516</v>
      </c>
      <c r="AP533" s="6">
        <f t="shared" si="158"/>
        <v>1667</v>
      </c>
      <c r="AQ533" s="6">
        <f t="shared" si="159"/>
        <v>2122</v>
      </c>
      <c r="AR533" s="6">
        <f t="shared" si="160"/>
        <v>758</v>
      </c>
      <c r="AT533" s="2" t="str">
        <f t="shared" ref="AT533:AY596" si="166">$AF$1&amp;AF$5&amp;$AG$1&amp;$AJ$1&amp;$AG$1&amp;AF533&amp;$AG$1&amp;AM533&amp;$AI$1</f>
        <v>{4,100,162,455}</v>
      </c>
      <c r="AU533" s="2" t="str">
        <f t="shared" si="166"/>
        <v>{11,100,325,909}</v>
      </c>
      <c r="AV533" s="2" t="str">
        <f t="shared" si="166"/>
        <v>{5,100,541,1516}</v>
      </c>
      <c r="AW533" s="2" t="str">
        <f t="shared" si="163"/>
        <v>{12,100,595,1667}</v>
      </c>
      <c r="AX533" s="2" t="str">
        <f t="shared" si="163"/>
        <v>{6,100,758,2122}</v>
      </c>
      <c r="AY533" s="2" t="str">
        <f t="shared" si="163"/>
        <v>{7,100,271,758}</v>
      </c>
      <c r="AZ533" s="10" t="str">
        <f>主属性!J535</f>
        <v>{1,100,391,977}</v>
      </c>
      <c r="BA533" s="10" t="str">
        <f>主属性!K535</f>
        <v>{2,100,86,215}</v>
      </c>
      <c r="BB533" s="10" t="str">
        <f>主属性!L535</f>
        <v>{3,100,2448,6120}</v>
      </c>
      <c r="BC533" s="2">
        <v>528</v>
      </c>
      <c r="BD533" s="2" t="e">
        <f t="array" aca="1" ref="BD533" ca="1">[1]!LKnum(AT533:BB533)</f>
        <v>#NAME?</v>
      </c>
    </row>
    <row r="534" spans="1:56" x14ac:dyDescent="0.35">
      <c r="A534" s="7">
        <v>1.6404703071545301E-2</v>
      </c>
      <c r="B534" s="7">
        <v>3.2809406143090497E-2</v>
      </c>
      <c r="C534" s="7">
        <v>5.4682343571818497E-2</v>
      </c>
      <c r="D534" s="7">
        <v>6.01505779290014E-2</v>
      </c>
      <c r="E534" s="7">
        <v>7.6555281000546802E-2</v>
      </c>
      <c r="F534" s="7">
        <v>2.73411717859092E-2</v>
      </c>
      <c r="G534" s="3"/>
      <c r="H534" s="8">
        <v>4.5933168600326701E-2</v>
      </c>
      <c r="I534" s="8">
        <v>9.1866337200653403E-2</v>
      </c>
      <c r="J534" s="8">
        <v>0.15311056200109199</v>
      </c>
      <c r="K534" s="8">
        <v>0.16842161820120399</v>
      </c>
      <c r="L534" s="8">
        <v>0.214354786801531</v>
      </c>
      <c r="M534" s="8">
        <v>7.6555281000545899E-2</v>
      </c>
      <c r="O534" s="2">
        <f t="shared" si="164"/>
        <v>164</v>
      </c>
      <c r="P534" s="2">
        <f t="shared" si="164"/>
        <v>328</v>
      </c>
      <c r="Q534" s="2">
        <f t="shared" si="164"/>
        <v>547</v>
      </c>
      <c r="R534" s="2">
        <f t="shared" si="161"/>
        <v>602</v>
      </c>
      <c r="S534" s="2">
        <f t="shared" si="161"/>
        <v>766</v>
      </c>
      <c r="T534" s="2">
        <f t="shared" si="161"/>
        <v>273</v>
      </c>
      <c r="V534" s="2">
        <f t="shared" si="165"/>
        <v>459</v>
      </c>
      <c r="W534" s="2">
        <f t="shared" si="165"/>
        <v>919</v>
      </c>
      <c r="X534" s="2">
        <f t="shared" si="165"/>
        <v>1531</v>
      </c>
      <c r="Y534" s="2">
        <f t="shared" si="162"/>
        <v>1684</v>
      </c>
      <c r="Z534" s="2">
        <f t="shared" si="162"/>
        <v>2144</v>
      </c>
      <c r="AA534" s="2">
        <f t="shared" si="162"/>
        <v>766</v>
      </c>
      <c r="AC534" s="3">
        <v>1</v>
      </c>
      <c r="AD534" s="3">
        <v>7</v>
      </c>
      <c r="AE534" s="3">
        <v>13</v>
      </c>
      <c r="AF534" s="4">
        <f t="shared" si="149"/>
        <v>164</v>
      </c>
      <c r="AG534" s="4">
        <f t="shared" si="150"/>
        <v>328</v>
      </c>
      <c r="AH534" s="4">
        <f t="shared" si="151"/>
        <v>547</v>
      </c>
      <c r="AI534" s="4">
        <f t="shared" si="152"/>
        <v>602</v>
      </c>
      <c r="AJ534" s="4">
        <f t="shared" si="153"/>
        <v>766</v>
      </c>
      <c r="AK534" s="4">
        <f t="shared" si="154"/>
        <v>273</v>
      </c>
      <c r="AM534" s="6">
        <f t="shared" si="155"/>
        <v>459</v>
      </c>
      <c r="AN534" s="6">
        <f t="shared" si="156"/>
        <v>919</v>
      </c>
      <c r="AO534" s="6">
        <f t="shared" si="157"/>
        <v>1531</v>
      </c>
      <c r="AP534" s="6">
        <f t="shared" si="158"/>
        <v>1684</v>
      </c>
      <c r="AQ534" s="6">
        <f t="shared" si="159"/>
        <v>2144</v>
      </c>
      <c r="AR534" s="6">
        <f t="shared" si="160"/>
        <v>766</v>
      </c>
      <c r="AT534" s="2" t="str">
        <f t="shared" si="166"/>
        <v>{4,100,164,459}</v>
      </c>
      <c r="AU534" s="2" t="str">
        <f t="shared" si="166"/>
        <v>{11,100,328,919}</v>
      </c>
      <c r="AV534" s="2" t="str">
        <f t="shared" si="166"/>
        <v>{5,100,547,1531}</v>
      </c>
      <c r="AW534" s="2" t="str">
        <f t="shared" si="163"/>
        <v>{12,100,602,1684}</v>
      </c>
      <c r="AX534" s="2" t="str">
        <f t="shared" si="163"/>
        <v>{6,100,766,2144}</v>
      </c>
      <c r="AY534" s="2" t="str">
        <f t="shared" si="163"/>
        <v>{7,100,273,766}</v>
      </c>
      <c r="AZ534" s="10" t="str">
        <f>主属性!J536</f>
        <v>{1,100,519,1297}</v>
      </c>
      <c r="BA534" s="10" t="str">
        <f>主属性!K536</f>
        <v>{2,100,115,287}</v>
      </c>
      <c r="BB534" s="10" t="str">
        <f>主属性!L536</f>
        <v>{3,100,3247,8117}</v>
      </c>
      <c r="BC534" s="2">
        <v>529</v>
      </c>
      <c r="BD534" s="2" t="e">
        <f t="array" aca="1" ref="BD534" ca="1">[1]!LKnum(AT534:BB534)</f>
        <v>#NAME?</v>
      </c>
    </row>
    <row r="535" spans="1:56" x14ac:dyDescent="0.35">
      <c r="A535" s="7">
        <v>1.6404703071545301E-2</v>
      </c>
      <c r="B535" s="7">
        <v>3.2809406143090497E-2</v>
      </c>
      <c r="C535" s="7">
        <v>5.4682343571818497E-2</v>
      </c>
      <c r="D535" s="7">
        <v>6.01505779290014E-2</v>
      </c>
      <c r="E535" s="7">
        <v>7.6555281000546802E-2</v>
      </c>
      <c r="F535" s="7">
        <v>2.73411717859092E-2</v>
      </c>
      <c r="G535" s="3"/>
      <c r="H535" s="8">
        <v>4.5933168600326701E-2</v>
      </c>
      <c r="I535" s="8">
        <v>9.1866337200653403E-2</v>
      </c>
      <c r="J535" s="8">
        <v>0.15311056200109199</v>
      </c>
      <c r="K535" s="8">
        <v>0.16842161820120399</v>
      </c>
      <c r="L535" s="8">
        <v>0.214354786801531</v>
      </c>
      <c r="M535" s="8">
        <v>7.6555281000545899E-2</v>
      </c>
      <c r="O535" s="2">
        <f t="shared" si="164"/>
        <v>164</v>
      </c>
      <c r="P535" s="2">
        <f t="shared" si="164"/>
        <v>328</v>
      </c>
      <c r="Q535" s="2">
        <f t="shared" si="164"/>
        <v>547</v>
      </c>
      <c r="R535" s="2">
        <f t="shared" si="161"/>
        <v>602</v>
      </c>
      <c r="S535" s="2">
        <f t="shared" si="161"/>
        <v>766</v>
      </c>
      <c r="T535" s="2">
        <f t="shared" si="161"/>
        <v>273</v>
      </c>
      <c r="V535" s="2">
        <f t="shared" si="165"/>
        <v>459</v>
      </c>
      <c r="W535" s="2">
        <f t="shared" si="165"/>
        <v>919</v>
      </c>
      <c r="X535" s="2">
        <f t="shared" si="165"/>
        <v>1531</v>
      </c>
      <c r="Y535" s="2">
        <f t="shared" si="162"/>
        <v>1684</v>
      </c>
      <c r="Z535" s="2">
        <f t="shared" si="162"/>
        <v>2144</v>
      </c>
      <c r="AA535" s="2">
        <f t="shared" si="162"/>
        <v>766</v>
      </c>
      <c r="AC535" s="3">
        <v>2</v>
      </c>
      <c r="AD535" s="3">
        <v>7</v>
      </c>
      <c r="AE535" s="3">
        <v>13</v>
      </c>
      <c r="AF535" s="4">
        <f t="shared" si="149"/>
        <v>164</v>
      </c>
      <c r="AG535" s="4">
        <f t="shared" si="150"/>
        <v>328</v>
      </c>
      <c r="AH535" s="4">
        <f t="shared" si="151"/>
        <v>547</v>
      </c>
      <c r="AI535" s="4">
        <f t="shared" si="152"/>
        <v>602</v>
      </c>
      <c r="AJ535" s="4">
        <f t="shared" si="153"/>
        <v>766</v>
      </c>
      <c r="AK535" s="4">
        <f t="shared" si="154"/>
        <v>273</v>
      </c>
      <c r="AM535" s="6">
        <f t="shared" si="155"/>
        <v>459</v>
      </c>
      <c r="AN535" s="6">
        <f t="shared" si="156"/>
        <v>919</v>
      </c>
      <c r="AO535" s="6">
        <f t="shared" si="157"/>
        <v>1531</v>
      </c>
      <c r="AP535" s="6">
        <f t="shared" si="158"/>
        <v>1684</v>
      </c>
      <c r="AQ535" s="6">
        <f t="shared" si="159"/>
        <v>2144</v>
      </c>
      <c r="AR535" s="6">
        <f t="shared" si="160"/>
        <v>766</v>
      </c>
      <c r="AT535" s="2" t="str">
        <f t="shared" si="166"/>
        <v>{4,100,164,459}</v>
      </c>
      <c r="AU535" s="2" t="str">
        <f t="shared" si="166"/>
        <v>{11,100,328,919}</v>
      </c>
      <c r="AV535" s="2" t="str">
        <f t="shared" si="166"/>
        <v>{5,100,547,1531}</v>
      </c>
      <c r="AW535" s="2" t="str">
        <f t="shared" si="163"/>
        <v>{12,100,602,1684}</v>
      </c>
      <c r="AX535" s="2" t="str">
        <f t="shared" si="163"/>
        <v>{6,100,766,2144}</v>
      </c>
      <c r="AY535" s="2" t="str">
        <f t="shared" si="163"/>
        <v>{7,100,273,766}</v>
      </c>
      <c r="AZ535" s="10" t="str">
        <f>主属性!J537</f>
        <v>{1,100,519,1297}</v>
      </c>
      <c r="BA535" s="10" t="str">
        <f>主属性!K537</f>
        <v>{2,100,115,287}</v>
      </c>
      <c r="BB535" s="10" t="str">
        <f>主属性!L537</f>
        <v>{3,100,3247,8117}</v>
      </c>
      <c r="BC535" s="2">
        <v>530</v>
      </c>
      <c r="BD535" s="2" t="e">
        <f t="array" aca="1" ref="BD535" ca="1">[1]!LKnum(AT535:BB535)</f>
        <v>#NAME?</v>
      </c>
    </row>
    <row r="536" spans="1:56" x14ac:dyDescent="0.35">
      <c r="A536" s="7">
        <v>1.6404703071545301E-2</v>
      </c>
      <c r="B536" s="7">
        <v>3.2809406143090497E-2</v>
      </c>
      <c r="C536" s="7">
        <v>5.4682343571818497E-2</v>
      </c>
      <c r="D536" s="7">
        <v>6.01505779290014E-2</v>
      </c>
      <c r="E536" s="7">
        <v>7.6555281000546802E-2</v>
      </c>
      <c r="F536" s="7">
        <v>2.73411717859092E-2</v>
      </c>
      <c r="G536" s="3"/>
      <c r="H536" s="8">
        <v>4.5933168600326701E-2</v>
      </c>
      <c r="I536" s="8">
        <v>9.1866337200653403E-2</v>
      </c>
      <c r="J536" s="8">
        <v>0.15311056200109199</v>
      </c>
      <c r="K536" s="8">
        <v>0.16842161820120399</v>
      </c>
      <c r="L536" s="8">
        <v>0.214354786801531</v>
      </c>
      <c r="M536" s="8">
        <v>7.6555281000545899E-2</v>
      </c>
      <c r="O536" s="2">
        <f t="shared" si="164"/>
        <v>164</v>
      </c>
      <c r="P536" s="2">
        <f t="shared" si="164"/>
        <v>328</v>
      </c>
      <c r="Q536" s="2">
        <f t="shared" si="164"/>
        <v>547</v>
      </c>
      <c r="R536" s="2">
        <f t="shared" si="161"/>
        <v>602</v>
      </c>
      <c r="S536" s="2">
        <f t="shared" si="161"/>
        <v>766</v>
      </c>
      <c r="T536" s="2">
        <f t="shared" si="161"/>
        <v>273</v>
      </c>
      <c r="V536" s="2">
        <f t="shared" si="165"/>
        <v>459</v>
      </c>
      <c r="W536" s="2">
        <f t="shared" si="165"/>
        <v>919</v>
      </c>
      <c r="X536" s="2">
        <f t="shared" si="165"/>
        <v>1531</v>
      </c>
      <c r="Y536" s="2">
        <f t="shared" si="162"/>
        <v>1684</v>
      </c>
      <c r="Z536" s="2">
        <f t="shared" si="162"/>
        <v>2144</v>
      </c>
      <c r="AA536" s="2">
        <f t="shared" si="162"/>
        <v>766</v>
      </c>
      <c r="AC536" s="3">
        <v>3</v>
      </c>
      <c r="AD536" s="3">
        <v>7</v>
      </c>
      <c r="AE536" s="3">
        <v>13</v>
      </c>
      <c r="AF536" s="4">
        <f t="shared" si="149"/>
        <v>164</v>
      </c>
      <c r="AG536" s="4">
        <f t="shared" si="150"/>
        <v>328</v>
      </c>
      <c r="AH536" s="4">
        <f t="shared" si="151"/>
        <v>547</v>
      </c>
      <c r="AI536" s="4">
        <f t="shared" si="152"/>
        <v>602</v>
      </c>
      <c r="AJ536" s="4">
        <f t="shared" si="153"/>
        <v>766</v>
      </c>
      <c r="AK536" s="4">
        <f t="shared" si="154"/>
        <v>273</v>
      </c>
      <c r="AM536" s="6">
        <f t="shared" si="155"/>
        <v>459</v>
      </c>
      <c r="AN536" s="6">
        <f t="shared" si="156"/>
        <v>919</v>
      </c>
      <c r="AO536" s="6">
        <f t="shared" si="157"/>
        <v>1531</v>
      </c>
      <c r="AP536" s="6">
        <f t="shared" si="158"/>
        <v>1684</v>
      </c>
      <c r="AQ536" s="6">
        <f t="shared" si="159"/>
        <v>2144</v>
      </c>
      <c r="AR536" s="6">
        <f t="shared" si="160"/>
        <v>766</v>
      </c>
      <c r="AT536" s="2" t="str">
        <f t="shared" si="166"/>
        <v>{4,100,164,459}</v>
      </c>
      <c r="AU536" s="2" t="str">
        <f t="shared" si="166"/>
        <v>{11,100,328,919}</v>
      </c>
      <c r="AV536" s="2" t="str">
        <f t="shared" si="166"/>
        <v>{5,100,547,1531}</v>
      </c>
      <c r="AW536" s="2" t="str">
        <f t="shared" si="163"/>
        <v>{12,100,602,1684}</v>
      </c>
      <c r="AX536" s="2" t="str">
        <f t="shared" si="163"/>
        <v>{6,100,766,2144}</v>
      </c>
      <c r="AY536" s="2" t="str">
        <f t="shared" si="163"/>
        <v>{7,100,273,766}</v>
      </c>
      <c r="AZ536" s="10" t="str">
        <f>主属性!J538</f>
        <v>{1,100,519,1297}</v>
      </c>
      <c r="BA536" s="10" t="str">
        <f>主属性!K538</f>
        <v>{2,100,115,287}</v>
      </c>
      <c r="BB536" s="10" t="str">
        <f>主属性!L538</f>
        <v>{3,100,3247,8117}</v>
      </c>
      <c r="BC536" s="2">
        <v>531</v>
      </c>
      <c r="BD536" s="2" t="e">
        <f t="array" aca="1" ref="BD536" ca="1">[1]!LKnum(AT536:BB536)</f>
        <v>#NAME?</v>
      </c>
    </row>
    <row r="537" spans="1:56" x14ac:dyDescent="0.35">
      <c r="A537" s="7">
        <v>1.6404703071545301E-2</v>
      </c>
      <c r="B537" s="7">
        <v>3.2809406143090497E-2</v>
      </c>
      <c r="C537" s="7">
        <v>5.4682343571818497E-2</v>
      </c>
      <c r="D537" s="7">
        <v>6.01505779290014E-2</v>
      </c>
      <c r="E537" s="7">
        <v>7.6555281000546802E-2</v>
      </c>
      <c r="F537" s="7">
        <v>2.73411717859092E-2</v>
      </c>
      <c r="G537" s="3"/>
      <c r="H537" s="8">
        <v>4.5933168600326701E-2</v>
      </c>
      <c r="I537" s="8">
        <v>9.1866337200653403E-2</v>
      </c>
      <c r="J537" s="8">
        <v>0.15311056200109199</v>
      </c>
      <c r="K537" s="8">
        <v>0.16842161820120399</v>
      </c>
      <c r="L537" s="8">
        <v>0.214354786801531</v>
      </c>
      <c r="M537" s="8">
        <v>7.6555281000545899E-2</v>
      </c>
      <c r="O537" s="2">
        <f t="shared" si="164"/>
        <v>164</v>
      </c>
      <c r="P537" s="2">
        <f t="shared" si="164"/>
        <v>328</v>
      </c>
      <c r="Q537" s="2">
        <f t="shared" si="164"/>
        <v>547</v>
      </c>
      <c r="R537" s="2">
        <f t="shared" si="161"/>
        <v>602</v>
      </c>
      <c r="S537" s="2">
        <f t="shared" si="161"/>
        <v>766</v>
      </c>
      <c r="T537" s="2">
        <f t="shared" si="161"/>
        <v>273</v>
      </c>
      <c r="V537" s="2">
        <f t="shared" si="165"/>
        <v>459</v>
      </c>
      <c r="W537" s="2">
        <f t="shared" si="165"/>
        <v>919</v>
      </c>
      <c r="X537" s="2">
        <f t="shared" si="165"/>
        <v>1531</v>
      </c>
      <c r="Y537" s="2">
        <f t="shared" si="162"/>
        <v>1684</v>
      </c>
      <c r="Z537" s="2">
        <f t="shared" si="162"/>
        <v>2144</v>
      </c>
      <c r="AA537" s="2">
        <f t="shared" si="162"/>
        <v>766</v>
      </c>
      <c r="AC537" s="3">
        <v>4</v>
      </c>
      <c r="AD537" s="3">
        <v>7</v>
      </c>
      <c r="AE537" s="3">
        <v>13</v>
      </c>
      <c r="AF537" s="4">
        <f t="shared" si="149"/>
        <v>164</v>
      </c>
      <c r="AG537" s="4">
        <f t="shared" si="150"/>
        <v>328</v>
      </c>
      <c r="AH537" s="4">
        <f t="shared" si="151"/>
        <v>547</v>
      </c>
      <c r="AI537" s="4">
        <f t="shared" si="152"/>
        <v>602</v>
      </c>
      <c r="AJ537" s="4">
        <f t="shared" si="153"/>
        <v>766</v>
      </c>
      <c r="AK537" s="4">
        <f t="shared" si="154"/>
        <v>273</v>
      </c>
      <c r="AM537" s="6">
        <f t="shared" si="155"/>
        <v>459</v>
      </c>
      <c r="AN537" s="6">
        <f t="shared" si="156"/>
        <v>919</v>
      </c>
      <c r="AO537" s="6">
        <f t="shared" si="157"/>
        <v>1531</v>
      </c>
      <c r="AP537" s="6">
        <f t="shared" si="158"/>
        <v>1684</v>
      </c>
      <c r="AQ537" s="6">
        <f t="shared" si="159"/>
        <v>2144</v>
      </c>
      <c r="AR537" s="6">
        <f t="shared" si="160"/>
        <v>766</v>
      </c>
      <c r="AT537" s="2" t="str">
        <f t="shared" si="166"/>
        <v>{4,100,164,459}</v>
      </c>
      <c r="AU537" s="2" t="str">
        <f t="shared" si="166"/>
        <v>{11,100,328,919}</v>
      </c>
      <c r="AV537" s="2" t="str">
        <f t="shared" si="166"/>
        <v>{5,100,547,1531}</v>
      </c>
      <c r="AW537" s="2" t="str">
        <f t="shared" si="163"/>
        <v>{12,100,602,1684}</v>
      </c>
      <c r="AX537" s="2" t="str">
        <f t="shared" si="163"/>
        <v>{6,100,766,2144}</v>
      </c>
      <c r="AY537" s="2" t="str">
        <f t="shared" si="163"/>
        <v>{7,100,273,766}</v>
      </c>
      <c r="AZ537" s="10" t="str">
        <f>主属性!J539</f>
        <v>{1,100,519,1297}</v>
      </c>
      <c r="BA537" s="10" t="str">
        <f>主属性!K539</f>
        <v>{2,100,115,287}</v>
      </c>
      <c r="BB537" s="10" t="str">
        <f>主属性!L539</f>
        <v>{3,100,3247,8117}</v>
      </c>
      <c r="BC537" s="2">
        <v>532</v>
      </c>
      <c r="BD537" s="2" t="e">
        <f t="array" aca="1" ref="BD537" ca="1">[1]!LKnum(AT537:BB537)</f>
        <v>#NAME?</v>
      </c>
    </row>
    <row r="538" spans="1:56" x14ac:dyDescent="0.35">
      <c r="A538" s="7">
        <v>1.65709117238182E-2</v>
      </c>
      <c r="B538" s="7">
        <v>3.3141823447636297E-2</v>
      </c>
      <c r="C538" s="7">
        <v>5.5236372412728101E-2</v>
      </c>
      <c r="D538" s="7">
        <v>6.0760009654002002E-2</v>
      </c>
      <c r="E538" s="7">
        <v>7.73309213778203E-2</v>
      </c>
      <c r="F538" s="7">
        <v>2.7618186206364099E-2</v>
      </c>
      <c r="G538" s="3"/>
      <c r="H538" s="8">
        <v>4.6398552826690802E-2</v>
      </c>
      <c r="I538" s="8">
        <v>9.2797105653381701E-2</v>
      </c>
      <c r="J538" s="8">
        <v>0.15466184275563899</v>
      </c>
      <c r="K538" s="8">
        <v>0.170128027031206</v>
      </c>
      <c r="L538" s="8">
        <v>0.216526579857897</v>
      </c>
      <c r="M538" s="8">
        <v>7.7330921377819398E-2</v>
      </c>
      <c r="O538" s="2">
        <f t="shared" si="164"/>
        <v>166</v>
      </c>
      <c r="P538" s="2">
        <f t="shared" si="164"/>
        <v>331</v>
      </c>
      <c r="Q538" s="2">
        <f t="shared" si="164"/>
        <v>552</v>
      </c>
      <c r="R538" s="2">
        <f t="shared" si="161"/>
        <v>608</v>
      </c>
      <c r="S538" s="2">
        <f t="shared" si="161"/>
        <v>773</v>
      </c>
      <c r="T538" s="2">
        <f t="shared" si="161"/>
        <v>276</v>
      </c>
      <c r="V538" s="2">
        <f t="shared" si="165"/>
        <v>464</v>
      </c>
      <c r="W538" s="2">
        <f t="shared" si="165"/>
        <v>928</v>
      </c>
      <c r="X538" s="2">
        <f t="shared" si="165"/>
        <v>1547</v>
      </c>
      <c r="Y538" s="2">
        <f t="shared" si="162"/>
        <v>1701</v>
      </c>
      <c r="Z538" s="2">
        <f t="shared" si="162"/>
        <v>2165</v>
      </c>
      <c r="AA538" s="2">
        <f t="shared" si="162"/>
        <v>773</v>
      </c>
      <c r="AC538" s="3">
        <v>1</v>
      </c>
      <c r="AD538" s="3">
        <v>7</v>
      </c>
      <c r="AE538" s="3">
        <v>14</v>
      </c>
      <c r="AF538" s="4">
        <f t="shared" si="149"/>
        <v>166</v>
      </c>
      <c r="AG538" s="4">
        <f t="shared" si="150"/>
        <v>331</v>
      </c>
      <c r="AH538" s="4">
        <f t="shared" si="151"/>
        <v>552</v>
      </c>
      <c r="AI538" s="4">
        <f t="shared" si="152"/>
        <v>608</v>
      </c>
      <c r="AJ538" s="4">
        <f t="shared" si="153"/>
        <v>773</v>
      </c>
      <c r="AK538" s="4">
        <f t="shared" si="154"/>
        <v>276</v>
      </c>
      <c r="AM538" s="6">
        <f t="shared" si="155"/>
        <v>464</v>
      </c>
      <c r="AN538" s="6">
        <f t="shared" si="156"/>
        <v>928</v>
      </c>
      <c r="AO538" s="6">
        <f t="shared" si="157"/>
        <v>1547</v>
      </c>
      <c r="AP538" s="6">
        <f t="shared" si="158"/>
        <v>1701</v>
      </c>
      <c r="AQ538" s="6">
        <f t="shared" si="159"/>
        <v>2165</v>
      </c>
      <c r="AR538" s="6">
        <f t="shared" si="160"/>
        <v>773</v>
      </c>
      <c r="AT538" s="2" t="str">
        <f t="shared" si="166"/>
        <v>{4,100,166,464}</v>
      </c>
      <c r="AU538" s="2" t="str">
        <f t="shared" si="166"/>
        <v>{11,100,331,928}</v>
      </c>
      <c r="AV538" s="2" t="str">
        <f t="shared" si="166"/>
        <v>{5,100,552,1547}</v>
      </c>
      <c r="AW538" s="2" t="str">
        <f t="shared" si="163"/>
        <v>{12,100,608,1701}</v>
      </c>
      <c r="AX538" s="2" t="str">
        <f t="shared" si="163"/>
        <v>{6,100,773,2165}</v>
      </c>
      <c r="AY538" s="2" t="str">
        <f t="shared" si="163"/>
        <v>{7,100,276,773}</v>
      </c>
      <c r="AZ538" s="10" t="str">
        <f>主属性!J540</f>
        <v>{1,100,688,1720}</v>
      </c>
      <c r="BA538" s="10" t="str">
        <f>主属性!K540</f>
        <v>{2,100,152,380}</v>
      </c>
      <c r="BB538" s="10" t="str">
        <f>主属性!L540</f>
        <v>{3,100,4305,10762}</v>
      </c>
      <c r="BC538" s="2">
        <v>533</v>
      </c>
      <c r="BD538" s="2" t="e">
        <f t="array" aca="1" ref="BD538" ca="1">[1]!LKnum(AT538:BB538)</f>
        <v>#NAME?</v>
      </c>
    </row>
    <row r="539" spans="1:56" x14ac:dyDescent="0.35">
      <c r="A539" s="7">
        <v>1.65709117238182E-2</v>
      </c>
      <c r="B539" s="7">
        <v>3.3141823447636297E-2</v>
      </c>
      <c r="C539" s="7">
        <v>5.5236372412728101E-2</v>
      </c>
      <c r="D539" s="7">
        <v>6.0760009654002002E-2</v>
      </c>
      <c r="E539" s="7">
        <v>7.73309213778203E-2</v>
      </c>
      <c r="F539" s="7">
        <v>2.7618186206364099E-2</v>
      </c>
      <c r="G539" s="3"/>
      <c r="H539" s="8">
        <v>4.6398552826690802E-2</v>
      </c>
      <c r="I539" s="8">
        <v>9.2797105653381701E-2</v>
      </c>
      <c r="J539" s="8">
        <v>0.15466184275563899</v>
      </c>
      <c r="K539" s="8">
        <v>0.170128027031206</v>
      </c>
      <c r="L539" s="8">
        <v>0.216526579857897</v>
      </c>
      <c r="M539" s="8">
        <v>7.7330921377819398E-2</v>
      </c>
      <c r="O539" s="2">
        <f t="shared" si="164"/>
        <v>166</v>
      </c>
      <c r="P539" s="2">
        <f t="shared" si="164"/>
        <v>331</v>
      </c>
      <c r="Q539" s="2">
        <f t="shared" si="164"/>
        <v>552</v>
      </c>
      <c r="R539" s="2">
        <f t="shared" si="161"/>
        <v>608</v>
      </c>
      <c r="S539" s="2">
        <f t="shared" si="161"/>
        <v>773</v>
      </c>
      <c r="T539" s="2">
        <f t="shared" si="161"/>
        <v>276</v>
      </c>
      <c r="V539" s="2">
        <f t="shared" si="165"/>
        <v>464</v>
      </c>
      <c r="W539" s="2">
        <f t="shared" si="165"/>
        <v>928</v>
      </c>
      <c r="X539" s="2">
        <f t="shared" si="165"/>
        <v>1547</v>
      </c>
      <c r="Y539" s="2">
        <f t="shared" si="162"/>
        <v>1701</v>
      </c>
      <c r="Z539" s="2">
        <f t="shared" si="162"/>
        <v>2165</v>
      </c>
      <c r="AA539" s="2">
        <f t="shared" si="162"/>
        <v>773</v>
      </c>
      <c r="AC539" s="3">
        <v>2</v>
      </c>
      <c r="AD539" s="3">
        <v>7</v>
      </c>
      <c r="AE539" s="3">
        <v>14</v>
      </c>
      <c r="AF539" s="4">
        <f t="shared" si="149"/>
        <v>166</v>
      </c>
      <c r="AG539" s="4">
        <f t="shared" si="150"/>
        <v>331</v>
      </c>
      <c r="AH539" s="4">
        <f t="shared" si="151"/>
        <v>552</v>
      </c>
      <c r="AI539" s="4">
        <f t="shared" si="152"/>
        <v>608</v>
      </c>
      <c r="AJ539" s="4">
        <f t="shared" si="153"/>
        <v>773</v>
      </c>
      <c r="AK539" s="4">
        <f t="shared" si="154"/>
        <v>276</v>
      </c>
      <c r="AM539" s="6">
        <f t="shared" si="155"/>
        <v>464</v>
      </c>
      <c r="AN539" s="6">
        <f t="shared" si="156"/>
        <v>928</v>
      </c>
      <c r="AO539" s="6">
        <f t="shared" si="157"/>
        <v>1547</v>
      </c>
      <c r="AP539" s="6">
        <f t="shared" si="158"/>
        <v>1701</v>
      </c>
      <c r="AQ539" s="6">
        <f t="shared" si="159"/>
        <v>2165</v>
      </c>
      <c r="AR539" s="6">
        <f t="shared" si="160"/>
        <v>773</v>
      </c>
      <c r="AT539" s="2" t="str">
        <f t="shared" si="166"/>
        <v>{4,100,166,464}</v>
      </c>
      <c r="AU539" s="2" t="str">
        <f t="shared" si="166"/>
        <v>{11,100,331,928}</v>
      </c>
      <c r="AV539" s="2" t="str">
        <f t="shared" si="166"/>
        <v>{5,100,552,1547}</v>
      </c>
      <c r="AW539" s="2" t="str">
        <f t="shared" si="163"/>
        <v>{12,100,608,1701}</v>
      </c>
      <c r="AX539" s="2" t="str">
        <f t="shared" si="163"/>
        <v>{6,100,773,2165}</v>
      </c>
      <c r="AY539" s="2" t="str">
        <f t="shared" si="163"/>
        <v>{7,100,276,773}</v>
      </c>
      <c r="AZ539" s="10" t="str">
        <f>主属性!J541</f>
        <v>{1,100,688,1720}</v>
      </c>
      <c r="BA539" s="10" t="str">
        <f>主属性!K541</f>
        <v>{2,100,152,380}</v>
      </c>
      <c r="BB539" s="10" t="str">
        <f>主属性!L541</f>
        <v>{3,100,4305,10762}</v>
      </c>
      <c r="BC539" s="2">
        <v>534</v>
      </c>
      <c r="BD539" s="2" t="e">
        <f t="array" aca="1" ref="BD539" ca="1">[1]!LKnum(AT539:BB539)</f>
        <v>#NAME?</v>
      </c>
    </row>
    <row r="540" spans="1:56" x14ac:dyDescent="0.35">
      <c r="A540" s="7">
        <v>1.65709117238182E-2</v>
      </c>
      <c r="B540" s="7">
        <v>3.3141823447636297E-2</v>
      </c>
      <c r="C540" s="7">
        <v>5.5236372412728101E-2</v>
      </c>
      <c r="D540" s="7">
        <v>6.0760009654002002E-2</v>
      </c>
      <c r="E540" s="7">
        <v>7.73309213778203E-2</v>
      </c>
      <c r="F540" s="7">
        <v>2.7618186206364099E-2</v>
      </c>
      <c r="G540" s="3"/>
      <c r="H540" s="8">
        <v>4.6398552826690802E-2</v>
      </c>
      <c r="I540" s="8">
        <v>9.2797105653381701E-2</v>
      </c>
      <c r="J540" s="8">
        <v>0.15466184275563899</v>
      </c>
      <c r="K540" s="8">
        <v>0.170128027031206</v>
      </c>
      <c r="L540" s="8">
        <v>0.216526579857897</v>
      </c>
      <c r="M540" s="8">
        <v>7.7330921377819398E-2</v>
      </c>
      <c r="O540" s="2">
        <f t="shared" si="164"/>
        <v>166</v>
      </c>
      <c r="P540" s="2">
        <f t="shared" si="164"/>
        <v>331</v>
      </c>
      <c r="Q540" s="2">
        <f t="shared" si="164"/>
        <v>552</v>
      </c>
      <c r="R540" s="2">
        <f t="shared" si="161"/>
        <v>608</v>
      </c>
      <c r="S540" s="2">
        <f t="shared" si="161"/>
        <v>773</v>
      </c>
      <c r="T540" s="2">
        <f t="shared" si="161"/>
        <v>276</v>
      </c>
      <c r="V540" s="2">
        <f t="shared" si="165"/>
        <v>464</v>
      </c>
      <c r="W540" s="2">
        <f t="shared" si="165"/>
        <v>928</v>
      </c>
      <c r="X540" s="2">
        <f t="shared" si="165"/>
        <v>1547</v>
      </c>
      <c r="Y540" s="2">
        <f t="shared" si="162"/>
        <v>1701</v>
      </c>
      <c r="Z540" s="2">
        <f t="shared" si="162"/>
        <v>2165</v>
      </c>
      <c r="AA540" s="2">
        <f t="shared" si="162"/>
        <v>773</v>
      </c>
      <c r="AC540" s="3">
        <v>3</v>
      </c>
      <c r="AD540" s="3">
        <v>7</v>
      </c>
      <c r="AE540" s="3">
        <v>14</v>
      </c>
      <c r="AF540" s="4">
        <f t="shared" si="149"/>
        <v>166</v>
      </c>
      <c r="AG540" s="4">
        <f t="shared" si="150"/>
        <v>331</v>
      </c>
      <c r="AH540" s="4">
        <f t="shared" si="151"/>
        <v>552</v>
      </c>
      <c r="AI540" s="4">
        <f t="shared" si="152"/>
        <v>608</v>
      </c>
      <c r="AJ540" s="4">
        <f t="shared" si="153"/>
        <v>773</v>
      </c>
      <c r="AK540" s="4">
        <f t="shared" si="154"/>
        <v>276</v>
      </c>
      <c r="AM540" s="6">
        <f t="shared" si="155"/>
        <v>464</v>
      </c>
      <c r="AN540" s="6">
        <f t="shared" si="156"/>
        <v>928</v>
      </c>
      <c r="AO540" s="6">
        <f t="shared" si="157"/>
        <v>1547</v>
      </c>
      <c r="AP540" s="6">
        <f t="shared" si="158"/>
        <v>1701</v>
      </c>
      <c r="AQ540" s="6">
        <f t="shared" si="159"/>
        <v>2165</v>
      </c>
      <c r="AR540" s="6">
        <f t="shared" si="160"/>
        <v>773</v>
      </c>
      <c r="AT540" s="2" t="str">
        <f t="shared" si="166"/>
        <v>{4,100,166,464}</v>
      </c>
      <c r="AU540" s="2" t="str">
        <f t="shared" si="166"/>
        <v>{11,100,331,928}</v>
      </c>
      <c r="AV540" s="2" t="str">
        <f t="shared" si="166"/>
        <v>{5,100,552,1547}</v>
      </c>
      <c r="AW540" s="2" t="str">
        <f t="shared" si="163"/>
        <v>{12,100,608,1701}</v>
      </c>
      <c r="AX540" s="2" t="str">
        <f t="shared" si="163"/>
        <v>{6,100,773,2165}</v>
      </c>
      <c r="AY540" s="2" t="str">
        <f t="shared" si="163"/>
        <v>{7,100,276,773}</v>
      </c>
      <c r="AZ540" s="10" t="str">
        <f>主属性!J542</f>
        <v>{1,100,688,1720}</v>
      </c>
      <c r="BA540" s="10" t="str">
        <f>主属性!K542</f>
        <v>{2,100,152,380}</v>
      </c>
      <c r="BB540" s="10" t="str">
        <f>主属性!L542</f>
        <v>{3,100,4305,10762}</v>
      </c>
      <c r="BC540" s="2">
        <v>535</v>
      </c>
      <c r="BD540" s="2" t="e">
        <f t="array" aca="1" ref="BD540" ca="1">[1]!LKnum(AT540:BB540)</f>
        <v>#NAME?</v>
      </c>
    </row>
    <row r="541" spans="1:56" x14ac:dyDescent="0.35">
      <c r="A541" s="7">
        <v>1.65709117238182E-2</v>
      </c>
      <c r="B541" s="7">
        <v>3.3141823447636297E-2</v>
      </c>
      <c r="C541" s="7">
        <v>5.5236372412728101E-2</v>
      </c>
      <c r="D541" s="7">
        <v>6.0760009654002002E-2</v>
      </c>
      <c r="E541" s="7">
        <v>7.73309213778203E-2</v>
      </c>
      <c r="F541" s="7">
        <v>2.7618186206364099E-2</v>
      </c>
      <c r="G541" s="3"/>
      <c r="H541" s="8">
        <v>4.6398552826690802E-2</v>
      </c>
      <c r="I541" s="8">
        <v>9.2797105653381701E-2</v>
      </c>
      <c r="J541" s="8">
        <v>0.15466184275563899</v>
      </c>
      <c r="K541" s="8">
        <v>0.170128027031206</v>
      </c>
      <c r="L541" s="8">
        <v>0.216526579857897</v>
      </c>
      <c r="M541" s="8">
        <v>7.7330921377819398E-2</v>
      </c>
      <c r="O541" s="2">
        <f t="shared" si="164"/>
        <v>166</v>
      </c>
      <c r="P541" s="2">
        <f t="shared" si="164"/>
        <v>331</v>
      </c>
      <c r="Q541" s="2">
        <f t="shared" si="164"/>
        <v>552</v>
      </c>
      <c r="R541" s="2">
        <f t="shared" si="161"/>
        <v>608</v>
      </c>
      <c r="S541" s="2">
        <f t="shared" si="161"/>
        <v>773</v>
      </c>
      <c r="T541" s="2">
        <f t="shared" si="161"/>
        <v>276</v>
      </c>
      <c r="V541" s="2">
        <f t="shared" si="165"/>
        <v>464</v>
      </c>
      <c r="W541" s="2">
        <f t="shared" si="165"/>
        <v>928</v>
      </c>
      <c r="X541" s="2">
        <f t="shared" si="165"/>
        <v>1547</v>
      </c>
      <c r="Y541" s="2">
        <f t="shared" si="162"/>
        <v>1701</v>
      </c>
      <c r="Z541" s="2">
        <f t="shared" si="162"/>
        <v>2165</v>
      </c>
      <c r="AA541" s="2">
        <f t="shared" si="162"/>
        <v>773</v>
      </c>
      <c r="AC541" s="3">
        <v>4</v>
      </c>
      <c r="AD541" s="3">
        <v>7</v>
      </c>
      <c r="AE541" s="3">
        <v>14</v>
      </c>
      <c r="AF541" s="4">
        <f t="shared" si="149"/>
        <v>166</v>
      </c>
      <c r="AG541" s="4">
        <f t="shared" si="150"/>
        <v>331</v>
      </c>
      <c r="AH541" s="4">
        <f t="shared" si="151"/>
        <v>552</v>
      </c>
      <c r="AI541" s="4">
        <f t="shared" si="152"/>
        <v>608</v>
      </c>
      <c r="AJ541" s="4">
        <f t="shared" si="153"/>
        <v>773</v>
      </c>
      <c r="AK541" s="4">
        <f t="shared" si="154"/>
        <v>276</v>
      </c>
      <c r="AM541" s="6">
        <f t="shared" si="155"/>
        <v>464</v>
      </c>
      <c r="AN541" s="6">
        <f t="shared" si="156"/>
        <v>928</v>
      </c>
      <c r="AO541" s="6">
        <f t="shared" si="157"/>
        <v>1547</v>
      </c>
      <c r="AP541" s="6">
        <f t="shared" si="158"/>
        <v>1701</v>
      </c>
      <c r="AQ541" s="6">
        <f t="shared" si="159"/>
        <v>2165</v>
      </c>
      <c r="AR541" s="6">
        <f t="shared" si="160"/>
        <v>773</v>
      </c>
      <c r="AT541" s="2" t="str">
        <f t="shared" si="166"/>
        <v>{4,100,166,464}</v>
      </c>
      <c r="AU541" s="2" t="str">
        <f t="shared" si="166"/>
        <v>{11,100,331,928}</v>
      </c>
      <c r="AV541" s="2" t="str">
        <f t="shared" si="166"/>
        <v>{5,100,552,1547}</v>
      </c>
      <c r="AW541" s="2" t="str">
        <f t="shared" si="163"/>
        <v>{12,100,608,1701}</v>
      </c>
      <c r="AX541" s="2" t="str">
        <f t="shared" si="163"/>
        <v>{6,100,773,2165}</v>
      </c>
      <c r="AY541" s="2" t="str">
        <f t="shared" si="163"/>
        <v>{7,100,276,773}</v>
      </c>
      <c r="AZ541" s="10" t="str">
        <f>主属性!J543</f>
        <v>{1,100,688,1720}</v>
      </c>
      <c r="BA541" s="10" t="str">
        <f>主属性!K543</f>
        <v>{2,100,152,380}</v>
      </c>
      <c r="BB541" s="10" t="str">
        <f>主属性!L543</f>
        <v>{3,100,4305,10762}</v>
      </c>
      <c r="BC541" s="2">
        <v>536</v>
      </c>
      <c r="BD541" s="2" t="e">
        <f t="array" aca="1" ref="BD541" ca="1">[1]!LKnum(AT541:BB541)</f>
        <v>#NAME?</v>
      </c>
    </row>
    <row r="542" spans="1:56" x14ac:dyDescent="0.35">
      <c r="A542" s="7">
        <v>1.67375812509294E-2</v>
      </c>
      <c r="B542" s="7">
        <v>3.3475162501858897E-2</v>
      </c>
      <c r="C542" s="7">
        <v>5.5791937503099097E-2</v>
      </c>
      <c r="D542" s="7">
        <v>6.1371131253410101E-2</v>
      </c>
      <c r="E542" s="7">
        <v>7.8108712504339706E-2</v>
      </c>
      <c r="F542" s="7">
        <v>2.78959687515495E-2</v>
      </c>
      <c r="G542" s="3"/>
      <c r="H542" s="8">
        <v>4.68652275026024E-2</v>
      </c>
      <c r="I542" s="8">
        <v>9.3730455005204896E-2</v>
      </c>
      <c r="J542" s="8">
        <v>0.156217425008677</v>
      </c>
      <c r="K542" s="8">
        <v>0.171839167509548</v>
      </c>
      <c r="L542" s="8">
        <v>0.218704395012151</v>
      </c>
      <c r="M542" s="8">
        <v>7.8108712504338706E-2</v>
      </c>
      <c r="O542" s="2">
        <f t="shared" si="164"/>
        <v>167</v>
      </c>
      <c r="P542" s="2">
        <f t="shared" si="164"/>
        <v>335</v>
      </c>
      <c r="Q542" s="2">
        <f t="shared" si="164"/>
        <v>558</v>
      </c>
      <c r="R542" s="2">
        <f t="shared" si="161"/>
        <v>614</v>
      </c>
      <c r="S542" s="2">
        <f t="shared" si="161"/>
        <v>781</v>
      </c>
      <c r="T542" s="2">
        <f t="shared" si="161"/>
        <v>279</v>
      </c>
      <c r="V542" s="2">
        <f t="shared" si="165"/>
        <v>469</v>
      </c>
      <c r="W542" s="2">
        <f t="shared" si="165"/>
        <v>937</v>
      </c>
      <c r="X542" s="2">
        <f t="shared" si="165"/>
        <v>1562</v>
      </c>
      <c r="Y542" s="2">
        <f t="shared" si="162"/>
        <v>1718</v>
      </c>
      <c r="Z542" s="2">
        <f t="shared" si="162"/>
        <v>2187</v>
      </c>
      <c r="AA542" s="2">
        <f t="shared" si="162"/>
        <v>781</v>
      </c>
      <c r="AC542" s="3">
        <v>1</v>
      </c>
      <c r="AD542" s="3">
        <v>7</v>
      </c>
      <c r="AE542" s="3">
        <v>15</v>
      </c>
      <c r="AF542" s="4">
        <f t="shared" si="149"/>
        <v>167</v>
      </c>
      <c r="AG542" s="4">
        <f t="shared" si="150"/>
        <v>335</v>
      </c>
      <c r="AH542" s="4">
        <f t="shared" si="151"/>
        <v>558</v>
      </c>
      <c r="AI542" s="4">
        <f t="shared" si="152"/>
        <v>614</v>
      </c>
      <c r="AJ542" s="4">
        <f t="shared" si="153"/>
        <v>781</v>
      </c>
      <c r="AK542" s="4">
        <f t="shared" si="154"/>
        <v>279</v>
      </c>
      <c r="AM542" s="6">
        <f t="shared" si="155"/>
        <v>469</v>
      </c>
      <c r="AN542" s="6">
        <f t="shared" si="156"/>
        <v>937</v>
      </c>
      <c r="AO542" s="6">
        <f t="shared" si="157"/>
        <v>1562</v>
      </c>
      <c r="AP542" s="6">
        <f t="shared" si="158"/>
        <v>1718</v>
      </c>
      <c r="AQ542" s="6">
        <f t="shared" si="159"/>
        <v>2187</v>
      </c>
      <c r="AR542" s="6">
        <f t="shared" si="160"/>
        <v>781</v>
      </c>
      <c r="AT542" s="2" t="str">
        <f t="shared" si="166"/>
        <v>{4,100,167,469}</v>
      </c>
      <c r="AU542" s="2" t="str">
        <f t="shared" si="166"/>
        <v>{11,100,335,937}</v>
      </c>
      <c r="AV542" s="2" t="str">
        <f t="shared" si="166"/>
        <v>{5,100,558,1562}</v>
      </c>
      <c r="AW542" s="2" t="str">
        <f t="shared" si="163"/>
        <v>{12,100,614,1718}</v>
      </c>
      <c r="AX542" s="2" t="str">
        <f t="shared" si="163"/>
        <v>{6,100,781,2187}</v>
      </c>
      <c r="AY542" s="2" t="str">
        <f t="shared" si="163"/>
        <v>{7,100,279,781}</v>
      </c>
      <c r="AZ542" s="10" t="str">
        <f>主属性!J544</f>
        <v>{1,100,911,2277}</v>
      </c>
      <c r="BA542" s="10" t="str">
        <f>主属性!K544</f>
        <v>{2,100,202,505}</v>
      </c>
      <c r="BB542" s="10" t="str">
        <f>主属性!L544</f>
        <v>{3,100,5703,14257}</v>
      </c>
      <c r="BC542" s="2">
        <v>537</v>
      </c>
      <c r="BD542" s="2" t="e">
        <f t="array" aca="1" ref="BD542" ca="1">[1]!LKnum(AT542:BB542)</f>
        <v>#NAME?</v>
      </c>
    </row>
    <row r="543" spans="1:56" x14ac:dyDescent="0.35">
      <c r="A543" s="7">
        <v>1.67375812509294E-2</v>
      </c>
      <c r="B543" s="7">
        <v>3.3475162501858897E-2</v>
      </c>
      <c r="C543" s="7">
        <v>5.5791937503099097E-2</v>
      </c>
      <c r="D543" s="7">
        <v>6.1371131253410101E-2</v>
      </c>
      <c r="E543" s="7">
        <v>7.8108712504339706E-2</v>
      </c>
      <c r="F543" s="7">
        <v>2.78959687515495E-2</v>
      </c>
      <c r="G543" s="3"/>
      <c r="H543" s="8">
        <v>4.68652275026024E-2</v>
      </c>
      <c r="I543" s="8">
        <v>9.3730455005204896E-2</v>
      </c>
      <c r="J543" s="8">
        <v>0.156217425008677</v>
      </c>
      <c r="K543" s="8">
        <v>0.171839167509548</v>
      </c>
      <c r="L543" s="8">
        <v>0.218704395012151</v>
      </c>
      <c r="M543" s="8">
        <v>7.8108712504338706E-2</v>
      </c>
      <c r="O543" s="2">
        <f t="shared" si="164"/>
        <v>167</v>
      </c>
      <c r="P543" s="2">
        <f t="shared" si="164"/>
        <v>335</v>
      </c>
      <c r="Q543" s="2">
        <f t="shared" si="164"/>
        <v>558</v>
      </c>
      <c r="R543" s="2">
        <f t="shared" si="161"/>
        <v>614</v>
      </c>
      <c r="S543" s="2">
        <f t="shared" si="161"/>
        <v>781</v>
      </c>
      <c r="T543" s="2">
        <f t="shared" si="161"/>
        <v>279</v>
      </c>
      <c r="V543" s="2">
        <f t="shared" si="165"/>
        <v>469</v>
      </c>
      <c r="W543" s="2">
        <f t="shared" si="165"/>
        <v>937</v>
      </c>
      <c r="X543" s="2">
        <f t="shared" si="165"/>
        <v>1562</v>
      </c>
      <c r="Y543" s="2">
        <f t="shared" si="162"/>
        <v>1718</v>
      </c>
      <c r="Z543" s="2">
        <f t="shared" si="162"/>
        <v>2187</v>
      </c>
      <c r="AA543" s="2">
        <f t="shared" si="162"/>
        <v>781</v>
      </c>
      <c r="AC543" s="3">
        <v>2</v>
      </c>
      <c r="AD543" s="3">
        <v>7</v>
      </c>
      <c r="AE543" s="3">
        <v>15</v>
      </c>
      <c r="AF543" s="4">
        <f t="shared" si="149"/>
        <v>167</v>
      </c>
      <c r="AG543" s="4">
        <f t="shared" si="150"/>
        <v>335</v>
      </c>
      <c r="AH543" s="4">
        <f t="shared" si="151"/>
        <v>558</v>
      </c>
      <c r="AI543" s="4">
        <f t="shared" si="152"/>
        <v>614</v>
      </c>
      <c r="AJ543" s="4">
        <f t="shared" si="153"/>
        <v>781</v>
      </c>
      <c r="AK543" s="4">
        <f t="shared" si="154"/>
        <v>279</v>
      </c>
      <c r="AM543" s="6">
        <f t="shared" si="155"/>
        <v>469</v>
      </c>
      <c r="AN543" s="6">
        <f t="shared" si="156"/>
        <v>937</v>
      </c>
      <c r="AO543" s="6">
        <f t="shared" si="157"/>
        <v>1562</v>
      </c>
      <c r="AP543" s="6">
        <f t="shared" si="158"/>
        <v>1718</v>
      </c>
      <c r="AQ543" s="6">
        <f t="shared" si="159"/>
        <v>2187</v>
      </c>
      <c r="AR543" s="6">
        <f t="shared" si="160"/>
        <v>781</v>
      </c>
      <c r="AT543" s="2" t="str">
        <f t="shared" si="166"/>
        <v>{4,100,167,469}</v>
      </c>
      <c r="AU543" s="2" t="str">
        <f t="shared" si="166"/>
        <v>{11,100,335,937}</v>
      </c>
      <c r="AV543" s="2" t="str">
        <f t="shared" si="166"/>
        <v>{5,100,558,1562}</v>
      </c>
      <c r="AW543" s="2" t="str">
        <f t="shared" si="163"/>
        <v>{12,100,614,1718}</v>
      </c>
      <c r="AX543" s="2" t="str">
        <f t="shared" si="163"/>
        <v>{6,100,781,2187}</v>
      </c>
      <c r="AY543" s="2" t="str">
        <f t="shared" si="163"/>
        <v>{7,100,279,781}</v>
      </c>
      <c r="AZ543" s="10" t="str">
        <f>主属性!J545</f>
        <v>{1,100,911,2277}</v>
      </c>
      <c r="BA543" s="10" t="str">
        <f>主属性!K545</f>
        <v>{2,100,202,505}</v>
      </c>
      <c r="BB543" s="10" t="str">
        <f>主属性!L545</f>
        <v>{3,100,5703,14257}</v>
      </c>
      <c r="BC543" s="2">
        <v>538</v>
      </c>
      <c r="BD543" s="2" t="e">
        <f t="array" aca="1" ref="BD543" ca="1">[1]!LKnum(AT543:BB543)</f>
        <v>#NAME?</v>
      </c>
    </row>
    <row r="544" spans="1:56" x14ac:dyDescent="0.35">
      <c r="A544" s="7">
        <v>1.67375812509294E-2</v>
      </c>
      <c r="B544" s="7">
        <v>3.3475162501858897E-2</v>
      </c>
      <c r="C544" s="7">
        <v>5.5791937503099097E-2</v>
      </c>
      <c r="D544" s="7">
        <v>6.1371131253410101E-2</v>
      </c>
      <c r="E544" s="7">
        <v>7.8108712504339706E-2</v>
      </c>
      <c r="F544" s="7">
        <v>2.78959687515495E-2</v>
      </c>
      <c r="G544" s="3"/>
      <c r="H544" s="8">
        <v>4.68652275026024E-2</v>
      </c>
      <c r="I544" s="8">
        <v>9.3730455005204896E-2</v>
      </c>
      <c r="J544" s="8">
        <v>0.156217425008677</v>
      </c>
      <c r="K544" s="8">
        <v>0.171839167509548</v>
      </c>
      <c r="L544" s="8">
        <v>0.218704395012151</v>
      </c>
      <c r="M544" s="8">
        <v>7.8108712504338706E-2</v>
      </c>
      <c r="O544" s="2">
        <f t="shared" si="164"/>
        <v>167</v>
      </c>
      <c r="P544" s="2">
        <f t="shared" si="164"/>
        <v>335</v>
      </c>
      <c r="Q544" s="2">
        <f t="shared" si="164"/>
        <v>558</v>
      </c>
      <c r="R544" s="2">
        <f t="shared" si="161"/>
        <v>614</v>
      </c>
      <c r="S544" s="2">
        <f t="shared" si="161"/>
        <v>781</v>
      </c>
      <c r="T544" s="2">
        <f t="shared" si="161"/>
        <v>279</v>
      </c>
      <c r="V544" s="2">
        <f t="shared" si="165"/>
        <v>469</v>
      </c>
      <c r="W544" s="2">
        <f t="shared" si="165"/>
        <v>937</v>
      </c>
      <c r="X544" s="2">
        <f t="shared" si="165"/>
        <v>1562</v>
      </c>
      <c r="Y544" s="2">
        <f t="shared" si="162"/>
        <v>1718</v>
      </c>
      <c r="Z544" s="2">
        <f t="shared" si="162"/>
        <v>2187</v>
      </c>
      <c r="AA544" s="2">
        <f t="shared" si="162"/>
        <v>781</v>
      </c>
      <c r="AC544" s="3">
        <v>3</v>
      </c>
      <c r="AD544" s="3">
        <v>7</v>
      </c>
      <c r="AE544" s="3">
        <v>15</v>
      </c>
      <c r="AF544" s="4">
        <f t="shared" si="149"/>
        <v>167</v>
      </c>
      <c r="AG544" s="4">
        <f t="shared" si="150"/>
        <v>335</v>
      </c>
      <c r="AH544" s="4">
        <f t="shared" si="151"/>
        <v>558</v>
      </c>
      <c r="AI544" s="4">
        <f t="shared" si="152"/>
        <v>614</v>
      </c>
      <c r="AJ544" s="4">
        <f t="shared" si="153"/>
        <v>781</v>
      </c>
      <c r="AK544" s="4">
        <f t="shared" si="154"/>
        <v>279</v>
      </c>
      <c r="AM544" s="6">
        <f t="shared" si="155"/>
        <v>469</v>
      </c>
      <c r="AN544" s="6">
        <f t="shared" si="156"/>
        <v>937</v>
      </c>
      <c r="AO544" s="6">
        <f t="shared" si="157"/>
        <v>1562</v>
      </c>
      <c r="AP544" s="6">
        <f t="shared" si="158"/>
        <v>1718</v>
      </c>
      <c r="AQ544" s="6">
        <f t="shared" si="159"/>
        <v>2187</v>
      </c>
      <c r="AR544" s="6">
        <f t="shared" si="160"/>
        <v>781</v>
      </c>
      <c r="AT544" s="2" t="str">
        <f t="shared" si="166"/>
        <v>{4,100,167,469}</v>
      </c>
      <c r="AU544" s="2" t="str">
        <f t="shared" si="166"/>
        <v>{11,100,335,937}</v>
      </c>
      <c r="AV544" s="2" t="str">
        <f t="shared" si="166"/>
        <v>{5,100,558,1562}</v>
      </c>
      <c r="AW544" s="2" t="str">
        <f t="shared" si="163"/>
        <v>{12,100,614,1718}</v>
      </c>
      <c r="AX544" s="2" t="str">
        <f t="shared" si="163"/>
        <v>{6,100,781,2187}</v>
      </c>
      <c r="AY544" s="2" t="str">
        <f t="shared" si="163"/>
        <v>{7,100,279,781}</v>
      </c>
      <c r="AZ544" s="10" t="str">
        <f>主属性!J546</f>
        <v>{1,100,911,2277}</v>
      </c>
      <c r="BA544" s="10" t="str">
        <f>主属性!K546</f>
        <v>{2,100,202,505}</v>
      </c>
      <c r="BB544" s="10" t="str">
        <f>主属性!L546</f>
        <v>{3,100,5703,14257}</v>
      </c>
      <c r="BC544" s="2">
        <v>539</v>
      </c>
      <c r="BD544" s="2" t="e">
        <f t="array" aca="1" ref="BD544" ca="1">[1]!LKnum(AT544:BB544)</f>
        <v>#NAME?</v>
      </c>
    </row>
    <row r="545" spans="1:56" x14ac:dyDescent="0.35">
      <c r="A545" s="7">
        <v>1.67375812509294E-2</v>
      </c>
      <c r="B545" s="7">
        <v>3.3475162501858897E-2</v>
      </c>
      <c r="C545" s="7">
        <v>5.5791937503099097E-2</v>
      </c>
      <c r="D545" s="7">
        <v>6.1371131253410101E-2</v>
      </c>
      <c r="E545" s="7">
        <v>7.8108712504339706E-2</v>
      </c>
      <c r="F545" s="7">
        <v>2.78959687515495E-2</v>
      </c>
      <c r="G545" s="3"/>
      <c r="H545" s="8">
        <v>4.68652275026024E-2</v>
      </c>
      <c r="I545" s="8">
        <v>9.3730455005204896E-2</v>
      </c>
      <c r="J545" s="8">
        <v>0.156217425008677</v>
      </c>
      <c r="K545" s="8">
        <v>0.171839167509548</v>
      </c>
      <c r="L545" s="8">
        <v>0.218704395012151</v>
      </c>
      <c r="M545" s="8">
        <v>7.8108712504338706E-2</v>
      </c>
      <c r="O545" s="2">
        <f t="shared" si="164"/>
        <v>167</v>
      </c>
      <c r="P545" s="2">
        <f t="shared" si="164"/>
        <v>335</v>
      </c>
      <c r="Q545" s="2">
        <f t="shared" si="164"/>
        <v>558</v>
      </c>
      <c r="R545" s="2">
        <f t="shared" si="161"/>
        <v>614</v>
      </c>
      <c r="S545" s="2">
        <f t="shared" si="161"/>
        <v>781</v>
      </c>
      <c r="T545" s="2">
        <f t="shared" si="161"/>
        <v>279</v>
      </c>
      <c r="V545" s="2">
        <f t="shared" si="165"/>
        <v>469</v>
      </c>
      <c r="W545" s="2">
        <f t="shared" si="165"/>
        <v>937</v>
      </c>
      <c r="X545" s="2">
        <f t="shared" si="165"/>
        <v>1562</v>
      </c>
      <c r="Y545" s="2">
        <f t="shared" si="162"/>
        <v>1718</v>
      </c>
      <c r="Z545" s="2">
        <f t="shared" si="162"/>
        <v>2187</v>
      </c>
      <c r="AA545" s="2">
        <f t="shared" si="162"/>
        <v>781</v>
      </c>
      <c r="AC545" s="3">
        <v>4</v>
      </c>
      <c r="AD545" s="3">
        <v>7</v>
      </c>
      <c r="AE545" s="3">
        <v>15</v>
      </c>
      <c r="AF545" s="4">
        <f t="shared" si="149"/>
        <v>167</v>
      </c>
      <c r="AG545" s="4">
        <f t="shared" si="150"/>
        <v>335</v>
      </c>
      <c r="AH545" s="4">
        <f t="shared" si="151"/>
        <v>558</v>
      </c>
      <c r="AI545" s="4">
        <f t="shared" si="152"/>
        <v>614</v>
      </c>
      <c r="AJ545" s="4">
        <f t="shared" si="153"/>
        <v>781</v>
      </c>
      <c r="AK545" s="4">
        <f t="shared" si="154"/>
        <v>279</v>
      </c>
      <c r="AM545" s="6">
        <f t="shared" si="155"/>
        <v>469</v>
      </c>
      <c r="AN545" s="6">
        <f t="shared" si="156"/>
        <v>937</v>
      </c>
      <c r="AO545" s="6">
        <f t="shared" si="157"/>
        <v>1562</v>
      </c>
      <c r="AP545" s="6">
        <f t="shared" si="158"/>
        <v>1718</v>
      </c>
      <c r="AQ545" s="6">
        <f t="shared" si="159"/>
        <v>2187</v>
      </c>
      <c r="AR545" s="6">
        <f t="shared" si="160"/>
        <v>781</v>
      </c>
      <c r="AT545" s="2" t="str">
        <f t="shared" si="166"/>
        <v>{4,100,167,469}</v>
      </c>
      <c r="AU545" s="2" t="str">
        <f t="shared" si="166"/>
        <v>{11,100,335,937}</v>
      </c>
      <c r="AV545" s="2" t="str">
        <f t="shared" si="166"/>
        <v>{5,100,558,1562}</v>
      </c>
      <c r="AW545" s="2" t="str">
        <f t="shared" si="163"/>
        <v>{12,100,614,1718}</v>
      </c>
      <c r="AX545" s="2" t="str">
        <f t="shared" si="163"/>
        <v>{6,100,781,2187}</v>
      </c>
      <c r="AY545" s="2" t="str">
        <f t="shared" si="163"/>
        <v>{7,100,279,781}</v>
      </c>
      <c r="AZ545" s="10" t="str">
        <f>主属性!J547</f>
        <v>{1,100,911,2277}</v>
      </c>
      <c r="BA545" s="10" t="str">
        <f>主属性!K547</f>
        <v>{2,100,202,505}</v>
      </c>
      <c r="BB545" s="10" t="str">
        <f>主属性!L547</f>
        <v>{3,100,5703,14257}</v>
      </c>
      <c r="BC545" s="2">
        <v>540</v>
      </c>
      <c r="BD545" s="2" t="e">
        <f t="array" aca="1" ref="BD545" ca="1">[1]!LKnum(AT545:BB545)</f>
        <v>#NAME?</v>
      </c>
    </row>
    <row r="546" spans="1:56" x14ac:dyDescent="0.35">
      <c r="A546" s="7">
        <v>1.6904711652879101E-2</v>
      </c>
      <c r="B546" s="7">
        <v>3.3809423305758202E-2</v>
      </c>
      <c r="C546" s="7">
        <v>5.6349038842931298E-2</v>
      </c>
      <c r="D546" s="7">
        <v>6.1983942727225502E-2</v>
      </c>
      <c r="E546" s="7">
        <v>7.8888654380104797E-2</v>
      </c>
      <c r="F546" s="7">
        <v>2.8174519421465701E-2</v>
      </c>
      <c r="G546" s="3"/>
      <c r="H546" s="8">
        <v>4.7333192628061502E-2</v>
      </c>
      <c r="I546" s="8">
        <v>9.4666385256123003E-2</v>
      </c>
      <c r="J546" s="8">
        <v>0.15777730876020801</v>
      </c>
      <c r="K546" s="8">
        <v>0.17355503963623201</v>
      </c>
      <c r="L546" s="8">
        <v>0.22088823226429299</v>
      </c>
      <c r="M546" s="8">
        <v>7.8888654380103895E-2</v>
      </c>
      <c r="O546" s="2">
        <f t="shared" si="164"/>
        <v>169</v>
      </c>
      <c r="P546" s="2">
        <f t="shared" si="164"/>
        <v>338</v>
      </c>
      <c r="Q546" s="2">
        <f t="shared" si="164"/>
        <v>563</v>
      </c>
      <c r="R546" s="2">
        <f t="shared" si="161"/>
        <v>620</v>
      </c>
      <c r="S546" s="2">
        <f t="shared" si="161"/>
        <v>789</v>
      </c>
      <c r="T546" s="2">
        <f t="shared" si="161"/>
        <v>282</v>
      </c>
      <c r="V546" s="2">
        <f t="shared" si="165"/>
        <v>473</v>
      </c>
      <c r="W546" s="2">
        <f t="shared" si="165"/>
        <v>947</v>
      </c>
      <c r="X546" s="2">
        <f t="shared" si="165"/>
        <v>1578</v>
      </c>
      <c r="Y546" s="2">
        <f t="shared" si="162"/>
        <v>1736</v>
      </c>
      <c r="Z546" s="2">
        <f t="shared" si="162"/>
        <v>2209</v>
      </c>
      <c r="AA546" s="2">
        <f t="shared" si="162"/>
        <v>789</v>
      </c>
      <c r="AC546" s="3">
        <v>1</v>
      </c>
      <c r="AD546" s="3">
        <v>7</v>
      </c>
      <c r="AE546" s="3">
        <v>16</v>
      </c>
      <c r="AF546" s="4">
        <f t="shared" si="149"/>
        <v>169</v>
      </c>
      <c r="AG546" s="4">
        <f t="shared" si="150"/>
        <v>338</v>
      </c>
      <c r="AH546" s="4">
        <f t="shared" si="151"/>
        <v>563</v>
      </c>
      <c r="AI546" s="4">
        <f t="shared" si="152"/>
        <v>620</v>
      </c>
      <c r="AJ546" s="4">
        <f t="shared" si="153"/>
        <v>789</v>
      </c>
      <c r="AK546" s="4">
        <f t="shared" si="154"/>
        <v>282</v>
      </c>
      <c r="AM546" s="6">
        <f t="shared" si="155"/>
        <v>473</v>
      </c>
      <c r="AN546" s="6">
        <f t="shared" si="156"/>
        <v>947</v>
      </c>
      <c r="AO546" s="6">
        <f t="shared" si="157"/>
        <v>1578</v>
      </c>
      <c r="AP546" s="6">
        <f t="shared" si="158"/>
        <v>1736</v>
      </c>
      <c r="AQ546" s="6">
        <f t="shared" si="159"/>
        <v>2209</v>
      </c>
      <c r="AR546" s="6">
        <f t="shared" si="160"/>
        <v>789</v>
      </c>
      <c r="AT546" s="2" t="str">
        <f t="shared" si="166"/>
        <v>{4,100,169,473}</v>
      </c>
      <c r="AU546" s="2" t="str">
        <f t="shared" si="166"/>
        <v>{11,100,338,947}</v>
      </c>
      <c r="AV546" s="2" t="str">
        <f t="shared" si="166"/>
        <v>{5,100,563,1578}</v>
      </c>
      <c r="AW546" s="2" t="str">
        <f t="shared" si="163"/>
        <v>{12,100,620,1736}</v>
      </c>
      <c r="AX546" s="2" t="str">
        <f t="shared" si="163"/>
        <v>{6,100,789,2209}</v>
      </c>
      <c r="AY546" s="2" t="str">
        <f t="shared" si="163"/>
        <v>{7,100,282,789}</v>
      </c>
      <c r="AZ546" s="10" t="str">
        <f>主属性!J548</f>
        <v>{1,100,1207,3017}</v>
      </c>
      <c r="BA546" s="10" t="str">
        <f>主属性!K548</f>
        <v>{2,100,268,670}</v>
      </c>
      <c r="BB546" s="10" t="str">
        <f>主属性!L548</f>
        <v>{3,100,7550,18875}</v>
      </c>
      <c r="BC546" s="2">
        <v>541</v>
      </c>
      <c r="BD546" s="2" t="e">
        <f t="array" aca="1" ref="BD546" ca="1">[1]!LKnum(AT546:BB546)</f>
        <v>#NAME?</v>
      </c>
    </row>
    <row r="547" spans="1:56" x14ac:dyDescent="0.35">
      <c r="A547" s="7">
        <v>1.6904711652879101E-2</v>
      </c>
      <c r="B547" s="7">
        <v>3.3809423305758202E-2</v>
      </c>
      <c r="C547" s="7">
        <v>5.6349038842931298E-2</v>
      </c>
      <c r="D547" s="7">
        <v>6.1983942727225502E-2</v>
      </c>
      <c r="E547" s="7">
        <v>7.8888654380104797E-2</v>
      </c>
      <c r="F547" s="7">
        <v>2.8174519421465701E-2</v>
      </c>
      <c r="G547" s="3"/>
      <c r="H547" s="8">
        <v>4.7333192628061502E-2</v>
      </c>
      <c r="I547" s="8">
        <v>9.4666385256123003E-2</v>
      </c>
      <c r="J547" s="8">
        <v>0.15777730876020801</v>
      </c>
      <c r="K547" s="8">
        <v>0.17355503963623201</v>
      </c>
      <c r="L547" s="8">
        <v>0.22088823226429299</v>
      </c>
      <c r="M547" s="8">
        <v>7.8888654380103895E-2</v>
      </c>
      <c r="O547" s="2">
        <f t="shared" si="164"/>
        <v>169</v>
      </c>
      <c r="P547" s="2">
        <f t="shared" si="164"/>
        <v>338</v>
      </c>
      <c r="Q547" s="2">
        <f t="shared" si="164"/>
        <v>563</v>
      </c>
      <c r="R547" s="2">
        <f t="shared" si="161"/>
        <v>620</v>
      </c>
      <c r="S547" s="2">
        <f t="shared" si="161"/>
        <v>789</v>
      </c>
      <c r="T547" s="2">
        <f t="shared" si="161"/>
        <v>282</v>
      </c>
      <c r="V547" s="2">
        <f t="shared" si="165"/>
        <v>473</v>
      </c>
      <c r="W547" s="2">
        <f t="shared" si="165"/>
        <v>947</v>
      </c>
      <c r="X547" s="2">
        <f t="shared" si="165"/>
        <v>1578</v>
      </c>
      <c r="Y547" s="2">
        <f t="shared" si="162"/>
        <v>1736</v>
      </c>
      <c r="Z547" s="2">
        <f t="shared" si="162"/>
        <v>2209</v>
      </c>
      <c r="AA547" s="2">
        <f t="shared" si="162"/>
        <v>789</v>
      </c>
      <c r="AC547" s="3">
        <v>2</v>
      </c>
      <c r="AD547" s="3">
        <v>7</v>
      </c>
      <c r="AE547" s="3">
        <v>16</v>
      </c>
      <c r="AF547" s="4">
        <f t="shared" si="149"/>
        <v>169</v>
      </c>
      <c r="AG547" s="4">
        <f t="shared" si="150"/>
        <v>338</v>
      </c>
      <c r="AH547" s="4">
        <f t="shared" si="151"/>
        <v>563</v>
      </c>
      <c r="AI547" s="4">
        <f t="shared" si="152"/>
        <v>620</v>
      </c>
      <c r="AJ547" s="4">
        <f t="shared" si="153"/>
        <v>789</v>
      </c>
      <c r="AK547" s="4">
        <f t="shared" si="154"/>
        <v>282</v>
      </c>
      <c r="AM547" s="6">
        <f t="shared" si="155"/>
        <v>473</v>
      </c>
      <c r="AN547" s="6">
        <f t="shared" si="156"/>
        <v>947</v>
      </c>
      <c r="AO547" s="6">
        <f t="shared" si="157"/>
        <v>1578</v>
      </c>
      <c r="AP547" s="6">
        <f t="shared" si="158"/>
        <v>1736</v>
      </c>
      <c r="AQ547" s="6">
        <f t="shared" si="159"/>
        <v>2209</v>
      </c>
      <c r="AR547" s="6">
        <f t="shared" si="160"/>
        <v>789</v>
      </c>
      <c r="AT547" s="2" t="str">
        <f t="shared" si="166"/>
        <v>{4,100,169,473}</v>
      </c>
      <c r="AU547" s="2" t="str">
        <f t="shared" si="166"/>
        <v>{11,100,338,947}</v>
      </c>
      <c r="AV547" s="2" t="str">
        <f t="shared" si="166"/>
        <v>{5,100,563,1578}</v>
      </c>
      <c r="AW547" s="2" t="str">
        <f t="shared" si="163"/>
        <v>{12,100,620,1736}</v>
      </c>
      <c r="AX547" s="2" t="str">
        <f t="shared" si="163"/>
        <v>{6,100,789,2209}</v>
      </c>
      <c r="AY547" s="2" t="str">
        <f t="shared" si="163"/>
        <v>{7,100,282,789}</v>
      </c>
      <c r="AZ547" s="10" t="str">
        <f>主属性!J549</f>
        <v>{1,100,1207,3017}</v>
      </c>
      <c r="BA547" s="10" t="str">
        <f>主属性!K549</f>
        <v>{2,100,268,670}</v>
      </c>
      <c r="BB547" s="10" t="str">
        <f>主属性!L549</f>
        <v>{3,100,7550,18875}</v>
      </c>
      <c r="BC547" s="2">
        <v>542</v>
      </c>
      <c r="BD547" s="2" t="e">
        <f t="array" aca="1" ref="BD547" ca="1">[1]!LKnum(AT547:BB547)</f>
        <v>#NAME?</v>
      </c>
    </row>
    <row r="548" spans="1:56" x14ac:dyDescent="0.35">
      <c r="A548" s="7">
        <v>1.6904711652879101E-2</v>
      </c>
      <c r="B548" s="7">
        <v>3.3809423305758202E-2</v>
      </c>
      <c r="C548" s="7">
        <v>5.6349038842931298E-2</v>
      </c>
      <c r="D548" s="7">
        <v>6.1983942727225502E-2</v>
      </c>
      <c r="E548" s="7">
        <v>7.8888654380104797E-2</v>
      </c>
      <c r="F548" s="7">
        <v>2.8174519421465701E-2</v>
      </c>
      <c r="G548" s="3"/>
      <c r="H548" s="8">
        <v>4.7333192628061502E-2</v>
      </c>
      <c r="I548" s="8">
        <v>9.4666385256123003E-2</v>
      </c>
      <c r="J548" s="8">
        <v>0.15777730876020801</v>
      </c>
      <c r="K548" s="8">
        <v>0.17355503963623201</v>
      </c>
      <c r="L548" s="8">
        <v>0.22088823226429299</v>
      </c>
      <c r="M548" s="8">
        <v>7.8888654380103895E-2</v>
      </c>
      <c r="O548" s="2">
        <f t="shared" si="164"/>
        <v>169</v>
      </c>
      <c r="P548" s="2">
        <f t="shared" si="164"/>
        <v>338</v>
      </c>
      <c r="Q548" s="2">
        <f t="shared" si="164"/>
        <v>563</v>
      </c>
      <c r="R548" s="2">
        <f t="shared" si="161"/>
        <v>620</v>
      </c>
      <c r="S548" s="2">
        <f t="shared" si="161"/>
        <v>789</v>
      </c>
      <c r="T548" s="2">
        <f t="shared" si="161"/>
        <v>282</v>
      </c>
      <c r="V548" s="2">
        <f t="shared" si="165"/>
        <v>473</v>
      </c>
      <c r="W548" s="2">
        <f t="shared" si="165"/>
        <v>947</v>
      </c>
      <c r="X548" s="2">
        <f t="shared" si="165"/>
        <v>1578</v>
      </c>
      <c r="Y548" s="2">
        <f t="shared" si="162"/>
        <v>1736</v>
      </c>
      <c r="Z548" s="2">
        <f t="shared" si="162"/>
        <v>2209</v>
      </c>
      <c r="AA548" s="2">
        <f t="shared" si="162"/>
        <v>789</v>
      </c>
      <c r="AC548" s="3">
        <v>3</v>
      </c>
      <c r="AD548" s="3">
        <v>7</v>
      </c>
      <c r="AE548" s="3">
        <v>16</v>
      </c>
      <c r="AF548" s="4">
        <f t="shared" si="149"/>
        <v>169</v>
      </c>
      <c r="AG548" s="4">
        <f t="shared" si="150"/>
        <v>338</v>
      </c>
      <c r="AH548" s="4">
        <f t="shared" si="151"/>
        <v>563</v>
      </c>
      <c r="AI548" s="4">
        <f t="shared" si="152"/>
        <v>620</v>
      </c>
      <c r="AJ548" s="4">
        <f t="shared" si="153"/>
        <v>789</v>
      </c>
      <c r="AK548" s="4">
        <f t="shared" si="154"/>
        <v>282</v>
      </c>
      <c r="AM548" s="6">
        <f t="shared" si="155"/>
        <v>473</v>
      </c>
      <c r="AN548" s="6">
        <f t="shared" si="156"/>
        <v>947</v>
      </c>
      <c r="AO548" s="6">
        <f t="shared" si="157"/>
        <v>1578</v>
      </c>
      <c r="AP548" s="6">
        <f t="shared" si="158"/>
        <v>1736</v>
      </c>
      <c r="AQ548" s="6">
        <f t="shared" si="159"/>
        <v>2209</v>
      </c>
      <c r="AR548" s="6">
        <f t="shared" si="160"/>
        <v>789</v>
      </c>
      <c r="AT548" s="2" t="str">
        <f t="shared" si="166"/>
        <v>{4,100,169,473}</v>
      </c>
      <c r="AU548" s="2" t="str">
        <f t="shared" si="166"/>
        <v>{11,100,338,947}</v>
      </c>
      <c r="AV548" s="2" t="str">
        <f t="shared" si="166"/>
        <v>{5,100,563,1578}</v>
      </c>
      <c r="AW548" s="2" t="str">
        <f t="shared" si="163"/>
        <v>{12,100,620,1736}</v>
      </c>
      <c r="AX548" s="2" t="str">
        <f t="shared" si="163"/>
        <v>{6,100,789,2209}</v>
      </c>
      <c r="AY548" s="2" t="str">
        <f t="shared" si="163"/>
        <v>{7,100,282,789}</v>
      </c>
      <c r="AZ548" s="10" t="str">
        <f>主属性!J550</f>
        <v>{1,100,1207,3017}</v>
      </c>
      <c r="BA548" s="10" t="str">
        <f>主属性!K550</f>
        <v>{2,100,268,670}</v>
      </c>
      <c r="BB548" s="10" t="str">
        <f>主属性!L550</f>
        <v>{3,100,7550,18875}</v>
      </c>
      <c r="BC548" s="2">
        <v>543</v>
      </c>
      <c r="BD548" s="2" t="e">
        <f t="array" aca="1" ref="BD548" ca="1">[1]!LKnum(AT548:BB548)</f>
        <v>#NAME?</v>
      </c>
    </row>
    <row r="549" spans="1:56" x14ac:dyDescent="0.35">
      <c r="A549" s="7">
        <v>1.6904711652879101E-2</v>
      </c>
      <c r="B549" s="7">
        <v>3.3809423305758202E-2</v>
      </c>
      <c r="C549" s="7">
        <v>5.6349038842931298E-2</v>
      </c>
      <c r="D549" s="7">
        <v>6.1983942727225502E-2</v>
      </c>
      <c r="E549" s="7">
        <v>7.8888654380104797E-2</v>
      </c>
      <c r="F549" s="7">
        <v>2.8174519421465701E-2</v>
      </c>
      <c r="G549" s="3"/>
      <c r="H549" s="8">
        <v>4.7333192628061502E-2</v>
      </c>
      <c r="I549" s="8">
        <v>9.4666385256123003E-2</v>
      </c>
      <c r="J549" s="8">
        <v>0.15777730876020801</v>
      </c>
      <c r="K549" s="8">
        <v>0.17355503963623201</v>
      </c>
      <c r="L549" s="8">
        <v>0.22088823226429299</v>
      </c>
      <c r="M549" s="8">
        <v>7.8888654380103895E-2</v>
      </c>
      <c r="O549" s="2">
        <f t="shared" si="164"/>
        <v>169</v>
      </c>
      <c r="P549" s="2">
        <f t="shared" si="164"/>
        <v>338</v>
      </c>
      <c r="Q549" s="2">
        <f t="shared" si="164"/>
        <v>563</v>
      </c>
      <c r="R549" s="2">
        <f t="shared" si="161"/>
        <v>620</v>
      </c>
      <c r="S549" s="2">
        <f t="shared" si="161"/>
        <v>789</v>
      </c>
      <c r="T549" s="2">
        <f t="shared" si="161"/>
        <v>282</v>
      </c>
      <c r="V549" s="2">
        <f t="shared" si="165"/>
        <v>473</v>
      </c>
      <c r="W549" s="2">
        <f t="shared" si="165"/>
        <v>947</v>
      </c>
      <c r="X549" s="2">
        <f t="shared" si="165"/>
        <v>1578</v>
      </c>
      <c r="Y549" s="2">
        <f t="shared" si="162"/>
        <v>1736</v>
      </c>
      <c r="Z549" s="2">
        <f t="shared" si="162"/>
        <v>2209</v>
      </c>
      <c r="AA549" s="2">
        <f t="shared" si="162"/>
        <v>789</v>
      </c>
      <c r="AC549" s="3">
        <v>4</v>
      </c>
      <c r="AD549" s="3">
        <v>7</v>
      </c>
      <c r="AE549" s="3">
        <v>16</v>
      </c>
      <c r="AF549" s="4">
        <f t="shared" si="149"/>
        <v>169</v>
      </c>
      <c r="AG549" s="4">
        <f t="shared" si="150"/>
        <v>338</v>
      </c>
      <c r="AH549" s="4">
        <f t="shared" si="151"/>
        <v>563</v>
      </c>
      <c r="AI549" s="4">
        <f t="shared" si="152"/>
        <v>620</v>
      </c>
      <c r="AJ549" s="4">
        <f t="shared" si="153"/>
        <v>789</v>
      </c>
      <c r="AK549" s="4">
        <f t="shared" si="154"/>
        <v>282</v>
      </c>
      <c r="AM549" s="6">
        <f t="shared" si="155"/>
        <v>473</v>
      </c>
      <c r="AN549" s="6">
        <f t="shared" si="156"/>
        <v>947</v>
      </c>
      <c r="AO549" s="6">
        <f t="shared" si="157"/>
        <v>1578</v>
      </c>
      <c r="AP549" s="6">
        <f t="shared" si="158"/>
        <v>1736</v>
      </c>
      <c r="AQ549" s="6">
        <f t="shared" si="159"/>
        <v>2209</v>
      </c>
      <c r="AR549" s="6">
        <f t="shared" si="160"/>
        <v>789</v>
      </c>
      <c r="AT549" s="2" t="str">
        <f t="shared" si="166"/>
        <v>{4,100,169,473}</v>
      </c>
      <c r="AU549" s="2" t="str">
        <f t="shared" si="166"/>
        <v>{11,100,338,947}</v>
      </c>
      <c r="AV549" s="2" t="str">
        <f t="shared" si="166"/>
        <v>{5,100,563,1578}</v>
      </c>
      <c r="AW549" s="2" t="str">
        <f t="shared" si="163"/>
        <v>{12,100,620,1736}</v>
      </c>
      <c r="AX549" s="2" t="str">
        <f t="shared" si="163"/>
        <v>{6,100,789,2209}</v>
      </c>
      <c r="AY549" s="2" t="str">
        <f t="shared" si="163"/>
        <v>{7,100,282,789}</v>
      </c>
      <c r="AZ549" s="10" t="str">
        <f>主属性!J551</f>
        <v>{1,100,1207,3017}</v>
      </c>
      <c r="BA549" s="10" t="str">
        <f>主属性!K551</f>
        <v>{2,100,268,670}</v>
      </c>
      <c r="BB549" s="10" t="str">
        <f>主属性!L551</f>
        <v>{3,100,7550,18875}</v>
      </c>
      <c r="BC549" s="2">
        <v>544</v>
      </c>
      <c r="BD549" s="2" t="e">
        <f t="array" aca="1" ref="BD549" ca="1">[1]!LKnum(AT549:BB549)</f>
        <v>#NAME?</v>
      </c>
    </row>
    <row r="550" spans="1:56" x14ac:dyDescent="0.35">
      <c r="A550" s="7">
        <v>1.7072302929667198E-2</v>
      </c>
      <c r="B550" s="7">
        <v>3.41446058593343E-2</v>
      </c>
      <c r="C550" s="7">
        <v>5.6907676432224802E-2</v>
      </c>
      <c r="D550" s="7">
        <v>6.2598444075448401E-2</v>
      </c>
      <c r="E550" s="7">
        <v>7.96707470051157E-2</v>
      </c>
      <c r="F550" s="7">
        <v>2.8453838216112401E-2</v>
      </c>
      <c r="G550" s="3"/>
      <c r="H550" s="8">
        <v>4.7802448203067997E-2</v>
      </c>
      <c r="I550" s="8">
        <v>9.5604896406136106E-2</v>
      </c>
      <c r="J550" s="8">
        <v>0.15934149401023001</v>
      </c>
      <c r="K550" s="8">
        <v>0.17527564341125601</v>
      </c>
      <c r="L550" s="8">
        <v>0.22307809161432399</v>
      </c>
      <c r="M550" s="8">
        <v>7.9670747005114798E-2</v>
      </c>
      <c r="O550" s="2">
        <f t="shared" si="164"/>
        <v>171</v>
      </c>
      <c r="P550" s="2">
        <f t="shared" si="164"/>
        <v>341</v>
      </c>
      <c r="Q550" s="2">
        <f t="shared" si="164"/>
        <v>569</v>
      </c>
      <c r="R550" s="2">
        <f t="shared" si="161"/>
        <v>626</v>
      </c>
      <c r="S550" s="2">
        <f t="shared" si="161"/>
        <v>797</v>
      </c>
      <c r="T550" s="2">
        <f t="shared" si="161"/>
        <v>285</v>
      </c>
      <c r="V550" s="2">
        <f t="shared" si="165"/>
        <v>478</v>
      </c>
      <c r="W550" s="2">
        <f t="shared" si="165"/>
        <v>956</v>
      </c>
      <c r="X550" s="2">
        <f t="shared" si="165"/>
        <v>1593</v>
      </c>
      <c r="Y550" s="2">
        <f t="shared" si="162"/>
        <v>1753</v>
      </c>
      <c r="Z550" s="2">
        <f t="shared" si="162"/>
        <v>2231</v>
      </c>
      <c r="AA550" s="2">
        <f t="shared" si="162"/>
        <v>797</v>
      </c>
      <c r="AC550" s="3">
        <v>1</v>
      </c>
      <c r="AD550" s="3">
        <v>7</v>
      </c>
      <c r="AE550" s="3">
        <v>17</v>
      </c>
      <c r="AF550" s="4">
        <f t="shared" si="149"/>
        <v>171</v>
      </c>
      <c r="AG550" s="4">
        <f t="shared" si="150"/>
        <v>341</v>
      </c>
      <c r="AH550" s="4">
        <f t="shared" si="151"/>
        <v>569</v>
      </c>
      <c r="AI550" s="4">
        <f t="shared" si="152"/>
        <v>626</v>
      </c>
      <c r="AJ550" s="4">
        <f t="shared" si="153"/>
        <v>797</v>
      </c>
      <c r="AK550" s="4">
        <f t="shared" si="154"/>
        <v>285</v>
      </c>
      <c r="AM550" s="6">
        <f t="shared" si="155"/>
        <v>478</v>
      </c>
      <c r="AN550" s="6">
        <f t="shared" si="156"/>
        <v>956</v>
      </c>
      <c r="AO550" s="6">
        <f t="shared" si="157"/>
        <v>1593</v>
      </c>
      <c r="AP550" s="6">
        <f t="shared" si="158"/>
        <v>1753</v>
      </c>
      <c r="AQ550" s="6">
        <f t="shared" si="159"/>
        <v>2231</v>
      </c>
      <c r="AR550" s="6">
        <f t="shared" si="160"/>
        <v>797</v>
      </c>
      <c r="AT550" s="2" t="str">
        <f t="shared" si="166"/>
        <v>{4,100,171,478}</v>
      </c>
      <c r="AU550" s="2" t="str">
        <f t="shared" si="166"/>
        <v>{11,100,341,956}</v>
      </c>
      <c r="AV550" s="2" t="str">
        <f t="shared" si="166"/>
        <v>{5,100,569,1593}</v>
      </c>
      <c r="AW550" s="2" t="str">
        <f t="shared" si="163"/>
        <v>{12,100,626,1753}</v>
      </c>
      <c r="AX550" s="2" t="str">
        <f t="shared" si="163"/>
        <v>{6,100,797,2231}</v>
      </c>
      <c r="AY550" s="2" t="str">
        <f t="shared" si="163"/>
        <v>{7,100,285,797}</v>
      </c>
      <c r="AZ550" s="10" t="str">
        <f>主属性!J552</f>
        <v>{1,100,1597,3992}</v>
      </c>
      <c r="BA550" s="10" t="str">
        <f>主属性!K552</f>
        <v>{2,100,354,885}</v>
      </c>
      <c r="BB550" s="10" t="str">
        <f>主属性!L552</f>
        <v>{3,100,9990,24975}</v>
      </c>
      <c r="BC550" s="2">
        <v>545</v>
      </c>
      <c r="BD550" s="2" t="e">
        <f t="array" aca="1" ref="BD550" ca="1">[1]!LKnum(AT550:BB550)</f>
        <v>#NAME?</v>
      </c>
    </row>
    <row r="551" spans="1:56" x14ac:dyDescent="0.35">
      <c r="A551" s="7">
        <v>1.7072302929667198E-2</v>
      </c>
      <c r="B551" s="7">
        <v>3.41446058593343E-2</v>
      </c>
      <c r="C551" s="7">
        <v>5.6907676432224802E-2</v>
      </c>
      <c r="D551" s="7">
        <v>6.2598444075448401E-2</v>
      </c>
      <c r="E551" s="7">
        <v>7.96707470051157E-2</v>
      </c>
      <c r="F551" s="7">
        <v>2.8453838216112401E-2</v>
      </c>
      <c r="G551" s="3"/>
      <c r="H551" s="8">
        <v>4.7802448203067997E-2</v>
      </c>
      <c r="I551" s="8">
        <v>9.5604896406136106E-2</v>
      </c>
      <c r="J551" s="8">
        <v>0.15934149401023001</v>
      </c>
      <c r="K551" s="8">
        <v>0.17527564341125601</v>
      </c>
      <c r="L551" s="8">
        <v>0.22307809161432399</v>
      </c>
      <c r="M551" s="8">
        <v>7.9670747005114798E-2</v>
      </c>
      <c r="O551" s="2">
        <f t="shared" si="164"/>
        <v>171</v>
      </c>
      <c r="P551" s="2">
        <f t="shared" si="164"/>
        <v>341</v>
      </c>
      <c r="Q551" s="2">
        <f t="shared" si="164"/>
        <v>569</v>
      </c>
      <c r="R551" s="2">
        <f t="shared" si="161"/>
        <v>626</v>
      </c>
      <c r="S551" s="2">
        <f t="shared" si="161"/>
        <v>797</v>
      </c>
      <c r="T551" s="2">
        <f t="shared" si="161"/>
        <v>285</v>
      </c>
      <c r="V551" s="2">
        <f t="shared" si="165"/>
        <v>478</v>
      </c>
      <c r="W551" s="2">
        <f t="shared" si="165"/>
        <v>956</v>
      </c>
      <c r="X551" s="2">
        <f t="shared" si="165"/>
        <v>1593</v>
      </c>
      <c r="Y551" s="2">
        <f t="shared" si="162"/>
        <v>1753</v>
      </c>
      <c r="Z551" s="2">
        <f t="shared" si="162"/>
        <v>2231</v>
      </c>
      <c r="AA551" s="2">
        <f t="shared" si="162"/>
        <v>797</v>
      </c>
      <c r="AC551" s="3">
        <v>2</v>
      </c>
      <c r="AD551" s="3">
        <v>7</v>
      </c>
      <c r="AE551" s="3">
        <v>17</v>
      </c>
      <c r="AF551" s="4">
        <f t="shared" si="149"/>
        <v>171</v>
      </c>
      <c r="AG551" s="4">
        <f t="shared" si="150"/>
        <v>341</v>
      </c>
      <c r="AH551" s="4">
        <f t="shared" si="151"/>
        <v>569</v>
      </c>
      <c r="AI551" s="4">
        <f t="shared" si="152"/>
        <v>626</v>
      </c>
      <c r="AJ551" s="4">
        <f t="shared" si="153"/>
        <v>797</v>
      </c>
      <c r="AK551" s="4">
        <f t="shared" si="154"/>
        <v>285</v>
      </c>
      <c r="AM551" s="6">
        <f t="shared" si="155"/>
        <v>478</v>
      </c>
      <c r="AN551" s="6">
        <f t="shared" si="156"/>
        <v>956</v>
      </c>
      <c r="AO551" s="6">
        <f t="shared" si="157"/>
        <v>1593</v>
      </c>
      <c r="AP551" s="6">
        <f t="shared" si="158"/>
        <v>1753</v>
      </c>
      <c r="AQ551" s="6">
        <f t="shared" si="159"/>
        <v>2231</v>
      </c>
      <c r="AR551" s="6">
        <f t="shared" si="160"/>
        <v>797</v>
      </c>
      <c r="AT551" s="2" t="str">
        <f t="shared" si="166"/>
        <v>{4,100,171,478}</v>
      </c>
      <c r="AU551" s="2" t="str">
        <f t="shared" si="166"/>
        <v>{11,100,341,956}</v>
      </c>
      <c r="AV551" s="2" t="str">
        <f t="shared" si="166"/>
        <v>{5,100,569,1593}</v>
      </c>
      <c r="AW551" s="2" t="str">
        <f t="shared" si="163"/>
        <v>{12,100,626,1753}</v>
      </c>
      <c r="AX551" s="2" t="str">
        <f t="shared" si="163"/>
        <v>{6,100,797,2231}</v>
      </c>
      <c r="AY551" s="2" t="str">
        <f t="shared" si="163"/>
        <v>{7,100,285,797}</v>
      </c>
      <c r="AZ551" s="10" t="str">
        <f>主属性!J553</f>
        <v>{1,100,1597,3992}</v>
      </c>
      <c r="BA551" s="10" t="str">
        <f>主属性!K553</f>
        <v>{2,100,354,885}</v>
      </c>
      <c r="BB551" s="10" t="str">
        <f>主属性!L553</f>
        <v>{3,100,9990,24975}</v>
      </c>
      <c r="BC551" s="2">
        <v>546</v>
      </c>
      <c r="BD551" s="2" t="e">
        <f t="array" aca="1" ref="BD551" ca="1">[1]!LKnum(AT551:BB551)</f>
        <v>#NAME?</v>
      </c>
    </row>
    <row r="552" spans="1:56" x14ac:dyDescent="0.35">
      <c r="A552" s="7">
        <v>1.7072302929667198E-2</v>
      </c>
      <c r="B552" s="7">
        <v>3.41446058593343E-2</v>
      </c>
      <c r="C552" s="7">
        <v>5.6907676432224802E-2</v>
      </c>
      <c r="D552" s="7">
        <v>6.2598444075448401E-2</v>
      </c>
      <c r="E552" s="7">
        <v>7.96707470051157E-2</v>
      </c>
      <c r="F552" s="7">
        <v>2.8453838216112401E-2</v>
      </c>
      <c r="G552" s="3"/>
      <c r="H552" s="8">
        <v>4.7802448203067997E-2</v>
      </c>
      <c r="I552" s="8">
        <v>9.5604896406136106E-2</v>
      </c>
      <c r="J552" s="8">
        <v>0.15934149401023001</v>
      </c>
      <c r="K552" s="8">
        <v>0.17527564341125601</v>
      </c>
      <c r="L552" s="8">
        <v>0.22307809161432399</v>
      </c>
      <c r="M552" s="8">
        <v>7.9670747005114798E-2</v>
      </c>
      <c r="O552" s="2">
        <f t="shared" si="164"/>
        <v>171</v>
      </c>
      <c r="P552" s="2">
        <f t="shared" si="164"/>
        <v>341</v>
      </c>
      <c r="Q552" s="2">
        <f t="shared" si="164"/>
        <v>569</v>
      </c>
      <c r="R552" s="2">
        <f t="shared" si="161"/>
        <v>626</v>
      </c>
      <c r="S552" s="2">
        <f t="shared" si="161"/>
        <v>797</v>
      </c>
      <c r="T552" s="2">
        <f t="shared" si="161"/>
        <v>285</v>
      </c>
      <c r="V552" s="2">
        <f t="shared" si="165"/>
        <v>478</v>
      </c>
      <c r="W552" s="2">
        <f t="shared" si="165"/>
        <v>956</v>
      </c>
      <c r="X552" s="2">
        <f t="shared" si="165"/>
        <v>1593</v>
      </c>
      <c r="Y552" s="2">
        <f t="shared" si="162"/>
        <v>1753</v>
      </c>
      <c r="Z552" s="2">
        <f t="shared" si="162"/>
        <v>2231</v>
      </c>
      <c r="AA552" s="2">
        <f t="shared" si="162"/>
        <v>797</v>
      </c>
      <c r="AC552" s="3">
        <v>3</v>
      </c>
      <c r="AD552" s="3">
        <v>7</v>
      </c>
      <c r="AE552" s="3">
        <v>17</v>
      </c>
      <c r="AF552" s="4">
        <f t="shared" si="149"/>
        <v>171</v>
      </c>
      <c r="AG552" s="4">
        <f t="shared" si="150"/>
        <v>341</v>
      </c>
      <c r="AH552" s="4">
        <f t="shared" si="151"/>
        <v>569</v>
      </c>
      <c r="AI552" s="4">
        <f t="shared" si="152"/>
        <v>626</v>
      </c>
      <c r="AJ552" s="4">
        <f t="shared" si="153"/>
        <v>797</v>
      </c>
      <c r="AK552" s="4">
        <f t="shared" si="154"/>
        <v>285</v>
      </c>
      <c r="AM552" s="6">
        <f t="shared" si="155"/>
        <v>478</v>
      </c>
      <c r="AN552" s="6">
        <f t="shared" si="156"/>
        <v>956</v>
      </c>
      <c r="AO552" s="6">
        <f t="shared" si="157"/>
        <v>1593</v>
      </c>
      <c r="AP552" s="6">
        <f t="shared" si="158"/>
        <v>1753</v>
      </c>
      <c r="AQ552" s="6">
        <f t="shared" si="159"/>
        <v>2231</v>
      </c>
      <c r="AR552" s="6">
        <f t="shared" si="160"/>
        <v>797</v>
      </c>
      <c r="AT552" s="2" t="str">
        <f t="shared" si="166"/>
        <v>{4,100,171,478}</v>
      </c>
      <c r="AU552" s="2" t="str">
        <f t="shared" si="166"/>
        <v>{11,100,341,956}</v>
      </c>
      <c r="AV552" s="2" t="str">
        <f t="shared" si="166"/>
        <v>{5,100,569,1593}</v>
      </c>
      <c r="AW552" s="2" t="str">
        <f t="shared" si="163"/>
        <v>{12,100,626,1753}</v>
      </c>
      <c r="AX552" s="2" t="str">
        <f t="shared" si="163"/>
        <v>{6,100,797,2231}</v>
      </c>
      <c r="AY552" s="2" t="str">
        <f t="shared" si="163"/>
        <v>{7,100,285,797}</v>
      </c>
      <c r="AZ552" s="10" t="str">
        <f>主属性!J554</f>
        <v>{1,100,1597,3992}</v>
      </c>
      <c r="BA552" s="10" t="str">
        <f>主属性!K554</f>
        <v>{2,100,354,885}</v>
      </c>
      <c r="BB552" s="10" t="str">
        <f>主属性!L554</f>
        <v>{3,100,9990,24975}</v>
      </c>
      <c r="BC552" s="2">
        <v>547</v>
      </c>
      <c r="BD552" s="2" t="e">
        <f t="array" aca="1" ref="BD552" ca="1">[1]!LKnum(AT552:BB552)</f>
        <v>#NAME?</v>
      </c>
    </row>
    <row r="553" spans="1:56" x14ac:dyDescent="0.35">
      <c r="A553" s="7">
        <v>1.7072302929667198E-2</v>
      </c>
      <c r="B553" s="7">
        <v>3.41446058593343E-2</v>
      </c>
      <c r="C553" s="7">
        <v>5.6907676432224802E-2</v>
      </c>
      <c r="D553" s="7">
        <v>6.2598444075448401E-2</v>
      </c>
      <c r="E553" s="7">
        <v>7.96707470051157E-2</v>
      </c>
      <c r="F553" s="7">
        <v>2.8453838216112401E-2</v>
      </c>
      <c r="G553" s="3"/>
      <c r="H553" s="8">
        <v>4.7802448203067997E-2</v>
      </c>
      <c r="I553" s="8">
        <v>9.5604896406136106E-2</v>
      </c>
      <c r="J553" s="8">
        <v>0.15934149401023001</v>
      </c>
      <c r="K553" s="8">
        <v>0.17527564341125601</v>
      </c>
      <c r="L553" s="8">
        <v>0.22307809161432399</v>
      </c>
      <c r="M553" s="8">
        <v>7.9670747005114798E-2</v>
      </c>
      <c r="O553" s="2">
        <f t="shared" si="164"/>
        <v>171</v>
      </c>
      <c r="P553" s="2">
        <f t="shared" si="164"/>
        <v>341</v>
      </c>
      <c r="Q553" s="2">
        <f t="shared" si="164"/>
        <v>569</v>
      </c>
      <c r="R553" s="2">
        <f t="shared" si="161"/>
        <v>626</v>
      </c>
      <c r="S553" s="2">
        <f t="shared" si="161"/>
        <v>797</v>
      </c>
      <c r="T553" s="2">
        <f t="shared" si="161"/>
        <v>285</v>
      </c>
      <c r="V553" s="2">
        <f t="shared" si="165"/>
        <v>478</v>
      </c>
      <c r="W553" s="2">
        <f t="shared" si="165"/>
        <v>956</v>
      </c>
      <c r="X553" s="2">
        <f t="shared" si="165"/>
        <v>1593</v>
      </c>
      <c r="Y553" s="2">
        <f t="shared" si="162"/>
        <v>1753</v>
      </c>
      <c r="Z553" s="2">
        <f t="shared" si="162"/>
        <v>2231</v>
      </c>
      <c r="AA553" s="2">
        <f t="shared" si="162"/>
        <v>797</v>
      </c>
      <c r="AC553" s="3">
        <v>4</v>
      </c>
      <c r="AD553" s="3">
        <v>7</v>
      </c>
      <c r="AE553" s="3">
        <v>17</v>
      </c>
      <c r="AF553" s="4">
        <f t="shared" si="149"/>
        <v>171</v>
      </c>
      <c r="AG553" s="4">
        <f t="shared" si="150"/>
        <v>341</v>
      </c>
      <c r="AH553" s="4">
        <f t="shared" si="151"/>
        <v>569</v>
      </c>
      <c r="AI553" s="4">
        <f t="shared" si="152"/>
        <v>626</v>
      </c>
      <c r="AJ553" s="4">
        <f t="shared" si="153"/>
        <v>797</v>
      </c>
      <c r="AK553" s="4">
        <f t="shared" si="154"/>
        <v>285</v>
      </c>
      <c r="AM553" s="6">
        <f t="shared" si="155"/>
        <v>478</v>
      </c>
      <c r="AN553" s="6">
        <f t="shared" si="156"/>
        <v>956</v>
      </c>
      <c r="AO553" s="6">
        <f t="shared" si="157"/>
        <v>1593</v>
      </c>
      <c r="AP553" s="6">
        <f t="shared" si="158"/>
        <v>1753</v>
      </c>
      <c r="AQ553" s="6">
        <f t="shared" si="159"/>
        <v>2231</v>
      </c>
      <c r="AR553" s="6">
        <f t="shared" si="160"/>
        <v>797</v>
      </c>
      <c r="AT553" s="2" t="str">
        <f t="shared" si="166"/>
        <v>{4,100,171,478}</v>
      </c>
      <c r="AU553" s="2" t="str">
        <f t="shared" si="166"/>
        <v>{11,100,341,956}</v>
      </c>
      <c r="AV553" s="2" t="str">
        <f t="shared" si="166"/>
        <v>{5,100,569,1593}</v>
      </c>
      <c r="AW553" s="2" t="str">
        <f t="shared" si="163"/>
        <v>{12,100,626,1753}</v>
      </c>
      <c r="AX553" s="2" t="str">
        <f t="shared" si="163"/>
        <v>{6,100,797,2231}</v>
      </c>
      <c r="AY553" s="2" t="str">
        <f t="shared" si="163"/>
        <v>{7,100,285,797}</v>
      </c>
      <c r="AZ553" s="10" t="str">
        <f>主属性!J555</f>
        <v>{1,100,1597,3992}</v>
      </c>
      <c r="BA553" s="10" t="str">
        <f>主属性!K555</f>
        <v>{2,100,354,885}</v>
      </c>
      <c r="BB553" s="10" t="str">
        <f>主属性!L555</f>
        <v>{3,100,9990,24975}</v>
      </c>
      <c r="BC553" s="2">
        <v>548</v>
      </c>
      <c r="BD553" s="2" t="e">
        <f t="array" aca="1" ref="BD553" ca="1">[1]!LKnum(AT553:BB553)</f>
        <v>#NAME?</v>
      </c>
    </row>
    <row r="554" spans="1:56" x14ac:dyDescent="0.35">
      <c r="A554" s="7">
        <v>1.7240355081293599E-2</v>
      </c>
      <c r="B554" s="7">
        <v>3.4480710162587198E-2</v>
      </c>
      <c r="C554" s="7">
        <v>5.7467850270979601E-2</v>
      </c>
      <c r="D554" s="7">
        <v>6.3214635298078706E-2</v>
      </c>
      <c r="E554" s="7">
        <v>8.0454990379372496E-2</v>
      </c>
      <c r="F554" s="7">
        <v>2.87339251354898E-2</v>
      </c>
      <c r="G554" s="3"/>
      <c r="H554" s="8">
        <v>4.8272994227622101E-2</v>
      </c>
      <c r="I554" s="8">
        <v>9.6545988455244106E-2</v>
      </c>
      <c r="J554" s="8">
        <v>0.16090998075874299</v>
      </c>
      <c r="K554" s="8">
        <v>0.17700097883461999</v>
      </c>
      <c r="L554" s="8">
        <v>0.225273973062243</v>
      </c>
      <c r="M554" s="8">
        <v>8.0454990379371497E-2</v>
      </c>
      <c r="O554" s="2">
        <f t="shared" si="164"/>
        <v>172</v>
      </c>
      <c r="P554" s="2">
        <f t="shared" si="164"/>
        <v>345</v>
      </c>
      <c r="Q554" s="2">
        <f t="shared" si="164"/>
        <v>575</v>
      </c>
      <c r="R554" s="2">
        <f t="shared" si="161"/>
        <v>632</v>
      </c>
      <c r="S554" s="2">
        <f t="shared" si="161"/>
        <v>805</v>
      </c>
      <c r="T554" s="2">
        <f t="shared" si="161"/>
        <v>287</v>
      </c>
      <c r="V554" s="2">
        <f t="shared" si="165"/>
        <v>483</v>
      </c>
      <c r="W554" s="2">
        <f t="shared" si="165"/>
        <v>965</v>
      </c>
      <c r="X554" s="2">
        <f t="shared" si="165"/>
        <v>1609</v>
      </c>
      <c r="Y554" s="2">
        <f t="shared" si="162"/>
        <v>1770</v>
      </c>
      <c r="Z554" s="2">
        <f t="shared" si="162"/>
        <v>2253</v>
      </c>
      <c r="AA554" s="2">
        <f t="shared" si="162"/>
        <v>805</v>
      </c>
      <c r="AC554" s="3">
        <v>1</v>
      </c>
      <c r="AD554" s="3">
        <v>7</v>
      </c>
      <c r="AE554" s="3">
        <v>18</v>
      </c>
      <c r="AF554" s="4">
        <f t="shared" si="149"/>
        <v>172</v>
      </c>
      <c r="AG554" s="4">
        <f t="shared" si="150"/>
        <v>345</v>
      </c>
      <c r="AH554" s="4">
        <f t="shared" si="151"/>
        <v>575</v>
      </c>
      <c r="AI554" s="4">
        <f t="shared" si="152"/>
        <v>632</v>
      </c>
      <c r="AJ554" s="4">
        <f t="shared" si="153"/>
        <v>805</v>
      </c>
      <c r="AK554" s="4">
        <f t="shared" si="154"/>
        <v>287</v>
      </c>
      <c r="AM554" s="6">
        <f t="shared" si="155"/>
        <v>483</v>
      </c>
      <c r="AN554" s="6">
        <f t="shared" si="156"/>
        <v>965</v>
      </c>
      <c r="AO554" s="6">
        <f t="shared" si="157"/>
        <v>1609</v>
      </c>
      <c r="AP554" s="6">
        <f t="shared" si="158"/>
        <v>1770</v>
      </c>
      <c r="AQ554" s="6">
        <f t="shared" si="159"/>
        <v>2253</v>
      </c>
      <c r="AR554" s="6">
        <f t="shared" si="160"/>
        <v>805</v>
      </c>
      <c r="AT554" s="2" t="str">
        <f t="shared" si="166"/>
        <v>{4,100,172,483}</v>
      </c>
      <c r="AU554" s="2" t="str">
        <f t="shared" si="166"/>
        <v>{11,100,345,965}</v>
      </c>
      <c r="AV554" s="2" t="str">
        <f t="shared" si="166"/>
        <v>{5,100,575,1609}</v>
      </c>
      <c r="AW554" s="2" t="str">
        <f t="shared" si="163"/>
        <v>{12,100,632,1770}</v>
      </c>
      <c r="AX554" s="2" t="str">
        <f t="shared" si="163"/>
        <v>{6,100,805,2253}</v>
      </c>
      <c r="AY554" s="2" t="str">
        <f t="shared" si="163"/>
        <v>{7,100,287,805}</v>
      </c>
      <c r="AZ554" s="10" t="str">
        <f>主属性!J556</f>
        <v>{1,100,2112,5280}</v>
      </c>
      <c r="BA554" s="10" t="str">
        <f>主属性!K556</f>
        <v>{2,100,469,1172}</v>
      </c>
      <c r="BB554" s="10" t="str">
        <f>主属性!L556</f>
        <v>{3,100,13211,33027}</v>
      </c>
      <c r="BC554" s="2">
        <v>549</v>
      </c>
      <c r="BD554" s="2" t="e">
        <f t="array" aca="1" ref="BD554" ca="1">[1]!LKnum(AT554:BB554)</f>
        <v>#NAME?</v>
      </c>
    </row>
    <row r="555" spans="1:56" x14ac:dyDescent="0.35">
      <c r="A555" s="7">
        <v>1.7240355081293599E-2</v>
      </c>
      <c r="B555" s="7">
        <v>3.4480710162587198E-2</v>
      </c>
      <c r="C555" s="7">
        <v>5.7467850270979601E-2</v>
      </c>
      <c r="D555" s="7">
        <v>6.3214635298078706E-2</v>
      </c>
      <c r="E555" s="7">
        <v>8.0454990379372496E-2</v>
      </c>
      <c r="F555" s="7">
        <v>2.87339251354898E-2</v>
      </c>
      <c r="G555" s="3"/>
      <c r="H555" s="8">
        <v>4.8272994227622101E-2</v>
      </c>
      <c r="I555" s="8">
        <v>9.6545988455244106E-2</v>
      </c>
      <c r="J555" s="8">
        <v>0.16090998075874299</v>
      </c>
      <c r="K555" s="8">
        <v>0.17700097883461999</v>
      </c>
      <c r="L555" s="8">
        <v>0.225273973062243</v>
      </c>
      <c r="M555" s="8">
        <v>8.0454990379371497E-2</v>
      </c>
      <c r="O555" s="2">
        <f t="shared" si="164"/>
        <v>172</v>
      </c>
      <c r="P555" s="2">
        <f t="shared" si="164"/>
        <v>345</v>
      </c>
      <c r="Q555" s="2">
        <f t="shared" si="164"/>
        <v>575</v>
      </c>
      <c r="R555" s="2">
        <f t="shared" si="161"/>
        <v>632</v>
      </c>
      <c r="S555" s="2">
        <f t="shared" si="161"/>
        <v>805</v>
      </c>
      <c r="T555" s="2">
        <f t="shared" si="161"/>
        <v>287</v>
      </c>
      <c r="V555" s="2">
        <f t="shared" si="165"/>
        <v>483</v>
      </c>
      <c r="W555" s="2">
        <f t="shared" si="165"/>
        <v>965</v>
      </c>
      <c r="X555" s="2">
        <f t="shared" si="165"/>
        <v>1609</v>
      </c>
      <c r="Y555" s="2">
        <f t="shared" si="162"/>
        <v>1770</v>
      </c>
      <c r="Z555" s="2">
        <f t="shared" si="162"/>
        <v>2253</v>
      </c>
      <c r="AA555" s="2">
        <f t="shared" si="162"/>
        <v>805</v>
      </c>
      <c r="AC555" s="3">
        <v>2</v>
      </c>
      <c r="AD555" s="3">
        <v>7</v>
      </c>
      <c r="AE555" s="3">
        <v>18</v>
      </c>
      <c r="AF555" s="4">
        <f t="shared" si="149"/>
        <v>172</v>
      </c>
      <c r="AG555" s="4">
        <f t="shared" si="150"/>
        <v>345</v>
      </c>
      <c r="AH555" s="4">
        <f t="shared" si="151"/>
        <v>575</v>
      </c>
      <c r="AI555" s="4">
        <f t="shared" si="152"/>
        <v>632</v>
      </c>
      <c r="AJ555" s="4">
        <f t="shared" si="153"/>
        <v>805</v>
      </c>
      <c r="AK555" s="4">
        <f t="shared" si="154"/>
        <v>287</v>
      </c>
      <c r="AM555" s="6">
        <f t="shared" si="155"/>
        <v>483</v>
      </c>
      <c r="AN555" s="6">
        <f t="shared" si="156"/>
        <v>965</v>
      </c>
      <c r="AO555" s="6">
        <f t="shared" si="157"/>
        <v>1609</v>
      </c>
      <c r="AP555" s="6">
        <f t="shared" si="158"/>
        <v>1770</v>
      </c>
      <c r="AQ555" s="6">
        <f t="shared" si="159"/>
        <v>2253</v>
      </c>
      <c r="AR555" s="6">
        <f t="shared" si="160"/>
        <v>805</v>
      </c>
      <c r="AT555" s="2" t="str">
        <f t="shared" si="166"/>
        <v>{4,100,172,483}</v>
      </c>
      <c r="AU555" s="2" t="str">
        <f t="shared" si="166"/>
        <v>{11,100,345,965}</v>
      </c>
      <c r="AV555" s="2" t="str">
        <f t="shared" si="166"/>
        <v>{5,100,575,1609}</v>
      </c>
      <c r="AW555" s="2" t="str">
        <f t="shared" si="163"/>
        <v>{12,100,632,1770}</v>
      </c>
      <c r="AX555" s="2" t="str">
        <f t="shared" si="163"/>
        <v>{6,100,805,2253}</v>
      </c>
      <c r="AY555" s="2" t="str">
        <f t="shared" si="163"/>
        <v>{7,100,287,805}</v>
      </c>
      <c r="AZ555" s="10" t="str">
        <f>主属性!J557</f>
        <v>{1,100,2112,5280}</v>
      </c>
      <c r="BA555" s="10" t="str">
        <f>主属性!K557</f>
        <v>{2,100,469,1172}</v>
      </c>
      <c r="BB555" s="10" t="str">
        <f>主属性!L557</f>
        <v>{3,100,13211,33027}</v>
      </c>
      <c r="BC555" s="2">
        <v>550</v>
      </c>
      <c r="BD555" s="2" t="e">
        <f t="array" aca="1" ref="BD555" ca="1">[1]!LKnum(AT555:BB555)</f>
        <v>#NAME?</v>
      </c>
    </row>
    <row r="556" spans="1:56" x14ac:dyDescent="0.35">
      <c r="A556" s="7">
        <v>1.7240355081293599E-2</v>
      </c>
      <c r="B556" s="7">
        <v>3.4480710162587198E-2</v>
      </c>
      <c r="C556" s="7">
        <v>5.7467850270979601E-2</v>
      </c>
      <c r="D556" s="7">
        <v>6.3214635298078706E-2</v>
      </c>
      <c r="E556" s="7">
        <v>8.0454990379372496E-2</v>
      </c>
      <c r="F556" s="7">
        <v>2.87339251354898E-2</v>
      </c>
      <c r="G556" s="3"/>
      <c r="H556" s="8">
        <v>4.8272994227622101E-2</v>
      </c>
      <c r="I556" s="8">
        <v>9.6545988455244106E-2</v>
      </c>
      <c r="J556" s="8">
        <v>0.16090998075874299</v>
      </c>
      <c r="K556" s="8">
        <v>0.17700097883461999</v>
      </c>
      <c r="L556" s="8">
        <v>0.225273973062243</v>
      </c>
      <c r="M556" s="8">
        <v>8.0454990379371497E-2</v>
      </c>
      <c r="O556" s="2">
        <f t="shared" si="164"/>
        <v>172</v>
      </c>
      <c r="P556" s="2">
        <f t="shared" si="164"/>
        <v>345</v>
      </c>
      <c r="Q556" s="2">
        <f t="shared" si="164"/>
        <v>575</v>
      </c>
      <c r="R556" s="2">
        <f t="shared" si="161"/>
        <v>632</v>
      </c>
      <c r="S556" s="2">
        <f t="shared" si="161"/>
        <v>805</v>
      </c>
      <c r="T556" s="2">
        <f t="shared" si="161"/>
        <v>287</v>
      </c>
      <c r="V556" s="2">
        <f t="shared" si="165"/>
        <v>483</v>
      </c>
      <c r="W556" s="2">
        <f t="shared" si="165"/>
        <v>965</v>
      </c>
      <c r="X556" s="2">
        <f t="shared" si="165"/>
        <v>1609</v>
      </c>
      <c r="Y556" s="2">
        <f t="shared" si="162"/>
        <v>1770</v>
      </c>
      <c r="Z556" s="2">
        <f t="shared" si="162"/>
        <v>2253</v>
      </c>
      <c r="AA556" s="2">
        <f t="shared" si="162"/>
        <v>805</v>
      </c>
      <c r="AC556" s="3">
        <v>3</v>
      </c>
      <c r="AD556" s="3">
        <v>7</v>
      </c>
      <c r="AE556" s="3">
        <v>18</v>
      </c>
      <c r="AF556" s="4">
        <f t="shared" si="149"/>
        <v>172</v>
      </c>
      <c r="AG556" s="4">
        <f t="shared" si="150"/>
        <v>345</v>
      </c>
      <c r="AH556" s="4">
        <f t="shared" si="151"/>
        <v>575</v>
      </c>
      <c r="AI556" s="4">
        <f t="shared" si="152"/>
        <v>632</v>
      </c>
      <c r="AJ556" s="4">
        <f t="shared" si="153"/>
        <v>805</v>
      </c>
      <c r="AK556" s="4">
        <f t="shared" si="154"/>
        <v>287</v>
      </c>
      <c r="AM556" s="6">
        <f t="shared" si="155"/>
        <v>483</v>
      </c>
      <c r="AN556" s="6">
        <f t="shared" si="156"/>
        <v>965</v>
      </c>
      <c r="AO556" s="6">
        <f t="shared" si="157"/>
        <v>1609</v>
      </c>
      <c r="AP556" s="6">
        <f t="shared" si="158"/>
        <v>1770</v>
      </c>
      <c r="AQ556" s="6">
        <f t="shared" si="159"/>
        <v>2253</v>
      </c>
      <c r="AR556" s="6">
        <f t="shared" si="160"/>
        <v>805</v>
      </c>
      <c r="AT556" s="2" t="str">
        <f t="shared" si="166"/>
        <v>{4,100,172,483}</v>
      </c>
      <c r="AU556" s="2" t="str">
        <f t="shared" si="166"/>
        <v>{11,100,345,965}</v>
      </c>
      <c r="AV556" s="2" t="str">
        <f t="shared" si="166"/>
        <v>{5,100,575,1609}</v>
      </c>
      <c r="AW556" s="2" t="str">
        <f t="shared" si="163"/>
        <v>{12,100,632,1770}</v>
      </c>
      <c r="AX556" s="2" t="str">
        <f t="shared" si="163"/>
        <v>{6,100,805,2253}</v>
      </c>
      <c r="AY556" s="2" t="str">
        <f t="shared" si="163"/>
        <v>{7,100,287,805}</v>
      </c>
      <c r="AZ556" s="10" t="str">
        <f>主属性!J558</f>
        <v>{1,100,2112,5280}</v>
      </c>
      <c r="BA556" s="10" t="str">
        <f>主属性!K558</f>
        <v>{2,100,469,1172}</v>
      </c>
      <c r="BB556" s="10" t="str">
        <f>主属性!L558</f>
        <v>{3,100,13211,33027}</v>
      </c>
      <c r="BC556" s="2">
        <v>551</v>
      </c>
      <c r="BD556" s="2" t="e">
        <f t="array" aca="1" ref="BD556" ca="1">[1]!LKnum(AT556:BB556)</f>
        <v>#NAME?</v>
      </c>
    </row>
    <row r="557" spans="1:56" x14ac:dyDescent="0.35">
      <c r="A557" s="7">
        <v>1.7240355081293599E-2</v>
      </c>
      <c r="B557" s="7">
        <v>3.4480710162587198E-2</v>
      </c>
      <c r="C557" s="7">
        <v>5.7467850270979601E-2</v>
      </c>
      <c r="D557" s="7">
        <v>6.3214635298078706E-2</v>
      </c>
      <c r="E557" s="7">
        <v>8.0454990379372496E-2</v>
      </c>
      <c r="F557" s="7">
        <v>2.87339251354898E-2</v>
      </c>
      <c r="G557" s="3"/>
      <c r="H557" s="8">
        <v>4.8272994227622101E-2</v>
      </c>
      <c r="I557" s="8">
        <v>9.6545988455244106E-2</v>
      </c>
      <c r="J557" s="8">
        <v>0.16090998075874299</v>
      </c>
      <c r="K557" s="8">
        <v>0.17700097883461999</v>
      </c>
      <c r="L557" s="8">
        <v>0.225273973062243</v>
      </c>
      <c r="M557" s="8">
        <v>8.0454990379371497E-2</v>
      </c>
      <c r="O557" s="2">
        <f t="shared" si="164"/>
        <v>172</v>
      </c>
      <c r="P557" s="2">
        <f t="shared" si="164"/>
        <v>345</v>
      </c>
      <c r="Q557" s="2">
        <f t="shared" si="164"/>
        <v>575</v>
      </c>
      <c r="R557" s="2">
        <f t="shared" si="161"/>
        <v>632</v>
      </c>
      <c r="S557" s="2">
        <f t="shared" si="161"/>
        <v>805</v>
      </c>
      <c r="T557" s="2">
        <f t="shared" si="161"/>
        <v>287</v>
      </c>
      <c r="V557" s="2">
        <f t="shared" si="165"/>
        <v>483</v>
      </c>
      <c r="W557" s="2">
        <f t="shared" si="165"/>
        <v>965</v>
      </c>
      <c r="X557" s="2">
        <f t="shared" si="165"/>
        <v>1609</v>
      </c>
      <c r="Y557" s="2">
        <f t="shared" si="162"/>
        <v>1770</v>
      </c>
      <c r="Z557" s="2">
        <f t="shared" si="162"/>
        <v>2253</v>
      </c>
      <c r="AA557" s="2">
        <f t="shared" si="162"/>
        <v>805</v>
      </c>
      <c r="AC557" s="3">
        <v>4</v>
      </c>
      <c r="AD557" s="3">
        <v>7</v>
      </c>
      <c r="AE557" s="3">
        <v>18</v>
      </c>
      <c r="AF557" s="4">
        <f t="shared" si="149"/>
        <v>172</v>
      </c>
      <c r="AG557" s="4">
        <f t="shared" si="150"/>
        <v>345</v>
      </c>
      <c r="AH557" s="4">
        <f t="shared" si="151"/>
        <v>575</v>
      </c>
      <c r="AI557" s="4">
        <f t="shared" si="152"/>
        <v>632</v>
      </c>
      <c r="AJ557" s="4">
        <f t="shared" si="153"/>
        <v>805</v>
      </c>
      <c r="AK557" s="4">
        <f t="shared" si="154"/>
        <v>287</v>
      </c>
      <c r="AM557" s="6">
        <f t="shared" si="155"/>
        <v>483</v>
      </c>
      <c r="AN557" s="6">
        <f t="shared" si="156"/>
        <v>965</v>
      </c>
      <c r="AO557" s="6">
        <f t="shared" si="157"/>
        <v>1609</v>
      </c>
      <c r="AP557" s="6">
        <f t="shared" si="158"/>
        <v>1770</v>
      </c>
      <c r="AQ557" s="6">
        <f t="shared" si="159"/>
        <v>2253</v>
      </c>
      <c r="AR557" s="6">
        <f t="shared" si="160"/>
        <v>805</v>
      </c>
      <c r="AT557" s="2" t="str">
        <f t="shared" si="166"/>
        <v>{4,100,172,483}</v>
      </c>
      <c r="AU557" s="2" t="str">
        <f t="shared" si="166"/>
        <v>{11,100,345,965}</v>
      </c>
      <c r="AV557" s="2" t="str">
        <f t="shared" si="166"/>
        <v>{5,100,575,1609}</v>
      </c>
      <c r="AW557" s="2" t="str">
        <f t="shared" si="163"/>
        <v>{12,100,632,1770}</v>
      </c>
      <c r="AX557" s="2" t="str">
        <f t="shared" si="163"/>
        <v>{6,100,805,2253}</v>
      </c>
      <c r="AY557" s="2" t="str">
        <f t="shared" si="163"/>
        <v>{7,100,287,805}</v>
      </c>
      <c r="AZ557" s="10" t="str">
        <f>主属性!J559</f>
        <v>{1,100,2112,5280}</v>
      </c>
      <c r="BA557" s="10" t="str">
        <f>主属性!K559</f>
        <v>{2,100,469,1172}</v>
      </c>
      <c r="BB557" s="10" t="str">
        <f>主属性!L559</f>
        <v>{3,100,13211,33027}</v>
      </c>
      <c r="BC557" s="2">
        <v>552</v>
      </c>
      <c r="BD557" s="2" t="e">
        <f t="array" aca="1" ref="BD557" ca="1">[1]!LKnum(AT557:BB557)</f>
        <v>#NAME?</v>
      </c>
    </row>
    <row r="558" spans="1:56" x14ac:dyDescent="0.35">
      <c r="A558" s="7">
        <v>1.74088681077584E-2</v>
      </c>
      <c r="B558" s="7">
        <v>3.4817736215516801E-2</v>
      </c>
      <c r="C558" s="7">
        <v>5.8029560359195702E-2</v>
      </c>
      <c r="D558" s="7">
        <v>6.3832516395116404E-2</v>
      </c>
      <c r="E558" s="7">
        <v>8.1241384502875005E-2</v>
      </c>
      <c r="F558" s="7">
        <v>2.9014780179597899E-2</v>
      </c>
      <c r="G558" s="3"/>
      <c r="H558" s="8">
        <v>4.8744830701723599E-2</v>
      </c>
      <c r="I558" s="8">
        <v>9.74896614034471E-2</v>
      </c>
      <c r="J558" s="8">
        <v>0.16248276900574801</v>
      </c>
      <c r="K558" s="8">
        <v>0.17873104590632599</v>
      </c>
      <c r="L558" s="8">
        <v>0.22747587660804999</v>
      </c>
      <c r="M558" s="8">
        <v>8.1241384502874006E-2</v>
      </c>
      <c r="O558" s="2">
        <f t="shared" si="164"/>
        <v>174</v>
      </c>
      <c r="P558" s="2">
        <f t="shared" si="164"/>
        <v>348</v>
      </c>
      <c r="Q558" s="2">
        <f t="shared" si="164"/>
        <v>580</v>
      </c>
      <c r="R558" s="2">
        <f t="shared" si="161"/>
        <v>638</v>
      </c>
      <c r="S558" s="2">
        <f t="shared" si="161"/>
        <v>812</v>
      </c>
      <c r="T558" s="2">
        <f t="shared" si="161"/>
        <v>290</v>
      </c>
      <c r="V558" s="2">
        <f t="shared" si="165"/>
        <v>487</v>
      </c>
      <c r="W558" s="2">
        <f t="shared" si="165"/>
        <v>975</v>
      </c>
      <c r="X558" s="2">
        <f t="shared" si="165"/>
        <v>1625</v>
      </c>
      <c r="Y558" s="2">
        <f t="shared" si="162"/>
        <v>1787</v>
      </c>
      <c r="Z558" s="2">
        <f t="shared" si="162"/>
        <v>2275</v>
      </c>
      <c r="AA558" s="2">
        <f t="shared" si="162"/>
        <v>812</v>
      </c>
      <c r="AC558" s="3">
        <v>1</v>
      </c>
      <c r="AD558" s="3">
        <v>7</v>
      </c>
      <c r="AE558" s="3">
        <v>19</v>
      </c>
      <c r="AF558" s="4">
        <f t="shared" si="149"/>
        <v>174</v>
      </c>
      <c r="AG558" s="4">
        <f t="shared" si="150"/>
        <v>348</v>
      </c>
      <c r="AH558" s="4">
        <f t="shared" si="151"/>
        <v>580</v>
      </c>
      <c r="AI558" s="4">
        <f t="shared" si="152"/>
        <v>638</v>
      </c>
      <c r="AJ558" s="4">
        <f t="shared" si="153"/>
        <v>812</v>
      </c>
      <c r="AK558" s="4">
        <f t="shared" si="154"/>
        <v>290</v>
      </c>
      <c r="AM558" s="6">
        <f t="shared" si="155"/>
        <v>487</v>
      </c>
      <c r="AN558" s="6">
        <f t="shared" si="156"/>
        <v>975</v>
      </c>
      <c r="AO558" s="6">
        <f t="shared" si="157"/>
        <v>1625</v>
      </c>
      <c r="AP558" s="6">
        <f t="shared" si="158"/>
        <v>1787</v>
      </c>
      <c r="AQ558" s="6">
        <f t="shared" si="159"/>
        <v>2275</v>
      </c>
      <c r="AR558" s="6">
        <f t="shared" si="160"/>
        <v>812</v>
      </c>
      <c r="AT558" s="2" t="str">
        <f t="shared" si="166"/>
        <v>{4,100,174,487}</v>
      </c>
      <c r="AU558" s="2" t="str">
        <f t="shared" si="166"/>
        <v>{11,100,348,975}</v>
      </c>
      <c r="AV558" s="2" t="str">
        <f t="shared" si="166"/>
        <v>{5,100,580,1625}</v>
      </c>
      <c r="AW558" s="2" t="str">
        <f t="shared" si="163"/>
        <v>{12,100,638,1787}</v>
      </c>
      <c r="AX558" s="2" t="str">
        <f t="shared" si="163"/>
        <v>{6,100,812,2275}</v>
      </c>
      <c r="AY558" s="2" t="str">
        <f t="shared" si="163"/>
        <v>{7,100,290,812}</v>
      </c>
      <c r="AZ558" s="10" t="str">
        <f>主属性!J560</f>
        <v>{1,100,2791,6977}</v>
      </c>
      <c r="BA558" s="10" t="str">
        <f>主属性!K560</f>
        <v>{2,100,620,1550}</v>
      </c>
      <c r="BB558" s="10" t="str">
        <f>主属性!L560</f>
        <v>{3,100,17461,43652}</v>
      </c>
      <c r="BC558" s="2">
        <v>553</v>
      </c>
      <c r="BD558" s="2" t="e">
        <f t="array" aca="1" ref="BD558" ca="1">[1]!LKnum(AT558:BB558)</f>
        <v>#NAME?</v>
      </c>
    </row>
    <row r="559" spans="1:56" x14ac:dyDescent="0.35">
      <c r="A559" s="7">
        <v>1.74088681077584E-2</v>
      </c>
      <c r="B559" s="7">
        <v>3.4817736215516801E-2</v>
      </c>
      <c r="C559" s="7">
        <v>5.8029560359195702E-2</v>
      </c>
      <c r="D559" s="7">
        <v>6.3832516395116404E-2</v>
      </c>
      <c r="E559" s="7">
        <v>8.1241384502875005E-2</v>
      </c>
      <c r="F559" s="7">
        <v>2.9014780179597899E-2</v>
      </c>
      <c r="G559" s="3"/>
      <c r="H559" s="8">
        <v>4.8744830701723599E-2</v>
      </c>
      <c r="I559" s="8">
        <v>9.74896614034471E-2</v>
      </c>
      <c r="J559" s="8">
        <v>0.16248276900574801</v>
      </c>
      <c r="K559" s="8">
        <v>0.17873104590632599</v>
      </c>
      <c r="L559" s="8">
        <v>0.22747587660804999</v>
      </c>
      <c r="M559" s="8">
        <v>8.1241384502874006E-2</v>
      </c>
      <c r="O559" s="2">
        <f t="shared" si="164"/>
        <v>174</v>
      </c>
      <c r="P559" s="2">
        <f t="shared" si="164"/>
        <v>348</v>
      </c>
      <c r="Q559" s="2">
        <f t="shared" si="164"/>
        <v>580</v>
      </c>
      <c r="R559" s="2">
        <f t="shared" si="161"/>
        <v>638</v>
      </c>
      <c r="S559" s="2">
        <f t="shared" si="161"/>
        <v>812</v>
      </c>
      <c r="T559" s="2">
        <f t="shared" si="161"/>
        <v>290</v>
      </c>
      <c r="V559" s="2">
        <f t="shared" si="165"/>
        <v>487</v>
      </c>
      <c r="W559" s="2">
        <f t="shared" si="165"/>
        <v>975</v>
      </c>
      <c r="X559" s="2">
        <f t="shared" si="165"/>
        <v>1625</v>
      </c>
      <c r="Y559" s="2">
        <f t="shared" si="162"/>
        <v>1787</v>
      </c>
      <c r="Z559" s="2">
        <f t="shared" si="162"/>
        <v>2275</v>
      </c>
      <c r="AA559" s="2">
        <f t="shared" si="162"/>
        <v>812</v>
      </c>
      <c r="AC559" s="3">
        <v>2</v>
      </c>
      <c r="AD559" s="3">
        <v>7</v>
      </c>
      <c r="AE559" s="3">
        <v>19</v>
      </c>
      <c r="AF559" s="4">
        <f t="shared" si="149"/>
        <v>174</v>
      </c>
      <c r="AG559" s="4">
        <f t="shared" si="150"/>
        <v>348</v>
      </c>
      <c r="AH559" s="4">
        <f t="shared" si="151"/>
        <v>580</v>
      </c>
      <c r="AI559" s="4">
        <f t="shared" si="152"/>
        <v>638</v>
      </c>
      <c r="AJ559" s="4">
        <f t="shared" si="153"/>
        <v>812</v>
      </c>
      <c r="AK559" s="4">
        <f t="shared" si="154"/>
        <v>290</v>
      </c>
      <c r="AM559" s="6">
        <f t="shared" si="155"/>
        <v>487</v>
      </c>
      <c r="AN559" s="6">
        <f t="shared" si="156"/>
        <v>975</v>
      </c>
      <c r="AO559" s="6">
        <f t="shared" si="157"/>
        <v>1625</v>
      </c>
      <c r="AP559" s="6">
        <f t="shared" si="158"/>
        <v>1787</v>
      </c>
      <c r="AQ559" s="6">
        <f t="shared" si="159"/>
        <v>2275</v>
      </c>
      <c r="AR559" s="6">
        <f t="shared" si="160"/>
        <v>812</v>
      </c>
      <c r="AT559" s="2" t="str">
        <f t="shared" si="166"/>
        <v>{4,100,174,487}</v>
      </c>
      <c r="AU559" s="2" t="str">
        <f t="shared" si="166"/>
        <v>{11,100,348,975}</v>
      </c>
      <c r="AV559" s="2" t="str">
        <f t="shared" si="166"/>
        <v>{5,100,580,1625}</v>
      </c>
      <c r="AW559" s="2" t="str">
        <f t="shared" si="163"/>
        <v>{12,100,638,1787}</v>
      </c>
      <c r="AX559" s="2" t="str">
        <f t="shared" si="163"/>
        <v>{6,100,812,2275}</v>
      </c>
      <c r="AY559" s="2" t="str">
        <f t="shared" si="163"/>
        <v>{7,100,290,812}</v>
      </c>
      <c r="AZ559" s="10" t="str">
        <f>主属性!J561</f>
        <v>{1,100,2791,6977}</v>
      </c>
      <c r="BA559" s="10" t="str">
        <f>主属性!K561</f>
        <v>{2,100,620,1550}</v>
      </c>
      <c r="BB559" s="10" t="str">
        <f>主属性!L561</f>
        <v>{3,100,17461,43652}</v>
      </c>
      <c r="BC559" s="2">
        <v>554</v>
      </c>
      <c r="BD559" s="2" t="e">
        <f t="array" aca="1" ref="BD559" ca="1">[1]!LKnum(AT559:BB559)</f>
        <v>#NAME?</v>
      </c>
    </row>
    <row r="560" spans="1:56" x14ac:dyDescent="0.35">
      <c r="A560" s="7">
        <v>1.74088681077584E-2</v>
      </c>
      <c r="B560" s="7">
        <v>3.4817736215516801E-2</v>
      </c>
      <c r="C560" s="7">
        <v>5.8029560359195702E-2</v>
      </c>
      <c r="D560" s="7">
        <v>6.3832516395116404E-2</v>
      </c>
      <c r="E560" s="7">
        <v>8.1241384502875005E-2</v>
      </c>
      <c r="F560" s="7">
        <v>2.9014780179597899E-2</v>
      </c>
      <c r="G560" s="3"/>
      <c r="H560" s="8">
        <v>4.8744830701723599E-2</v>
      </c>
      <c r="I560" s="8">
        <v>9.74896614034471E-2</v>
      </c>
      <c r="J560" s="8">
        <v>0.16248276900574801</v>
      </c>
      <c r="K560" s="8">
        <v>0.17873104590632599</v>
      </c>
      <c r="L560" s="8">
        <v>0.22747587660804999</v>
      </c>
      <c r="M560" s="8">
        <v>8.1241384502874006E-2</v>
      </c>
      <c r="O560" s="2">
        <f t="shared" si="164"/>
        <v>174</v>
      </c>
      <c r="P560" s="2">
        <f t="shared" si="164"/>
        <v>348</v>
      </c>
      <c r="Q560" s="2">
        <f t="shared" si="164"/>
        <v>580</v>
      </c>
      <c r="R560" s="2">
        <f t="shared" si="161"/>
        <v>638</v>
      </c>
      <c r="S560" s="2">
        <f t="shared" si="161"/>
        <v>812</v>
      </c>
      <c r="T560" s="2">
        <f t="shared" si="161"/>
        <v>290</v>
      </c>
      <c r="V560" s="2">
        <f t="shared" si="165"/>
        <v>487</v>
      </c>
      <c r="W560" s="2">
        <f t="shared" si="165"/>
        <v>975</v>
      </c>
      <c r="X560" s="2">
        <f t="shared" si="165"/>
        <v>1625</v>
      </c>
      <c r="Y560" s="2">
        <f t="shared" si="162"/>
        <v>1787</v>
      </c>
      <c r="Z560" s="2">
        <f t="shared" si="162"/>
        <v>2275</v>
      </c>
      <c r="AA560" s="2">
        <f t="shared" si="162"/>
        <v>812</v>
      </c>
      <c r="AC560" s="3">
        <v>3</v>
      </c>
      <c r="AD560" s="3">
        <v>7</v>
      </c>
      <c r="AE560" s="3">
        <v>19</v>
      </c>
      <c r="AF560" s="4">
        <f t="shared" si="149"/>
        <v>174</v>
      </c>
      <c r="AG560" s="4">
        <f t="shared" si="150"/>
        <v>348</v>
      </c>
      <c r="AH560" s="4">
        <f t="shared" si="151"/>
        <v>580</v>
      </c>
      <c r="AI560" s="4">
        <f t="shared" si="152"/>
        <v>638</v>
      </c>
      <c r="AJ560" s="4">
        <f t="shared" si="153"/>
        <v>812</v>
      </c>
      <c r="AK560" s="4">
        <f t="shared" si="154"/>
        <v>290</v>
      </c>
      <c r="AM560" s="6">
        <f t="shared" si="155"/>
        <v>487</v>
      </c>
      <c r="AN560" s="6">
        <f t="shared" si="156"/>
        <v>975</v>
      </c>
      <c r="AO560" s="6">
        <f t="shared" si="157"/>
        <v>1625</v>
      </c>
      <c r="AP560" s="6">
        <f t="shared" si="158"/>
        <v>1787</v>
      </c>
      <c r="AQ560" s="6">
        <f t="shared" si="159"/>
        <v>2275</v>
      </c>
      <c r="AR560" s="6">
        <f t="shared" si="160"/>
        <v>812</v>
      </c>
      <c r="AT560" s="2" t="str">
        <f t="shared" si="166"/>
        <v>{4,100,174,487}</v>
      </c>
      <c r="AU560" s="2" t="str">
        <f t="shared" si="166"/>
        <v>{11,100,348,975}</v>
      </c>
      <c r="AV560" s="2" t="str">
        <f t="shared" si="166"/>
        <v>{5,100,580,1625}</v>
      </c>
      <c r="AW560" s="2" t="str">
        <f t="shared" si="163"/>
        <v>{12,100,638,1787}</v>
      </c>
      <c r="AX560" s="2" t="str">
        <f t="shared" si="163"/>
        <v>{6,100,812,2275}</v>
      </c>
      <c r="AY560" s="2" t="str">
        <f t="shared" si="163"/>
        <v>{7,100,290,812}</v>
      </c>
      <c r="AZ560" s="10" t="str">
        <f>主属性!J562</f>
        <v>{1,100,2791,6977}</v>
      </c>
      <c r="BA560" s="10" t="str">
        <f>主属性!K562</f>
        <v>{2,100,620,1550}</v>
      </c>
      <c r="BB560" s="10" t="str">
        <f>主属性!L562</f>
        <v>{3,100,17461,43652}</v>
      </c>
      <c r="BC560" s="2">
        <v>555</v>
      </c>
      <c r="BD560" s="2" t="e">
        <f t="array" aca="1" ref="BD560" ca="1">[1]!LKnum(AT560:BB560)</f>
        <v>#NAME?</v>
      </c>
    </row>
    <row r="561" spans="1:56" x14ac:dyDescent="0.35">
      <c r="A561" s="7">
        <v>1.74088681077584E-2</v>
      </c>
      <c r="B561" s="7">
        <v>3.4817736215516801E-2</v>
      </c>
      <c r="C561" s="7">
        <v>5.8029560359195702E-2</v>
      </c>
      <c r="D561" s="7">
        <v>6.3832516395116404E-2</v>
      </c>
      <c r="E561" s="7">
        <v>8.1241384502875005E-2</v>
      </c>
      <c r="F561" s="7">
        <v>2.9014780179597899E-2</v>
      </c>
      <c r="G561" s="3"/>
      <c r="H561" s="8">
        <v>4.8744830701723599E-2</v>
      </c>
      <c r="I561" s="8">
        <v>9.74896614034471E-2</v>
      </c>
      <c r="J561" s="8">
        <v>0.16248276900574801</v>
      </c>
      <c r="K561" s="8">
        <v>0.17873104590632599</v>
      </c>
      <c r="L561" s="8">
        <v>0.22747587660804999</v>
      </c>
      <c r="M561" s="8">
        <v>8.1241384502874006E-2</v>
      </c>
      <c r="O561" s="2">
        <f t="shared" si="164"/>
        <v>174</v>
      </c>
      <c r="P561" s="2">
        <f t="shared" si="164"/>
        <v>348</v>
      </c>
      <c r="Q561" s="2">
        <f t="shared" si="164"/>
        <v>580</v>
      </c>
      <c r="R561" s="2">
        <f t="shared" si="161"/>
        <v>638</v>
      </c>
      <c r="S561" s="2">
        <f t="shared" si="161"/>
        <v>812</v>
      </c>
      <c r="T561" s="2">
        <f t="shared" si="161"/>
        <v>290</v>
      </c>
      <c r="V561" s="2">
        <f t="shared" si="165"/>
        <v>487</v>
      </c>
      <c r="W561" s="2">
        <f t="shared" si="165"/>
        <v>975</v>
      </c>
      <c r="X561" s="2">
        <f t="shared" si="165"/>
        <v>1625</v>
      </c>
      <c r="Y561" s="2">
        <f t="shared" si="162"/>
        <v>1787</v>
      </c>
      <c r="Z561" s="2">
        <f t="shared" si="162"/>
        <v>2275</v>
      </c>
      <c r="AA561" s="2">
        <f t="shared" si="162"/>
        <v>812</v>
      </c>
      <c r="AC561" s="3">
        <v>4</v>
      </c>
      <c r="AD561" s="3">
        <v>7</v>
      </c>
      <c r="AE561" s="3">
        <v>19</v>
      </c>
      <c r="AF561" s="4">
        <f t="shared" si="149"/>
        <v>174</v>
      </c>
      <c r="AG561" s="4">
        <f t="shared" si="150"/>
        <v>348</v>
      </c>
      <c r="AH561" s="4">
        <f t="shared" si="151"/>
        <v>580</v>
      </c>
      <c r="AI561" s="4">
        <f t="shared" si="152"/>
        <v>638</v>
      </c>
      <c r="AJ561" s="4">
        <f t="shared" si="153"/>
        <v>812</v>
      </c>
      <c r="AK561" s="4">
        <f t="shared" si="154"/>
        <v>290</v>
      </c>
      <c r="AM561" s="6">
        <f t="shared" si="155"/>
        <v>487</v>
      </c>
      <c r="AN561" s="6">
        <f t="shared" si="156"/>
        <v>975</v>
      </c>
      <c r="AO561" s="6">
        <f t="shared" si="157"/>
        <v>1625</v>
      </c>
      <c r="AP561" s="6">
        <f t="shared" si="158"/>
        <v>1787</v>
      </c>
      <c r="AQ561" s="6">
        <f t="shared" si="159"/>
        <v>2275</v>
      </c>
      <c r="AR561" s="6">
        <f t="shared" si="160"/>
        <v>812</v>
      </c>
      <c r="AT561" s="2" t="str">
        <f t="shared" si="166"/>
        <v>{4,100,174,487}</v>
      </c>
      <c r="AU561" s="2" t="str">
        <f t="shared" si="166"/>
        <v>{11,100,348,975}</v>
      </c>
      <c r="AV561" s="2" t="str">
        <f t="shared" si="166"/>
        <v>{5,100,580,1625}</v>
      </c>
      <c r="AW561" s="2" t="str">
        <f t="shared" si="163"/>
        <v>{12,100,638,1787}</v>
      </c>
      <c r="AX561" s="2" t="str">
        <f t="shared" si="163"/>
        <v>{6,100,812,2275}</v>
      </c>
      <c r="AY561" s="2" t="str">
        <f t="shared" si="163"/>
        <v>{7,100,290,812}</v>
      </c>
      <c r="AZ561" s="10" t="str">
        <f>主属性!J563</f>
        <v>{1,100,2791,6977}</v>
      </c>
      <c r="BA561" s="10" t="str">
        <f>主属性!K563</f>
        <v>{2,100,620,1550}</v>
      </c>
      <c r="BB561" s="10" t="str">
        <f>主属性!L563</f>
        <v>{3,100,17461,43652}</v>
      </c>
      <c r="BC561" s="2">
        <v>556</v>
      </c>
      <c r="BD561" s="2" t="e">
        <f t="array" aca="1" ref="BD561" ca="1">[1]!LKnum(AT561:BB561)</f>
        <v>#NAME?</v>
      </c>
    </row>
    <row r="562" spans="1:56" x14ac:dyDescent="0.35">
      <c r="A562" s="7">
        <v>1.7542756496069501E-2</v>
      </c>
      <c r="B562" s="7">
        <v>3.5085512992139002E-2</v>
      </c>
      <c r="C562" s="7">
        <v>5.8475854986899299E-2</v>
      </c>
      <c r="D562" s="7">
        <v>6.43234404855903E-2</v>
      </c>
      <c r="E562" s="7">
        <v>8.1866196981660005E-2</v>
      </c>
      <c r="F562" s="7">
        <v>2.9237927493449601E-2</v>
      </c>
      <c r="G562" s="3"/>
      <c r="H562" s="8">
        <v>4.91197181889945E-2</v>
      </c>
      <c r="I562" s="8">
        <v>9.8239436377989098E-2</v>
      </c>
      <c r="J562" s="8">
        <v>0.16373239396331801</v>
      </c>
      <c r="K562" s="8">
        <v>0.18010563335965299</v>
      </c>
      <c r="L562" s="8">
        <v>0.22922535154864801</v>
      </c>
      <c r="M562" s="8">
        <v>8.1866196981659006E-2</v>
      </c>
      <c r="O562" s="2">
        <f t="shared" si="164"/>
        <v>175</v>
      </c>
      <c r="P562" s="2">
        <f t="shared" si="164"/>
        <v>351</v>
      </c>
      <c r="Q562" s="2">
        <f t="shared" si="164"/>
        <v>585</v>
      </c>
      <c r="R562" s="2">
        <f t="shared" si="161"/>
        <v>643</v>
      </c>
      <c r="S562" s="2">
        <f t="shared" si="161"/>
        <v>819</v>
      </c>
      <c r="T562" s="2">
        <f t="shared" si="161"/>
        <v>292</v>
      </c>
      <c r="V562" s="2">
        <f t="shared" si="165"/>
        <v>491</v>
      </c>
      <c r="W562" s="2">
        <f t="shared" si="165"/>
        <v>982</v>
      </c>
      <c r="X562" s="2">
        <f t="shared" si="165"/>
        <v>1637</v>
      </c>
      <c r="Y562" s="2">
        <f t="shared" si="162"/>
        <v>1801</v>
      </c>
      <c r="Z562" s="2">
        <f t="shared" si="162"/>
        <v>2292</v>
      </c>
      <c r="AA562" s="2">
        <f t="shared" si="162"/>
        <v>819</v>
      </c>
      <c r="AC562" s="3">
        <v>1</v>
      </c>
      <c r="AD562" s="3">
        <v>7</v>
      </c>
      <c r="AE562" s="3">
        <v>20</v>
      </c>
      <c r="AF562" s="4">
        <f t="shared" si="149"/>
        <v>175</v>
      </c>
      <c r="AG562" s="4">
        <f t="shared" si="150"/>
        <v>351</v>
      </c>
      <c r="AH562" s="4">
        <f t="shared" si="151"/>
        <v>585</v>
      </c>
      <c r="AI562" s="4">
        <f t="shared" si="152"/>
        <v>643</v>
      </c>
      <c r="AJ562" s="4">
        <f t="shared" si="153"/>
        <v>819</v>
      </c>
      <c r="AK562" s="4">
        <f t="shared" si="154"/>
        <v>292</v>
      </c>
      <c r="AM562" s="6">
        <f t="shared" si="155"/>
        <v>491</v>
      </c>
      <c r="AN562" s="6">
        <f t="shared" si="156"/>
        <v>982</v>
      </c>
      <c r="AO562" s="6">
        <f t="shared" si="157"/>
        <v>1637</v>
      </c>
      <c r="AP562" s="6">
        <f t="shared" si="158"/>
        <v>1801</v>
      </c>
      <c r="AQ562" s="6">
        <f t="shared" si="159"/>
        <v>2292</v>
      </c>
      <c r="AR562" s="6">
        <f t="shared" si="160"/>
        <v>819</v>
      </c>
      <c r="AT562" s="2" t="str">
        <f t="shared" si="166"/>
        <v>{4,100,175,491}</v>
      </c>
      <c r="AU562" s="2" t="str">
        <f t="shared" si="166"/>
        <v>{11,100,351,982}</v>
      </c>
      <c r="AV562" s="2" t="str">
        <f t="shared" si="166"/>
        <v>{5,100,585,1637}</v>
      </c>
      <c r="AW562" s="2" t="str">
        <f t="shared" si="163"/>
        <v>{12,100,643,1801}</v>
      </c>
      <c r="AX562" s="2" t="str">
        <f t="shared" si="163"/>
        <v>{6,100,819,2292}</v>
      </c>
      <c r="AY562" s="2" t="str">
        <f t="shared" si="163"/>
        <v>{7,100,292,819}</v>
      </c>
      <c r="AZ562" s="10" t="str">
        <f>主属性!J564</f>
        <v>{1,100,3687,9217}</v>
      </c>
      <c r="BA562" s="10" t="str">
        <f>主属性!K564</f>
        <v>{2,100,819,2047}</v>
      </c>
      <c r="BB562" s="10" t="str">
        <f>主属性!L564</f>
        <v>{3,100,23067,57667}</v>
      </c>
      <c r="BC562" s="2">
        <v>557</v>
      </c>
      <c r="BD562" s="2" t="e">
        <f t="array" aca="1" ref="BD562" ca="1">[1]!LKnum(AT562:BB562)</f>
        <v>#NAME?</v>
      </c>
    </row>
    <row r="563" spans="1:56" x14ac:dyDescent="0.35">
      <c r="A563" s="7">
        <v>1.7542756496069501E-2</v>
      </c>
      <c r="B563" s="7">
        <v>3.5085512992139002E-2</v>
      </c>
      <c r="C563" s="7">
        <v>5.8475854986899299E-2</v>
      </c>
      <c r="D563" s="7">
        <v>6.43234404855903E-2</v>
      </c>
      <c r="E563" s="7">
        <v>8.1866196981660005E-2</v>
      </c>
      <c r="F563" s="7">
        <v>2.9237927493449601E-2</v>
      </c>
      <c r="G563" s="3"/>
      <c r="H563" s="8">
        <v>4.91197181889945E-2</v>
      </c>
      <c r="I563" s="8">
        <v>9.8239436377989098E-2</v>
      </c>
      <c r="J563" s="8">
        <v>0.16373239396331801</v>
      </c>
      <c r="K563" s="8">
        <v>0.18010563335965299</v>
      </c>
      <c r="L563" s="8">
        <v>0.22922535154864801</v>
      </c>
      <c r="M563" s="8">
        <v>8.1866196981659006E-2</v>
      </c>
      <c r="O563" s="2">
        <f t="shared" si="164"/>
        <v>175</v>
      </c>
      <c r="P563" s="2">
        <f t="shared" si="164"/>
        <v>351</v>
      </c>
      <c r="Q563" s="2">
        <f t="shared" si="164"/>
        <v>585</v>
      </c>
      <c r="R563" s="2">
        <f t="shared" si="161"/>
        <v>643</v>
      </c>
      <c r="S563" s="2">
        <f t="shared" si="161"/>
        <v>819</v>
      </c>
      <c r="T563" s="2">
        <f t="shared" si="161"/>
        <v>292</v>
      </c>
      <c r="V563" s="2">
        <f t="shared" si="165"/>
        <v>491</v>
      </c>
      <c r="W563" s="2">
        <f t="shared" si="165"/>
        <v>982</v>
      </c>
      <c r="X563" s="2">
        <f t="shared" si="165"/>
        <v>1637</v>
      </c>
      <c r="Y563" s="2">
        <f t="shared" si="162"/>
        <v>1801</v>
      </c>
      <c r="Z563" s="2">
        <f t="shared" si="162"/>
        <v>2292</v>
      </c>
      <c r="AA563" s="2">
        <f t="shared" si="162"/>
        <v>819</v>
      </c>
      <c r="AC563" s="3">
        <v>2</v>
      </c>
      <c r="AD563" s="3">
        <v>7</v>
      </c>
      <c r="AE563" s="3">
        <v>20</v>
      </c>
      <c r="AF563" s="4">
        <f t="shared" si="149"/>
        <v>175</v>
      </c>
      <c r="AG563" s="4">
        <f t="shared" si="150"/>
        <v>351</v>
      </c>
      <c r="AH563" s="4">
        <f t="shared" si="151"/>
        <v>585</v>
      </c>
      <c r="AI563" s="4">
        <f t="shared" si="152"/>
        <v>643</v>
      </c>
      <c r="AJ563" s="4">
        <f t="shared" si="153"/>
        <v>819</v>
      </c>
      <c r="AK563" s="4">
        <f t="shared" si="154"/>
        <v>292</v>
      </c>
      <c r="AM563" s="6">
        <f t="shared" si="155"/>
        <v>491</v>
      </c>
      <c r="AN563" s="6">
        <f t="shared" si="156"/>
        <v>982</v>
      </c>
      <c r="AO563" s="6">
        <f t="shared" si="157"/>
        <v>1637</v>
      </c>
      <c r="AP563" s="6">
        <f t="shared" si="158"/>
        <v>1801</v>
      </c>
      <c r="AQ563" s="6">
        <f t="shared" si="159"/>
        <v>2292</v>
      </c>
      <c r="AR563" s="6">
        <f t="shared" si="160"/>
        <v>819</v>
      </c>
      <c r="AT563" s="2" t="str">
        <f t="shared" si="166"/>
        <v>{4,100,175,491}</v>
      </c>
      <c r="AU563" s="2" t="str">
        <f t="shared" si="166"/>
        <v>{11,100,351,982}</v>
      </c>
      <c r="AV563" s="2" t="str">
        <f t="shared" si="166"/>
        <v>{5,100,585,1637}</v>
      </c>
      <c r="AW563" s="2" t="str">
        <f t="shared" si="163"/>
        <v>{12,100,643,1801}</v>
      </c>
      <c r="AX563" s="2" t="str">
        <f t="shared" si="163"/>
        <v>{6,100,819,2292}</v>
      </c>
      <c r="AY563" s="2" t="str">
        <f t="shared" si="163"/>
        <v>{7,100,292,819}</v>
      </c>
      <c r="AZ563" s="10" t="str">
        <f>主属性!J565</f>
        <v>{1,100,3687,9217}</v>
      </c>
      <c r="BA563" s="10" t="str">
        <f>主属性!K565</f>
        <v>{2,100,819,2047}</v>
      </c>
      <c r="BB563" s="10" t="str">
        <f>主属性!L565</f>
        <v>{3,100,23067,57667}</v>
      </c>
      <c r="BC563" s="2">
        <v>558</v>
      </c>
      <c r="BD563" s="2" t="e">
        <f t="array" aca="1" ref="BD563" ca="1">[1]!LKnum(AT563:BB563)</f>
        <v>#NAME?</v>
      </c>
    </row>
    <row r="564" spans="1:56" x14ac:dyDescent="0.35">
      <c r="A564" s="7">
        <v>1.7542756496069501E-2</v>
      </c>
      <c r="B564" s="7">
        <v>3.5085512992139002E-2</v>
      </c>
      <c r="C564" s="7">
        <v>5.8475854986899299E-2</v>
      </c>
      <c r="D564" s="7">
        <v>6.43234404855903E-2</v>
      </c>
      <c r="E564" s="7">
        <v>8.1866196981660005E-2</v>
      </c>
      <c r="F564" s="7">
        <v>2.9237927493449601E-2</v>
      </c>
      <c r="G564" s="3"/>
      <c r="H564" s="8">
        <v>4.91197181889945E-2</v>
      </c>
      <c r="I564" s="8">
        <v>9.8239436377989098E-2</v>
      </c>
      <c r="J564" s="8">
        <v>0.16373239396331801</v>
      </c>
      <c r="K564" s="8">
        <v>0.18010563335965299</v>
      </c>
      <c r="L564" s="8">
        <v>0.22922535154864801</v>
      </c>
      <c r="M564" s="8">
        <v>8.1866196981659006E-2</v>
      </c>
      <c r="O564" s="2">
        <f t="shared" si="164"/>
        <v>175</v>
      </c>
      <c r="P564" s="2">
        <f t="shared" si="164"/>
        <v>351</v>
      </c>
      <c r="Q564" s="2">
        <f t="shared" si="164"/>
        <v>585</v>
      </c>
      <c r="R564" s="2">
        <f t="shared" si="161"/>
        <v>643</v>
      </c>
      <c r="S564" s="2">
        <f t="shared" si="161"/>
        <v>819</v>
      </c>
      <c r="T564" s="2">
        <f t="shared" si="161"/>
        <v>292</v>
      </c>
      <c r="V564" s="2">
        <f t="shared" si="165"/>
        <v>491</v>
      </c>
      <c r="W564" s="2">
        <f t="shared" si="165"/>
        <v>982</v>
      </c>
      <c r="X564" s="2">
        <f t="shared" si="165"/>
        <v>1637</v>
      </c>
      <c r="Y564" s="2">
        <f t="shared" si="162"/>
        <v>1801</v>
      </c>
      <c r="Z564" s="2">
        <f t="shared" si="162"/>
        <v>2292</v>
      </c>
      <c r="AA564" s="2">
        <f t="shared" si="162"/>
        <v>819</v>
      </c>
      <c r="AC564" s="3">
        <v>3</v>
      </c>
      <c r="AD564" s="3">
        <v>7</v>
      </c>
      <c r="AE564" s="3">
        <v>20</v>
      </c>
      <c r="AF564" s="4">
        <f t="shared" si="149"/>
        <v>175</v>
      </c>
      <c r="AG564" s="4">
        <f t="shared" si="150"/>
        <v>351</v>
      </c>
      <c r="AH564" s="4">
        <f t="shared" si="151"/>
        <v>585</v>
      </c>
      <c r="AI564" s="4">
        <f t="shared" si="152"/>
        <v>643</v>
      </c>
      <c r="AJ564" s="4">
        <f t="shared" si="153"/>
        <v>819</v>
      </c>
      <c r="AK564" s="4">
        <f t="shared" si="154"/>
        <v>292</v>
      </c>
      <c r="AM564" s="6">
        <f t="shared" si="155"/>
        <v>491</v>
      </c>
      <c r="AN564" s="6">
        <f t="shared" si="156"/>
        <v>982</v>
      </c>
      <c r="AO564" s="6">
        <f t="shared" si="157"/>
        <v>1637</v>
      </c>
      <c r="AP564" s="6">
        <f t="shared" si="158"/>
        <v>1801</v>
      </c>
      <c r="AQ564" s="6">
        <f t="shared" si="159"/>
        <v>2292</v>
      </c>
      <c r="AR564" s="6">
        <f t="shared" si="160"/>
        <v>819</v>
      </c>
      <c r="AT564" s="2" t="str">
        <f t="shared" si="166"/>
        <v>{4,100,175,491}</v>
      </c>
      <c r="AU564" s="2" t="str">
        <f t="shared" si="166"/>
        <v>{11,100,351,982}</v>
      </c>
      <c r="AV564" s="2" t="str">
        <f t="shared" si="166"/>
        <v>{5,100,585,1637}</v>
      </c>
      <c r="AW564" s="2" t="str">
        <f t="shared" si="163"/>
        <v>{12,100,643,1801}</v>
      </c>
      <c r="AX564" s="2" t="str">
        <f t="shared" si="163"/>
        <v>{6,100,819,2292}</v>
      </c>
      <c r="AY564" s="2" t="str">
        <f t="shared" si="163"/>
        <v>{7,100,292,819}</v>
      </c>
      <c r="AZ564" s="10" t="str">
        <f>主属性!J566</f>
        <v>{1,100,3687,9217}</v>
      </c>
      <c r="BA564" s="10" t="str">
        <f>主属性!K566</f>
        <v>{2,100,819,2047}</v>
      </c>
      <c r="BB564" s="10" t="str">
        <f>主属性!L566</f>
        <v>{3,100,23067,57667}</v>
      </c>
      <c r="BC564" s="2">
        <v>559</v>
      </c>
      <c r="BD564" s="2" t="e">
        <f t="array" aca="1" ref="BD564" ca="1">[1]!LKnum(AT564:BB564)</f>
        <v>#NAME?</v>
      </c>
    </row>
    <row r="565" spans="1:56" x14ac:dyDescent="0.35">
      <c r="A565" s="7">
        <v>1.7542756496069501E-2</v>
      </c>
      <c r="B565" s="7">
        <v>3.5085512992139002E-2</v>
      </c>
      <c r="C565" s="7">
        <v>5.8475854986899299E-2</v>
      </c>
      <c r="D565" s="7">
        <v>6.43234404855903E-2</v>
      </c>
      <c r="E565" s="7">
        <v>8.1866196981660005E-2</v>
      </c>
      <c r="F565" s="7">
        <v>2.9237927493449601E-2</v>
      </c>
      <c r="G565" s="3"/>
      <c r="H565" s="8">
        <v>4.91197181889945E-2</v>
      </c>
      <c r="I565" s="8">
        <v>9.8239436377989098E-2</v>
      </c>
      <c r="J565" s="8">
        <v>0.16373239396331801</v>
      </c>
      <c r="K565" s="8">
        <v>0.18010563335965299</v>
      </c>
      <c r="L565" s="8">
        <v>0.22922535154864801</v>
      </c>
      <c r="M565" s="8">
        <v>8.1866196981659006E-2</v>
      </c>
      <c r="O565" s="2">
        <f t="shared" si="164"/>
        <v>175</v>
      </c>
      <c r="P565" s="2">
        <f t="shared" si="164"/>
        <v>351</v>
      </c>
      <c r="Q565" s="2">
        <f t="shared" si="164"/>
        <v>585</v>
      </c>
      <c r="R565" s="2">
        <f t="shared" si="161"/>
        <v>643</v>
      </c>
      <c r="S565" s="2">
        <f t="shared" si="161"/>
        <v>819</v>
      </c>
      <c r="T565" s="2">
        <f t="shared" si="161"/>
        <v>292</v>
      </c>
      <c r="V565" s="2">
        <f t="shared" si="165"/>
        <v>491</v>
      </c>
      <c r="W565" s="2">
        <f t="shared" si="165"/>
        <v>982</v>
      </c>
      <c r="X565" s="2">
        <f t="shared" si="165"/>
        <v>1637</v>
      </c>
      <c r="Y565" s="2">
        <f t="shared" si="162"/>
        <v>1801</v>
      </c>
      <c r="Z565" s="2">
        <f t="shared" si="162"/>
        <v>2292</v>
      </c>
      <c r="AA565" s="2">
        <f t="shared" si="162"/>
        <v>819</v>
      </c>
      <c r="AC565" s="3">
        <v>4</v>
      </c>
      <c r="AD565" s="3">
        <v>7</v>
      </c>
      <c r="AE565" s="3">
        <v>20</v>
      </c>
      <c r="AF565" s="4">
        <f t="shared" si="149"/>
        <v>175</v>
      </c>
      <c r="AG565" s="4">
        <f t="shared" si="150"/>
        <v>351</v>
      </c>
      <c r="AH565" s="4">
        <f t="shared" si="151"/>
        <v>585</v>
      </c>
      <c r="AI565" s="4">
        <f t="shared" si="152"/>
        <v>643</v>
      </c>
      <c r="AJ565" s="4">
        <f t="shared" si="153"/>
        <v>819</v>
      </c>
      <c r="AK565" s="4">
        <f t="shared" si="154"/>
        <v>292</v>
      </c>
      <c r="AM565" s="6">
        <f t="shared" si="155"/>
        <v>491</v>
      </c>
      <c r="AN565" s="6">
        <f t="shared" si="156"/>
        <v>982</v>
      </c>
      <c r="AO565" s="6">
        <f t="shared" si="157"/>
        <v>1637</v>
      </c>
      <c r="AP565" s="6">
        <f t="shared" si="158"/>
        <v>1801</v>
      </c>
      <c r="AQ565" s="6">
        <f t="shared" si="159"/>
        <v>2292</v>
      </c>
      <c r="AR565" s="6">
        <f t="shared" si="160"/>
        <v>819</v>
      </c>
      <c r="AT565" s="2" t="str">
        <f t="shared" si="166"/>
        <v>{4,100,175,491}</v>
      </c>
      <c r="AU565" s="2" t="str">
        <f t="shared" si="166"/>
        <v>{11,100,351,982}</v>
      </c>
      <c r="AV565" s="2" t="str">
        <f t="shared" si="166"/>
        <v>{5,100,585,1637}</v>
      </c>
      <c r="AW565" s="2" t="str">
        <f t="shared" si="163"/>
        <v>{12,100,643,1801}</v>
      </c>
      <c r="AX565" s="2" t="str">
        <f t="shared" si="163"/>
        <v>{6,100,819,2292}</v>
      </c>
      <c r="AY565" s="2" t="str">
        <f t="shared" si="163"/>
        <v>{7,100,292,819}</v>
      </c>
      <c r="AZ565" s="10" t="str">
        <f>主属性!J567</f>
        <v>{1,100,3687,9217}</v>
      </c>
      <c r="BA565" s="10" t="str">
        <f>主属性!K567</f>
        <v>{2,100,819,2047}</v>
      </c>
      <c r="BB565" s="10" t="str">
        <f>主属性!L567</f>
        <v>{3,100,23067,57667}</v>
      </c>
      <c r="BC565" s="2">
        <v>560</v>
      </c>
      <c r="BD565" s="2" t="e">
        <f t="array" aca="1" ref="BD565" ca="1">[1]!LKnum(AT565:BB565)</f>
        <v>#NAME?</v>
      </c>
    </row>
    <row r="566" spans="1:56" x14ac:dyDescent="0.35">
      <c r="A566" s="7">
        <v>1.5814405056121701E-2</v>
      </c>
      <c r="B566" s="7">
        <v>3.1628810112243298E-2</v>
      </c>
      <c r="C566" s="7">
        <v>5.2714683520406501E-2</v>
      </c>
      <c r="D566" s="7">
        <v>5.79861518724481E-2</v>
      </c>
      <c r="E566" s="7">
        <v>7.3800556928570002E-2</v>
      </c>
      <c r="F566" s="7">
        <v>2.6357341760203198E-2</v>
      </c>
      <c r="G566" s="3"/>
      <c r="H566" s="8">
        <v>4.4280334157140701E-2</v>
      </c>
      <c r="I566" s="8">
        <v>8.8560668314281402E-2</v>
      </c>
      <c r="J566" s="8">
        <v>0.14760111385713801</v>
      </c>
      <c r="K566" s="8">
        <v>0.16236122524285501</v>
      </c>
      <c r="L566" s="8">
        <v>0.20664155939999601</v>
      </c>
      <c r="M566" s="8">
        <v>7.38005569285691E-2</v>
      </c>
      <c r="O566" s="2">
        <f t="shared" si="164"/>
        <v>158</v>
      </c>
      <c r="P566" s="2">
        <f t="shared" si="164"/>
        <v>316</v>
      </c>
      <c r="Q566" s="2">
        <f t="shared" si="164"/>
        <v>527</v>
      </c>
      <c r="R566" s="2">
        <f t="shared" si="161"/>
        <v>580</v>
      </c>
      <c r="S566" s="2">
        <f t="shared" si="161"/>
        <v>738</v>
      </c>
      <c r="T566" s="2">
        <f t="shared" si="161"/>
        <v>264</v>
      </c>
      <c r="V566" s="2">
        <f t="shared" si="165"/>
        <v>443</v>
      </c>
      <c r="W566" s="2">
        <f t="shared" si="165"/>
        <v>886</v>
      </c>
      <c r="X566" s="2">
        <f t="shared" si="165"/>
        <v>1476</v>
      </c>
      <c r="Y566" s="2">
        <f t="shared" si="162"/>
        <v>1624</v>
      </c>
      <c r="Z566" s="2">
        <f t="shared" si="162"/>
        <v>2066</v>
      </c>
      <c r="AA566" s="2">
        <f t="shared" si="162"/>
        <v>738</v>
      </c>
      <c r="AC566" s="3">
        <v>1</v>
      </c>
      <c r="AD566" s="3">
        <v>8</v>
      </c>
      <c r="AE566" s="3">
        <v>1</v>
      </c>
      <c r="AF566" s="4">
        <f t="shared" si="149"/>
        <v>158</v>
      </c>
      <c r="AG566" s="4">
        <f t="shared" si="150"/>
        <v>316</v>
      </c>
      <c r="AH566" s="4">
        <f t="shared" si="151"/>
        <v>527</v>
      </c>
      <c r="AI566" s="4">
        <f t="shared" si="152"/>
        <v>580</v>
      </c>
      <c r="AJ566" s="4">
        <f t="shared" si="153"/>
        <v>738</v>
      </c>
      <c r="AK566" s="4">
        <f t="shared" si="154"/>
        <v>264</v>
      </c>
      <c r="AM566" s="6">
        <f t="shared" si="155"/>
        <v>443</v>
      </c>
      <c r="AN566" s="6">
        <f t="shared" si="156"/>
        <v>886</v>
      </c>
      <c r="AO566" s="6">
        <f t="shared" si="157"/>
        <v>1476</v>
      </c>
      <c r="AP566" s="6">
        <f t="shared" si="158"/>
        <v>1624</v>
      </c>
      <c r="AQ566" s="6">
        <f t="shared" si="159"/>
        <v>2066</v>
      </c>
      <c r="AR566" s="6">
        <f t="shared" si="160"/>
        <v>738</v>
      </c>
      <c r="AT566" s="2" t="str">
        <f t="shared" si="166"/>
        <v>{4,100,158,443}</v>
      </c>
      <c r="AU566" s="2" t="str">
        <f t="shared" si="166"/>
        <v>{11,100,316,886}</v>
      </c>
      <c r="AV566" s="2" t="str">
        <f t="shared" si="166"/>
        <v>{5,100,527,1476}</v>
      </c>
      <c r="AW566" s="2" t="str">
        <f t="shared" si="163"/>
        <v>{12,100,580,1624}</v>
      </c>
      <c r="AX566" s="2" t="str">
        <f t="shared" si="163"/>
        <v>{6,100,738,2066}</v>
      </c>
      <c r="AY566" s="2" t="str">
        <f t="shared" si="163"/>
        <v>{7,100,264,738}</v>
      </c>
      <c r="AZ566" s="10" t="str">
        <f>主属性!J568</f>
        <v>{1,100,26,65}</v>
      </c>
      <c r="BA566" s="10" t="str">
        <f>主属性!K568</f>
        <v>{2,100,5,12}</v>
      </c>
      <c r="BB566" s="10" t="str">
        <f>主属性!L568</f>
        <v>{3,100,164,410}</v>
      </c>
      <c r="BC566" s="2">
        <v>561</v>
      </c>
      <c r="BD566" s="2" t="e">
        <f t="array" aca="1" ref="BD566" ca="1">[1]!LKnum(AT566:BB566)</f>
        <v>#NAME?</v>
      </c>
    </row>
    <row r="567" spans="1:56" x14ac:dyDescent="0.35">
      <c r="A567" s="7">
        <v>1.5814405056121701E-2</v>
      </c>
      <c r="B567" s="7">
        <v>3.1628810112243298E-2</v>
      </c>
      <c r="C567" s="7">
        <v>5.2714683520406501E-2</v>
      </c>
      <c r="D567" s="7">
        <v>5.79861518724481E-2</v>
      </c>
      <c r="E567" s="7">
        <v>7.3800556928570002E-2</v>
      </c>
      <c r="F567" s="7">
        <v>2.6357341760203198E-2</v>
      </c>
      <c r="G567" s="3"/>
      <c r="H567" s="8">
        <v>4.4280334157140701E-2</v>
      </c>
      <c r="I567" s="8">
        <v>8.8560668314281402E-2</v>
      </c>
      <c r="J567" s="8">
        <v>0.14760111385713801</v>
      </c>
      <c r="K567" s="8">
        <v>0.16236122524285501</v>
      </c>
      <c r="L567" s="8">
        <v>0.20664155939999601</v>
      </c>
      <c r="M567" s="8">
        <v>7.38005569285691E-2</v>
      </c>
      <c r="O567" s="2">
        <f t="shared" si="164"/>
        <v>158</v>
      </c>
      <c r="P567" s="2">
        <f t="shared" si="164"/>
        <v>316</v>
      </c>
      <c r="Q567" s="2">
        <f t="shared" si="164"/>
        <v>527</v>
      </c>
      <c r="R567" s="2">
        <f t="shared" si="161"/>
        <v>580</v>
      </c>
      <c r="S567" s="2">
        <f t="shared" si="161"/>
        <v>738</v>
      </c>
      <c r="T567" s="2">
        <f t="shared" si="161"/>
        <v>264</v>
      </c>
      <c r="V567" s="2">
        <f t="shared" si="165"/>
        <v>443</v>
      </c>
      <c r="W567" s="2">
        <f t="shared" si="165"/>
        <v>886</v>
      </c>
      <c r="X567" s="2">
        <f t="shared" si="165"/>
        <v>1476</v>
      </c>
      <c r="Y567" s="2">
        <f t="shared" si="162"/>
        <v>1624</v>
      </c>
      <c r="Z567" s="2">
        <f t="shared" si="162"/>
        <v>2066</v>
      </c>
      <c r="AA567" s="2">
        <f t="shared" si="162"/>
        <v>738</v>
      </c>
      <c r="AC567" s="3">
        <v>2</v>
      </c>
      <c r="AD567" s="3">
        <v>8</v>
      </c>
      <c r="AE567" s="3">
        <v>1</v>
      </c>
      <c r="AF567" s="4">
        <f t="shared" si="149"/>
        <v>158</v>
      </c>
      <c r="AG567" s="4">
        <f t="shared" si="150"/>
        <v>316</v>
      </c>
      <c r="AH567" s="4">
        <f t="shared" si="151"/>
        <v>527</v>
      </c>
      <c r="AI567" s="4">
        <f t="shared" si="152"/>
        <v>580</v>
      </c>
      <c r="AJ567" s="4">
        <f t="shared" si="153"/>
        <v>738</v>
      </c>
      <c r="AK567" s="4">
        <f t="shared" si="154"/>
        <v>264</v>
      </c>
      <c r="AM567" s="6">
        <f t="shared" si="155"/>
        <v>443</v>
      </c>
      <c r="AN567" s="6">
        <f t="shared" si="156"/>
        <v>886</v>
      </c>
      <c r="AO567" s="6">
        <f t="shared" si="157"/>
        <v>1476</v>
      </c>
      <c r="AP567" s="6">
        <f t="shared" si="158"/>
        <v>1624</v>
      </c>
      <c r="AQ567" s="6">
        <f t="shared" si="159"/>
        <v>2066</v>
      </c>
      <c r="AR567" s="6">
        <f t="shared" si="160"/>
        <v>738</v>
      </c>
      <c r="AT567" s="2" t="str">
        <f t="shared" si="166"/>
        <v>{4,100,158,443}</v>
      </c>
      <c r="AU567" s="2" t="str">
        <f t="shared" si="166"/>
        <v>{11,100,316,886}</v>
      </c>
      <c r="AV567" s="2" t="str">
        <f t="shared" si="166"/>
        <v>{5,100,527,1476}</v>
      </c>
      <c r="AW567" s="2" t="str">
        <f t="shared" si="163"/>
        <v>{12,100,580,1624}</v>
      </c>
      <c r="AX567" s="2" t="str">
        <f t="shared" si="163"/>
        <v>{6,100,738,2066}</v>
      </c>
      <c r="AY567" s="2" t="str">
        <f t="shared" si="163"/>
        <v>{7,100,264,738}</v>
      </c>
      <c r="AZ567" s="10" t="str">
        <f>主属性!J569</f>
        <v>{1,100,26,65}</v>
      </c>
      <c r="BA567" s="10" t="str">
        <f>主属性!K569</f>
        <v>{2,100,5,12}</v>
      </c>
      <c r="BB567" s="10" t="str">
        <f>主属性!L569</f>
        <v>{3,100,164,410}</v>
      </c>
      <c r="BC567" s="2">
        <v>562</v>
      </c>
      <c r="BD567" s="2" t="e">
        <f t="array" aca="1" ref="BD567" ca="1">[1]!LKnum(AT567:BB567)</f>
        <v>#NAME?</v>
      </c>
    </row>
    <row r="568" spans="1:56" x14ac:dyDescent="0.35">
      <c r="A568" s="7">
        <v>1.5814405056121701E-2</v>
      </c>
      <c r="B568" s="7">
        <v>3.1628810112243298E-2</v>
      </c>
      <c r="C568" s="7">
        <v>5.2714683520406501E-2</v>
      </c>
      <c r="D568" s="7">
        <v>5.79861518724481E-2</v>
      </c>
      <c r="E568" s="7">
        <v>7.3800556928570002E-2</v>
      </c>
      <c r="F568" s="7">
        <v>2.6357341760203198E-2</v>
      </c>
      <c r="G568" s="3"/>
      <c r="H568" s="8">
        <v>4.4280334157140701E-2</v>
      </c>
      <c r="I568" s="8">
        <v>8.8560668314281402E-2</v>
      </c>
      <c r="J568" s="8">
        <v>0.14760111385713801</v>
      </c>
      <c r="K568" s="8">
        <v>0.16236122524285501</v>
      </c>
      <c r="L568" s="8">
        <v>0.20664155939999601</v>
      </c>
      <c r="M568" s="8">
        <v>7.38005569285691E-2</v>
      </c>
      <c r="O568" s="2">
        <f t="shared" si="164"/>
        <v>158</v>
      </c>
      <c r="P568" s="2">
        <f t="shared" si="164"/>
        <v>316</v>
      </c>
      <c r="Q568" s="2">
        <f t="shared" si="164"/>
        <v>527</v>
      </c>
      <c r="R568" s="2">
        <f t="shared" si="161"/>
        <v>580</v>
      </c>
      <c r="S568" s="2">
        <f t="shared" si="161"/>
        <v>738</v>
      </c>
      <c r="T568" s="2">
        <f t="shared" si="161"/>
        <v>264</v>
      </c>
      <c r="V568" s="2">
        <f t="shared" si="165"/>
        <v>443</v>
      </c>
      <c r="W568" s="2">
        <f t="shared" si="165"/>
        <v>886</v>
      </c>
      <c r="X568" s="2">
        <f t="shared" si="165"/>
        <v>1476</v>
      </c>
      <c r="Y568" s="2">
        <f t="shared" si="162"/>
        <v>1624</v>
      </c>
      <c r="Z568" s="2">
        <f t="shared" si="162"/>
        <v>2066</v>
      </c>
      <c r="AA568" s="2">
        <f t="shared" si="162"/>
        <v>738</v>
      </c>
      <c r="AC568" s="3">
        <v>3</v>
      </c>
      <c r="AD568" s="3">
        <v>8</v>
      </c>
      <c r="AE568" s="3">
        <v>1</v>
      </c>
      <c r="AF568" s="4">
        <f t="shared" si="149"/>
        <v>158</v>
      </c>
      <c r="AG568" s="4">
        <f t="shared" si="150"/>
        <v>316</v>
      </c>
      <c r="AH568" s="4">
        <f t="shared" si="151"/>
        <v>527</v>
      </c>
      <c r="AI568" s="4">
        <f t="shared" si="152"/>
        <v>580</v>
      </c>
      <c r="AJ568" s="4">
        <f t="shared" si="153"/>
        <v>738</v>
      </c>
      <c r="AK568" s="4">
        <f t="shared" si="154"/>
        <v>264</v>
      </c>
      <c r="AM568" s="6">
        <f t="shared" si="155"/>
        <v>443</v>
      </c>
      <c r="AN568" s="6">
        <f t="shared" si="156"/>
        <v>886</v>
      </c>
      <c r="AO568" s="6">
        <f t="shared" si="157"/>
        <v>1476</v>
      </c>
      <c r="AP568" s="6">
        <f t="shared" si="158"/>
        <v>1624</v>
      </c>
      <c r="AQ568" s="6">
        <f t="shared" si="159"/>
        <v>2066</v>
      </c>
      <c r="AR568" s="6">
        <f t="shared" si="160"/>
        <v>738</v>
      </c>
      <c r="AT568" s="2" t="str">
        <f t="shared" si="166"/>
        <v>{4,100,158,443}</v>
      </c>
      <c r="AU568" s="2" t="str">
        <f t="shared" si="166"/>
        <v>{11,100,316,886}</v>
      </c>
      <c r="AV568" s="2" t="str">
        <f t="shared" si="166"/>
        <v>{5,100,527,1476}</v>
      </c>
      <c r="AW568" s="2" t="str">
        <f t="shared" si="163"/>
        <v>{12,100,580,1624}</v>
      </c>
      <c r="AX568" s="2" t="str">
        <f t="shared" si="163"/>
        <v>{6,100,738,2066}</v>
      </c>
      <c r="AY568" s="2" t="str">
        <f t="shared" si="163"/>
        <v>{7,100,264,738}</v>
      </c>
      <c r="AZ568" s="10" t="str">
        <f>主属性!J570</f>
        <v>{1,100,26,65}</v>
      </c>
      <c r="BA568" s="10" t="str">
        <f>主属性!K570</f>
        <v>{2,100,5,12}</v>
      </c>
      <c r="BB568" s="10" t="str">
        <f>主属性!L570</f>
        <v>{3,100,164,410}</v>
      </c>
      <c r="BC568" s="2">
        <v>563</v>
      </c>
      <c r="BD568" s="2" t="e">
        <f t="array" aca="1" ref="BD568" ca="1">[1]!LKnum(AT568:BB568)</f>
        <v>#NAME?</v>
      </c>
    </row>
    <row r="569" spans="1:56" x14ac:dyDescent="0.35">
      <c r="A569" s="7">
        <v>1.5814405056121701E-2</v>
      </c>
      <c r="B569" s="7">
        <v>3.1628810112243298E-2</v>
      </c>
      <c r="C569" s="7">
        <v>5.2714683520406501E-2</v>
      </c>
      <c r="D569" s="7">
        <v>5.79861518724481E-2</v>
      </c>
      <c r="E569" s="7">
        <v>7.3800556928570002E-2</v>
      </c>
      <c r="F569" s="7">
        <v>2.6357341760203198E-2</v>
      </c>
      <c r="G569" s="3"/>
      <c r="H569" s="8">
        <v>4.4280334157140701E-2</v>
      </c>
      <c r="I569" s="8">
        <v>8.8560668314281402E-2</v>
      </c>
      <c r="J569" s="8">
        <v>0.14760111385713801</v>
      </c>
      <c r="K569" s="8">
        <v>0.16236122524285501</v>
      </c>
      <c r="L569" s="8">
        <v>0.20664155939999601</v>
      </c>
      <c r="M569" s="8">
        <v>7.38005569285691E-2</v>
      </c>
      <c r="O569" s="2">
        <f t="shared" si="164"/>
        <v>158</v>
      </c>
      <c r="P569" s="2">
        <f t="shared" si="164"/>
        <v>316</v>
      </c>
      <c r="Q569" s="2">
        <f t="shared" si="164"/>
        <v>527</v>
      </c>
      <c r="R569" s="2">
        <f t="shared" si="161"/>
        <v>580</v>
      </c>
      <c r="S569" s="2">
        <f t="shared" si="161"/>
        <v>738</v>
      </c>
      <c r="T569" s="2">
        <f t="shared" si="161"/>
        <v>264</v>
      </c>
      <c r="V569" s="2">
        <f t="shared" si="165"/>
        <v>443</v>
      </c>
      <c r="W569" s="2">
        <f t="shared" si="165"/>
        <v>886</v>
      </c>
      <c r="X569" s="2">
        <f t="shared" si="165"/>
        <v>1476</v>
      </c>
      <c r="Y569" s="2">
        <f t="shared" si="162"/>
        <v>1624</v>
      </c>
      <c r="Z569" s="2">
        <f t="shared" si="162"/>
        <v>2066</v>
      </c>
      <c r="AA569" s="2">
        <f t="shared" si="162"/>
        <v>738</v>
      </c>
      <c r="AC569" s="3">
        <v>4</v>
      </c>
      <c r="AD569" s="3">
        <v>8</v>
      </c>
      <c r="AE569" s="3">
        <v>1</v>
      </c>
      <c r="AF569" s="4">
        <f t="shared" si="149"/>
        <v>158</v>
      </c>
      <c r="AG569" s="4">
        <f t="shared" si="150"/>
        <v>316</v>
      </c>
      <c r="AH569" s="4">
        <f t="shared" si="151"/>
        <v>527</v>
      </c>
      <c r="AI569" s="4">
        <f t="shared" si="152"/>
        <v>580</v>
      </c>
      <c r="AJ569" s="4">
        <f t="shared" si="153"/>
        <v>738</v>
      </c>
      <c r="AK569" s="4">
        <f t="shared" si="154"/>
        <v>264</v>
      </c>
      <c r="AM569" s="6">
        <f t="shared" si="155"/>
        <v>443</v>
      </c>
      <c r="AN569" s="6">
        <f t="shared" si="156"/>
        <v>886</v>
      </c>
      <c r="AO569" s="6">
        <f t="shared" si="157"/>
        <v>1476</v>
      </c>
      <c r="AP569" s="6">
        <f t="shared" si="158"/>
        <v>1624</v>
      </c>
      <c r="AQ569" s="6">
        <f t="shared" si="159"/>
        <v>2066</v>
      </c>
      <c r="AR569" s="6">
        <f t="shared" si="160"/>
        <v>738</v>
      </c>
      <c r="AT569" s="2" t="str">
        <f t="shared" si="166"/>
        <v>{4,100,158,443}</v>
      </c>
      <c r="AU569" s="2" t="str">
        <f t="shared" si="166"/>
        <v>{11,100,316,886}</v>
      </c>
      <c r="AV569" s="2" t="str">
        <f t="shared" si="166"/>
        <v>{5,100,527,1476}</v>
      </c>
      <c r="AW569" s="2" t="str">
        <f t="shared" si="163"/>
        <v>{12,100,580,1624}</v>
      </c>
      <c r="AX569" s="2" t="str">
        <f t="shared" si="163"/>
        <v>{6,100,738,2066}</v>
      </c>
      <c r="AY569" s="2" t="str">
        <f t="shared" si="163"/>
        <v>{7,100,264,738}</v>
      </c>
      <c r="AZ569" s="10" t="str">
        <f>主属性!J571</f>
        <v>{1,100,26,65}</v>
      </c>
      <c r="BA569" s="10" t="str">
        <f>主属性!K571</f>
        <v>{2,100,5,12}</v>
      </c>
      <c r="BB569" s="10" t="str">
        <f>主属性!L571</f>
        <v>{3,100,164,410}</v>
      </c>
      <c r="BC569" s="2">
        <v>564</v>
      </c>
      <c r="BD569" s="2" t="e">
        <f t="array" aca="1" ref="BD569" ca="1">[1]!LKnum(AT569:BB569)</f>
        <v>#NAME?</v>
      </c>
    </row>
    <row r="570" spans="1:56" x14ac:dyDescent="0.35">
      <c r="A570" s="7">
        <v>1.5981132192587798E-2</v>
      </c>
      <c r="B570" s="7">
        <v>3.19622643851755E-2</v>
      </c>
      <c r="C570" s="7">
        <v>5.3270440641960098E-2</v>
      </c>
      <c r="D570" s="7">
        <v>5.8597484706157103E-2</v>
      </c>
      <c r="E570" s="7">
        <v>7.4578616898744995E-2</v>
      </c>
      <c r="F570" s="7">
        <v>2.6635220320980101E-2</v>
      </c>
      <c r="G570" s="3"/>
      <c r="H570" s="8">
        <v>4.4747170139245701E-2</v>
      </c>
      <c r="I570" s="8">
        <v>8.9494340278491402E-2</v>
      </c>
      <c r="J570" s="8">
        <v>0.14915723379748799</v>
      </c>
      <c r="K570" s="8">
        <v>0.16407295717723999</v>
      </c>
      <c r="L570" s="8">
        <v>0.208820127316486</v>
      </c>
      <c r="M570" s="8">
        <v>7.4578616898744093E-2</v>
      </c>
      <c r="O570" s="2">
        <f t="shared" si="164"/>
        <v>160</v>
      </c>
      <c r="P570" s="2">
        <f t="shared" si="164"/>
        <v>320</v>
      </c>
      <c r="Q570" s="2">
        <f t="shared" si="164"/>
        <v>533</v>
      </c>
      <c r="R570" s="2">
        <f t="shared" si="161"/>
        <v>586</v>
      </c>
      <c r="S570" s="2">
        <f t="shared" si="161"/>
        <v>746</v>
      </c>
      <c r="T570" s="2">
        <f t="shared" si="161"/>
        <v>266</v>
      </c>
      <c r="V570" s="2">
        <f t="shared" si="165"/>
        <v>447</v>
      </c>
      <c r="W570" s="2">
        <f t="shared" si="165"/>
        <v>895</v>
      </c>
      <c r="X570" s="2">
        <f t="shared" si="165"/>
        <v>1492</v>
      </c>
      <c r="Y570" s="2">
        <f t="shared" si="162"/>
        <v>1641</v>
      </c>
      <c r="Z570" s="2">
        <f t="shared" si="162"/>
        <v>2088</v>
      </c>
      <c r="AA570" s="2">
        <f t="shared" si="162"/>
        <v>746</v>
      </c>
      <c r="AC570" s="3">
        <v>1</v>
      </c>
      <c r="AD570" s="3">
        <v>8</v>
      </c>
      <c r="AE570" s="3">
        <v>2</v>
      </c>
      <c r="AF570" s="4">
        <f t="shared" si="149"/>
        <v>160</v>
      </c>
      <c r="AG570" s="4">
        <f t="shared" si="150"/>
        <v>320</v>
      </c>
      <c r="AH570" s="4">
        <f t="shared" si="151"/>
        <v>533</v>
      </c>
      <c r="AI570" s="4">
        <f t="shared" si="152"/>
        <v>586</v>
      </c>
      <c r="AJ570" s="4">
        <f t="shared" si="153"/>
        <v>746</v>
      </c>
      <c r="AK570" s="4">
        <f t="shared" si="154"/>
        <v>266</v>
      </c>
      <c r="AM570" s="6">
        <f t="shared" si="155"/>
        <v>447</v>
      </c>
      <c r="AN570" s="6">
        <f t="shared" si="156"/>
        <v>895</v>
      </c>
      <c r="AO570" s="6">
        <f t="shared" si="157"/>
        <v>1492</v>
      </c>
      <c r="AP570" s="6">
        <f t="shared" si="158"/>
        <v>1641</v>
      </c>
      <c r="AQ570" s="6">
        <f t="shared" si="159"/>
        <v>2088</v>
      </c>
      <c r="AR570" s="6">
        <f t="shared" si="160"/>
        <v>746</v>
      </c>
      <c r="AT570" s="2" t="str">
        <f t="shared" si="166"/>
        <v>{4,100,160,447}</v>
      </c>
      <c r="AU570" s="2" t="str">
        <f t="shared" si="166"/>
        <v>{11,100,320,895}</v>
      </c>
      <c r="AV570" s="2" t="str">
        <f t="shared" si="166"/>
        <v>{5,100,533,1492}</v>
      </c>
      <c r="AW570" s="2" t="str">
        <f t="shared" si="163"/>
        <v>{12,100,586,1641}</v>
      </c>
      <c r="AX570" s="2" t="str">
        <f t="shared" si="163"/>
        <v>{6,100,746,2088}</v>
      </c>
      <c r="AY570" s="2" t="str">
        <f t="shared" si="163"/>
        <v>{7,100,266,746}</v>
      </c>
      <c r="AZ570" s="10" t="str">
        <f>主属性!J572</f>
        <v>{1,100,34,85}</v>
      </c>
      <c r="BA570" s="10" t="str">
        <f>主属性!K572</f>
        <v>{2,100,7,17}</v>
      </c>
      <c r="BB570" s="10" t="str">
        <f>主属性!L572</f>
        <v>{3,100,218,545}</v>
      </c>
      <c r="BC570" s="2">
        <v>565</v>
      </c>
      <c r="BD570" s="2" t="e">
        <f t="array" aca="1" ref="BD570" ca="1">[1]!LKnum(AT570:BB570)</f>
        <v>#NAME?</v>
      </c>
    </row>
    <row r="571" spans="1:56" x14ac:dyDescent="0.35">
      <c r="A571" s="7">
        <v>1.5981132192587798E-2</v>
      </c>
      <c r="B571" s="7">
        <v>3.19622643851755E-2</v>
      </c>
      <c r="C571" s="7">
        <v>5.3270440641960098E-2</v>
      </c>
      <c r="D571" s="7">
        <v>5.8597484706157103E-2</v>
      </c>
      <c r="E571" s="7">
        <v>7.4578616898744995E-2</v>
      </c>
      <c r="F571" s="7">
        <v>2.6635220320980101E-2</v>
      </c>
      <c r="G571" s="3"/>
      <c r="H571" s="8">
        <v>4.4747170139245701E-2</v>
      </c>
      <c r="I571" s="8">
        <v>8.9494340278491402E-2</v>
      </c>
      <c r="J571" s="8">
        <v>0.14915723379748799</v>
      </c>
      <c r="K571" s="8">
        <v>0.16407295717723999</v>
      </c>
      <c r="L571" s="8">
        <v>0.208820127316486</v>
      </c>
      <c r="M571" s="8">
        <v>7.4578616898744093E-2</v>
      </c>
      <c r="O571" s="2">
        <f t="shared" si="164"/>
        <v>160</v>
      </c>
      <c r="P571" s="2">
        <f t="shared" si="164"/>
        <v>320</v>
      </c>
      <c r="Q571" s="2">
        <f t="shared" si="164"/>
        <v>533</v>
      </c>
      <c r="R571" s="2">
        <f t="shared" si="161"/>
        <v>586</v>
      </c>
      <c r="S571" s="2">
        <f t="shared" si="161"/>
        <v>746</v>
      </c>
      <c r="T571" s="2">
        <f t="shared" si="161"/>
        <v>266</v>
      </c>
      <c r="V571" s="2">
        <f t="shared" si="165"/>
        <v>447</v>
      </c>
      <c r="W571" s="2">
        <f t="shared" si="165"/>
        <v>895</v>
      </c>
      <c r="X571" s="2">
        <f t="shared" si="165"/>
        <v>1492</v>
      </c>
      <c r="Y571" s="2">
        <f t="shared" si="162"/>
        <v>1641</v>
      </c>
      <c r="Z571" s="2">
        <f t="shared" si="162"/>
        <v>2088</v>
      </c>
      <c r="AA571" s="2">
        <f t="shared" si="162"/>
        <v>746</v>
      </c>
      <c r="AC571" s="3">
        <v>2</v>
      </c>
      <c r="AD571" s="3">
        <v>8</v>
      </c>
      <c r="AE571" s="3">
        <v>2</v>
      </c>
      <c r="AF571" s="4">
        <f t="shared" si="149"/>
        <v>160</v>
      </c>
      <c r="AG571" s="4">
        <f t="shared" si="150"/>
        <v>320</v>
      </c>
      <c r="AH571" s="4">
        <f t="shared" si="151"/>
        <v>533</v>
      </c>
      <c r="AI571" s="4">
        <f t="shared" si="152"/>
        <v>586</v>
      </c>
      <c r="AJ571" s="4">
        <f t="shared" si="153"/>
        <v>746</v>
      </c>
      <c r="AK571" s="4">
        <f t="shared" si="154"/>
        <v>266</v>
      </c>
      <c r="AM571" s="6">
        <f t="shared" si="155"/>
        <v>447</v>
      </c>
      <c r="AN571" s="6">
        <f t="shared" si="156"/>
        <v>895</v>
      </c>
      <c r="AO571" s="6">
        <f t="shared" si="157"/>
        <v>1492</v>
      </c>
      <c r="AP571" s="6">
        <f t="shared" si="158"/>
        <v>1641</v>
      </c>
      <c r="AQ571" s="6">
        <f t="shared" si="159"/>
        <v>2088</v>
      </c>
      <c r="AR571" s="6">
        <f t="shared" si="160"/>
        <v>746</v>
      </c>
      <c r="AT571" s="2" t="str">
        <f t="shared" si="166"/>
        <v>{4,100,160,447}</v>
      </c>
      <c r="AU571" s="2" t="str">
        <f t="shared" si="166"/>
        <v>{11,100,320,895}</v>
      </c>
      <c r="AV571" s="2" t="str">
        <f t="shared" si="166"/>
        <v>{5,100,533,1492}</v>
      </c>
      <c r="AW571" s="2" t="str">
        <f t="shared" si="163"/>
        <v>{12,100,586,1641}</v>
      </c>
      <c r="AX571" s="2" t="str">
        <f t="shared" si="163"/>
        <v>{6,100,746,2088}</v>
      </c>
      <c r="AY571" s="2" t="str">
        <f t="shared" si="163"/>
        <v>{7,100,266,746}</v>
      </c>
      <c r="AZ571" s="10" t="str">
        <f>主属性!J573</f>
        <v>{1,100,34,85}</v>
      </c>
      <c r="BA571" s="10" t="str">
        <f>主属性!K573</f>
        <v>{2,100,7,17}</v>
      </c>
      <c r="BB571" s="10" t="str">
        <f>主属性!L573</f>
        <v>{3,100,218,545}</v>
      </c>
      <c r="BC571" s="2">
        <v>566</v>
      </c>
      <c r="BD571" s="2" t="e">
        <f t="array" aca="1" ref="BD571" ca="1">[1]!LKnum(AT571:BB571)</f>
        <v>#NAME?</v>
      </c>
    </row>
    <row r="572" spans="1:56" x14ac:dyDescent="0.35">
      <c r="A572" s="7">
        <v>1.5981132192587798E-2</v>
      </c>
      <c r="B572" s="7">
        <v>3.19622643851755E-2</v>
      </c>
      <c r="C572" s="7">
        <v>5.3270440641960098E-2</v>
      </c>
      <c r="D572" s="7">
        <v>5.8597484706157103E-2</v>
      </c>
      <c r="E572" s="7">
        <v>7.4578616898744995E-2</v>
      </c>
      <c r="F572" s="7">
        <v>2.6635220320980101E-2</v>
      </c>
      <c r="G572" s="3"/>
      <c r="H572" s="8">
        <v>4.4747170139245701E-2</v>
      </c>
      <c r="I572" s="8">
        <v>8.9494340278491402E-2</v>
      </c>
      <c r="J572" s="8">
        <v>0.14915723379748799</v>
      </c>
      <c r="K572" s="8">
        <v>0.16407295717723999</v>
      </c>
      <c r="L572" s="8">
        <v>0.208820127316486</v>
      </c>
      <c r="M572" s="8">
        <v>7.4578616898744093E-2</v>
      </c>
      <c r="O572" s="2">
        <f t="shared" si="164"/>
        <v>160</v>
      </c>
      <c r="P572" s="2">
        <f t="shared" si="164"/>
        <v>320</v>
      </c>
      <c r="Q572" s="2">
        <f t="shared" si="164"/>
        <v>533</v>
      </c>
      <c r="R572" s="2">
        <f t="shared" si="161"/>
        <v>586</v>
      </c>
      <c r="S572" s="2">
        <f t="shared" si="161"/>
        <v>746</v>
      </c>
      <c r="T572" s="2">
        <f t="shared" si="161"/>
        <v>266</v>
      </c>
      <c r="V572" s="2">
        <f t="shared" si="165"/>
        <v>447</v>
      </c>
      <c r="W572" s="2">
        <f t="shared" si="165"/>
        <v>895</v>
      </c>
      <c r="X572" s="2">
        <f t="shared" si="165"/>
        <v>1492</v>
      </c>
      <c r="Y572" s="2">
        <f t="shared" si="162"/>
        <v>1641</v>
      </c>
      <c r="Z572" s="2">
        <f t="shared" si="162"/>
        <v>2088</v>
      </c>
      <c r="AA572" s="2">
        <f t="shared" si="162"/>
        <v>746</v>
      </c>
      <c r="AC572" s="3">
        <v>3</v>
      </c>
      <c r="AD572" s="3">
        <v>8</v>
      </c>
      <c r="AE572" s="3">
        <v>2</v>
      </c>
      <c r="AF572" s="4">
        <f t="shared" si="149"/>
        <v>160</v>
      </c>
      <c r="AG572" s="4">
        <f t="shared" si="150"/>
        <v>320</v>
      </c>
      <c r="AH572" s="4">
        <f t="shared" si="151"/>
        <v>533</v>
      </c>
      <c r="AI572" s="4">
        <f t="shared" si="152"/>
        <v>586</v>
      </c>
      <c r="AJ572" s="4">
        <f t="shared" si="153"/>
        <v>746</v>
      </c>
      <c r="AK572" s="4">
        <f t="shared" si="154"/>
        <v>266</v>
      </c>
      <c r="AM572" s="6">
        <f t="shared" si="155"/>
        <v>447</v>
      </c>
      <c r="AN572" s="6">
        <f t="shared" si="156"/>
        <v>895</v>
      </c>
      <c r="AO572" s="6">
        <f t="shared" si="157"/>
        <v>1492</v>
      </c>
      <c r="AP572" s="6">
        <f t="shared" si="158"/>
        <v>1641</v>
      </c>
      <c r="AQ572" s="6">
        <f t="shared" si="159"/>
        <v>2088</v>
      </c>
      <c r="AR572" s="6">
        <f t="shared" si="160"/>
        <v>746</v>
      </c>
      <c r="AT572" s="2" t="str">
        <f t="shared" si="166"/>
        <v>{4,100,160,447}</v>
      </c>
      <c r="AU572" s="2" t="str">
        <f t="shared" si="166"/>
        <v>{11,100,320,895}</v>
      </c>
      <c r="AV572" s="2" t="str">
        <f t="shared" si="166"/>
        <v>{5,100,533,1492}</v>
      </c>
      <c r="AW572" s="2" t="str">
        <f t="shared" si="163"/>
        <v>{12,100,586,1641}</v>
      </c>
      <c r="AX572" s="2" t="str">
        <f t="shared" si="163"/>
        <v>{6,100,746,2088}</v>
      </c>
      <c r="AY572" s="2" t="str">
        <f t="shared" si="163"/>
        <v>{7,100,266,746}</v>
      </c>
      <c r="AZ572" s="10" t="str">
        <f>主属性!J574</f>
        <v>{1,100,34,85}</v>
      </c>
      <c r="BA572" s="10" t="str">
        <f>主属性!K574</f>
        <v>{2,100,7,17}</v>
      </c>
      <c r="BB572" s="10" t="str">
        <f>主属性!L574</f>
        <v>{3,100,218,545}</v>
      </c>
      <c r="BC572" s="2">
        <v>567</v>
      </c>
      <c r="BD572" s="2" t="e">
        <f t="array" aca="1" ref="BD572" ca="1">[1]!LKnum(AT572:BB572)</f>
        <v>#NAME?</v>
      </c>
    </row>
    <row r="573" spans="1:56" x14ac:dyDescent="0.35">
      <c r="A573" s="7">
        <v>1.5981132192587798E-2</v>
      </c>
      <c r="B573" s="7">
        <v>3.19622643851755E-2</v>
      </c>
      <c r="C573" s="7">
        <v>5.3270440641960098E-2</v>
      </c>
      <c r="D573" s="7">
        <v>5.8597484706157103E-2</v>
      </c>
      <c r="E573" s="7">
        <v>7.4578616898744995E-2</v>
      </c>
      <c r="F573" s="7">
        <v>2.6635220320980101E-2</v>
      </c>
      <c r="G573" s="3"/>
      <c r="H573" s="8">
        <v>4.4747170139245701E-2</v>
      </c>
      <c r="I573" s="8">
        <v>8.9494340278491402E-2</v>
      </c>
      <c r="J573" s="8">
        <v>0.14915723379748799</v>
      </c>
      <c r="K573" s="8">
        <v>0.16407295717723999</v>
      </c>
      <c r="L573" s="8">
        <v>0.208820127316486</v>
      </c>
      <c r="M573" s="8">
        <v>7.4578616898744093E-2</v>
      </c>
      <c r="O573" s="2">
        <f t="shared" si="164"/>
        <v>160</v>
      </c>
      <c r="P573" s="2">
        <f t="shared" si="164"/>
        <v>320</v>
      </c>
      <c r="Q573" s="2">
        <f t="shared" si="164"/>
        <v>533</v>
      </c>
      <c r="R573" s="2">
        <f t="shared" si="161"/>
        <v>586</v>
      </c>
      <c r="S573" s="2">
        <f t="shared" si="161"/>
        <v>746</v>
      </c>
      <c r="T573" s="2">
        <f t="shared" si="161"/>
        <v>266</v>
      </c>
      <c r="V573" s="2">
        <f t="shared" si="165"/>
        <v>447</v>
      </c>
      <c r="W573" s="2">
        <f t="shared" si="165"/>
        <v>895</v>
      </c>
      <c r="X573" s="2">
        <f t="shared" si="165"/>
        <v>1492</v>
      </c>
      <c r="Y573" s="2">
        <f t="shared" si="162"/>
        <v>1641</v>
      </c>
      <c r="Z573" s="2">
        <f t="shared" si="162"/>
        <v>2088</v>
      </c>
      <c r="AA573" s="2">
        <f t="shared" si="162"/>
        <v>746</v>
      </c>
      <c r="AC573" s="3">
        <v>4</v>
      </c>
      <c r="AD573" s="3">
        <v>8</v>
      </c>
      <c r="AE573" s="3">
        <v>2</v>
      </c>
      <c r="AF573" s="4">
        <f t="shared" si="149"/>
        <v>160</v>
      </c>
      <c r="AG573" s="4">
        <f t="shared" si="150"/>
        <v>320</v>
      </c>
      <c r="AH573" s="4">
        <f t="shared" si="151"/>
        <v>533</v>
      </c>
      <c r="AI573" s="4">
        <f t="shared" si="152"/>
        <v>586</v>
      </c>
      <c r="AJ573" s="4">
        <f t="shared" si="153"/>
        <v>746</v>
      </c>
      <c r="AK573" s="4">
        <f t="shared" si="154"/>
        <v>266</v>
      </c>
      <c r="AM573" s="6">
        <f t="shared" si="155"/>
        <v>447</v>
      </c>
      <c r="AN573" s="6">
        <f t="shared" si="156"/>
        <v>895</v>
      </c>
      <c r="AO573" s="6">
        <f t="shared" si="157"/>
        <v>1492</v>
      </c>
      <c r="AP573" s="6">
        <f t="shared" si="158"/>
        <v>1641</v>
      </c>
      <c r="AQ573" s="6">
        <f t="shared" si="159"/>
        <v>2088</v>
      </c>
      <c r="AR573" s="6">
        <f t="shared" si="160"/>
        <v>746</v>
      </c>
      <c r="AT573" s="2" t="str">
        <f t="shared" si="166"/>
        <v>{4,100,160,447}</v>
      </c>
      <c r="AU573" s="2" t="str">
        <f t="shared" si="166"/>
        <v>{11,100,320,895}</v>
      </c>
      <c r="AV573" s="2" t="str">
        <f t="shared" si="166"/>
        <v>{5,100,533,1492}</v>
      </c>
      <c r="AW573" s="2" t="str">
        <f t="shared" si="163"/>
        <v>{12,100,586,1641}</v>
      </c>
      <c r="AX573" s="2" t="str">
        <f t="shared" si="163"/>
        <v>{6,100,746,2088}</v>
      </c>
      <c r="AY573" s="2" t="str">
        <f t="shared" si="163"/>
        <v>{7,100,266,746}</v>
      </c>
      <c r="AZ573" s="10" t="str">
        <f>主属性!J575</f>
        <v>{1,100,34,85}</v>
      </c>
      <c r="BA573" s="10" t="str">
        <f>主属性!K575</f>
        <v>{2,100,7,17}</v>
      </c>
      <c r="BB573" s="10" t="str">
        <f>主属性!L575</f>
        <v>{3,100,218,545}</v>
      </c>
      <c r="BC573" s="2">
        <v>568</v>
      </c>
      <c r="BD573" s="2" t="e">
        <f t="array" aca="1" ref="BD573" ca="1">[1]!LKnum(AT573:BB573)</f>
        <v>#NAME?</v>
      </c>
    </row>
    <row r="574" spans="1:56" x14ac:dyDescent="0.35">
      <c r="A574" s="7">
        <v>1.6148320203892199E-2</v>
      </c>
      <c r="B574" s="7">
        <v>3.2296640407784398E-2</v>
      </c>
      <c r="C574" s="7">
        <v>5.3827734012974998E-2</v>
      </c>
      <c r="D574" s="7">
        <v>5.92105074142735E-2</v>
      </c>
      <c r="E574" s="7">
        <v>7.5358827618165897E-2</v>
      </c>
      <c r="F574" s="7">
        <v>2.6913867006487499E-2</v>
      </c>
      <c r="G574" s="3"/>
      <c r="H574" s="8">
        <v>4.5215296570898199E-2</v>
      </c>
      <c r="I574" s="8">
        <v>9.0430593141796398E-2</v>
      </c>
      <c r="J574" s="8">
        <v>0.15071765523632999</v>
      </c>
      <c r="K574" s="8">
        <v>0.165789420759966</v>
      </c>
      <c r="L574" s="8">
        <v>0.21100471733086501</v>
      </c>
      <c r="M574" s="8">
        <v>7.5358827618164995E-2</v>
      </c>
      <c r="O574" s="2">
        <f t="shared" si="164"/>
        <v>161</v>
      </c>
      <c r="P574" s="2">
        <f t="shared" si="164"/>
        <v>323</v>
      </c>
      <c r="Q574" s="2">
        <f t="shared" si="164"/>
        <v>538</v>
      </c>
      <c r="R574" s="2">
        <f t="shared" si="161"/>
        <v>592</v>
      </c>
      <c r="S574" s="2">
        <f t="shared" si="161"/>
        <v>754</v>
      </c>
      <c r="T574" s="2">
        <f t="shared" si="161"/>
        <v>269</v>
      </c>
      <c r="V574" s="2">
        <f t="shared" si="165"/>
        <v>452</v>
      </c>
      <c r="W574" s="2">
        <f t="shared" si="165"/>
        <v>904</v>
      </c>
      <c r="X574" s="2">
        <f t="shared" si="165"/>
        <v>1507</v>
      </c>
      <c r="Y574" s="2">
        <f t="shared" si="162"/>
        <v>1658</v>
      </c>
      <c r="Z574" s="2">
        <f t="shared" si="162"/>
        <v>2110</v>
      </c>
      <c r="AA574" s="2">
        <f t="shared" si="162"/>
        <v>754</v>
      </c>
      <c r="AC574" s="3">
        <v>1</v>
      </c>
      <c r="AD574" s="3">
        <v>8</v>
      </c>
      <c r="AE574" s="3">
        <v>3</v>
      </c>
      <c r="AF574" s="4">
        <f t="shared" si="149"/>
        <v>161</v>
      </c>
      <c r="AG574" s="4">
        <f t="shared" si="150"/>
        <v>323</v>
      </c>
      <c r="AH574" s="4">
        <f t="shared" si="151"/>
        <v>538</v>
      </c>
      <c r="AI574" s="4">
        <f t="shared" si="152"/>
        <v>592</v>
      </c>
      <c r="AJ574" s="4">
        <f t="shared" si="153"/>
        <v>754</v>
      </c>
      <c r="AK574" s="4">
        <f t="shared" si="154"/>
        <v>269</v>
      </c>
      <c r="AM574" s="6">
        <f t="shared" si="155"/>
        <v>452</v>
      </c>
      <c r="AN574" s="6">
        <f t="shared" si="156"/>
        <v>904</v>
      </c>
      <c r="AO574" s="6">
        <f t="shared" si="157"/>
        <v>1507</v>
      </c>
      <c r="AP574" s="6">
        <f t="shared" si="158"/>
        <v>1658</v>
      </c>
      <c r="AQ574" s="6">
        <f t="shared" si="159"/>
        <v>2110</v>
      </c>
      <c r="AR574" s="6">
        <f t="shared" si="160"/>
        <v>754</v>
      </c>
      <c r="AT574" s="2" t="str">
        <f t="shared" si="166"/>
        <v>{4,100,161,452}</v>
      </c>
      <c r="AU574" s="2" t="str">
        <f t="shared" si="166"/>
        <v>{11,100,323,904}</v>
      </c>
      <c r="AV574" s="2" t="str">
        <f t="shared" si="166"/>
        <v>{5,100,538,1507}</v>
      </c>
      <c r="AW574" s="2" t="str">
        <f t="shared" si="163"/>
        <v>{12,100,592,1658}</v>
      </c>
      <c r="AX574" s="2" t="str">
        <f t="shared" si="163"/>
        <v>{6,100,754,2110}</v>
      </c>
      <c r="AY574" s="2" t="str">
        <f t="shared" si="163"/>
        <v>{7,100,269,754}</v>
      </c>
      <c r="AZ574" s="10" t="str">
        <f>主属性!J576</f>
        <v>{1,100,46,115}</v>
      </c>
      <c r="BA574" s="10" t="str">
        <f>主属性!K576</f>
        <v>{2,100,10,25}</v>
      </c>
      <c r="BB574" s="10" t="str">
        <f>主属性!L576</f>
        <v>{3,100,290,725}</v>
      </c>
      <c r="BC574" s="2">
        <v>569</v>
      </c>
      <c r="BD574" s="2" t="e">
        <f t="array" aca="1" ref="BD574" ca="1">[1]!LKnum(AT574:BB574)</f>
        <v>#NAME?</v>
      </c>
    </row>
    <row r="575" spans="1:56" x14ac:dyDescent="0.35">
      <c r="A575" s="7">
        <v>1.6148320203892199E-2</v>
      </c>
      <c r="B575" s="7">
        <v>3.2296640407784398E-2</v>
      </c>
      <c r="C575" s="7">
        <v>5.3827734012974998E-2</v>
      </c>
      <c r="D575" s="7">
        <v>5.92105074142735E-2</v>
      </c>
      <c r="E575" s="7">
        <v>7.5358827618165897E-2</v>
      </c>
      <c r="F575" s="7">
        <v>2.6913867006487499E-2</v>
      </c>
      <c r="G575" s="3"/>
      <c r="H575" s="8">
        <v>4.5215296570898199E-2</v>
      </c>
      <c r="I575" s="8">
        <v>9.0430593141796398E-2</v>
      </c>
      <c r="J575" s="8">
        <v>0.15071765523632999</v>
      </c>
      <c r="K575" s="8">
        <v>0.165789420759966</v>
      </c>
      <c r="L575" s="8">
        <v>0.21100471733086501</v>
      </c>
      <c r="M575" s="8">
        <v>7.5358827618164995E-2</v>
      </c>
      <c r="O575" s="2">
        <f t="shared" si="164"/>
        <v>161</v>
      </c>
      <c r="P575" s="2">
        <f t="shared" si="164"/>
        <v>323</v>
      </c>
      <c r="Q575" s="2">
        <f t="shared" si="164"/>
        <v>538</v>
      </c>
      <c r="R575" s="2">
        <f t="shared" si="161"/>
        <v>592</v>
      </c>
      <c r="S575" s="2">
        <f t="shared" si="161"/>
        <v>754</v>
      </c>
      <c r="T575" s="2">
        <f t="shared" si="161"/>
        <v>269</v>
      </c>
      <c r="V575" s="2">
        <f t="shared" si="165"/>
        <v>452</v>
      </c>
      <c r="W575" s="2">
        <f t="shared" si="165"/>
        <v>904</v>
      </c>
      <c r="X575" s="2">
        <f t="shared" si="165"/>
        <v>1507</v>
      </c>
      <c r="Y575" s="2">
        <f t="shared" si="162"/>
        <v>1658</v>
      </c>
      <c r="Z575" s="2">
        <f t="shared" si="162"/>
        <v>2110</v>
      </c>
      <c r="AA575" s="2">
        <f t="shared" si="162"/>
        <v>754</v>
      </c>
      <c r="AC575" s="3">
        <v>2</v>
      </c>
      <c r="AD575" s="3">
        <v>8</v>
      </c>
      <c r="AE575" s="3">
        <v>3</v>
      </c>
      <c r="AF575" s="4">
        <f t="shared" si="149"/>
        <v>161</v>
      </c>
      <c r="AG575" s="4">
        <f t="shared" si="150"/>
        <v>323</v>
      </c>
      <c r="AH575" s="4">
        <f t="shared" si="151"/>
        <v>538</v>
      </c>
      <c r="AI575" s="4">
        <f t="shared" si="152"/>
        <v>592</v>
      </c>
      <c r="AJ575" s="4">
        <f t="shared" si="153"/>
        <v>754</v>
      </c>
      <c r="AK575" s="4">
        <f t="shared" si="154"/>
        <v>269</v>
      </c>
      <c r="AM575" s="6">
        <f t="shared" si="155"/>
        <v>452</v>
      </c>
      <c r="AN575" s="6">
        <f t="shared" si="156"/>
        <v>904</v>
      </c>
      <c r="AO575" s="6">
        <f t="shared" si="157"/>
        <v>1507</v>
      </c>
      <c r="AP575" s="6">
        <f t="shared" si="158"/>
        <v>1658</v>
      </c>
      <c r="AQ575" s="6">
        <f t="shared" si="159"/>
        <v>2110</v>
      </c>
      <c r="AR575" s="6">
        <f t="shared" si="160"/>
        <v>754</v>
      </c>
      <c r="AT575" s="2" t="str">
        <f t="shared" si="166"/>
        <v>{4,100,161,452}</v>
      </c>
      <c r="AU575" s="2" t="str">
        <f t="shared" si="166"/>
        <v>{11,100,323,904}</v>
      </c>
      <c r="AV575" s="2" t="str">
        <f t="shared" si="166"/>
        <v>{5,100,538,1507}</v>
      </c>
      <c r="AW575" s="2" t="str">
        <f t="shared" si="163"/>
        <v>{12,100,592,1658}</v>
      </c>
      <c r="AX575" s="2" t="str">
        <f t="shared" si="163"/>
        <v>{6,100,754,2110}</v>
      </c>
      <c r="AY575" s="2" t="str">
        <f t="shared" si="163"/>
        <v>{7,100,269,754}</v>
      </c>
      <c r="AZ575" s="10" t="str">
        <f>主属性!J577</f>
        <v>{1,100,46,115}</v>
      </c>
      <c r="BA575" s="10" t="str">
        <f>主属性!K577</f>
        <v>{2,100,10,25}</v>
      </c>
      <c r="BB575" s="10" t="str">
        <f>主属性!L577</f>
        <v>{3,100,290,725}</v>
      </c>
      <c r="BC575" s="2">
        <v>570</v>
      </c>
      <c r="BD575" s="2" t="e">
        <f t="array" aca="1" ref="BD575" ca="1">[1]!LKnum(AT575:BB575)</f>
        <v>#NAME?</v>
      </c>
    </row>
    <row r="576" spans="1:56" x14ac:dyDescent="0.35">
      <c r="A576" s="7">
        <v>1.6148320203892199E-2</v>
      </c>
      <c r="B576" s="7">
        <v>3.2296640407784398E-2</v>
      </c>
      <c r="C576" s="7">
        <v>5.3827734012974998E-2</v>
      </c>
      <c r="D576" s="7">
        <v>5.92105074142735E-2</v>
      </c>
      <c r="E576" s="7">
        <v>7.5358827618165897E-2</v>
      </c>
      <c r="F576" s="7">
        <v>2.6913867006487499E-2</v>
      </c>
      <c r="G576" s="3"/>
      <c r="H576" s="8">
        <v>4.5215296570898199E-2</v>
      </c>
      <c r="I576" s="8">
        <v>9.0430593141796398E-2</v>
      </c>
      <c r="J576" s="8">
        <v>0.15071765523632999</v>
      </c>
      <c r="K576" s="8">
        <v>0.165789420759966</v>
      </c>
      <c r="L576" s="8">
        <v>0.21100471733086501</v>
      </c>
      <c r="M576" s="8">
        <v>7.5358827618164995E-2</v>
      </c>
      <c r="O576" s="2">
        <f t="shared" si="164"/>
        <v>161</v>
      </c>
      <c r="P576" s="2">
        <f t="shared" si="164"/>
        <v>323</v>
      </c>
      <c r="Q576" s="2">
        <f t="shared" si="164"/>
        <v>538</v>
      </c>
      <c r="R576" s="2">
        <f t="shared" si="161"/>
        <v>592</v>
      </c>
      <c r="S576" s="2">
        <f t="shared" si="161"/>
        <v>754</v>
      </c>
      <c r="T576" s="2">
        <f t="shared" si="161"/>
        <v>269</v>
      </c>
      <c r="V576" s="2">
        <f t="shared" si="165"/>
        <v>452</v>
      </c>
      <c r="W576" s="2">
        <f t="shared" si="165"/>
        <v>904</v>
      </c>
      <c r="X576" s="2">
        <f t="shared" si="165"/>
        <v>1507</v>
      </c>
      <c r="Y576" s="2">
        <f t="shared" si="162"/>
        <v>1658</v>
      </c>
      <c r="Z576" s="2">
        <f t="shared" si="162"/>
        <v>2110</v>
      </c>
      <c r="AA576" s="2">
        <f t="shared" si="162"/>
        <v>754</v>
      </c>
      <c r="AC576" s="3">
        <v>3</v>
      </c>
      <c r="AD576" s="3">
        <v>8</v>
      </c>
      <c r="AE576" s="3">
        <v>3</v>
      </c>
      <c r="AF576" s="4">
        <f t="shared" si="149"/>
        <v>161</v>
      </c>
      <c r="AG576" s="4">
        <f t="shared" si="150"/>
        <v>323</v>
      </c>
      <c r="AH576" s="4">
        <f t="shared" si="151"/>
        <v>538</v>
      </c>
      <c r="AI576" s="4">
        <f t="shared" si="152"/>
        <v>592</v>
      </c>
      <c r="AJ576" s="4">
        <f t="shared" si="153"/>
        <v>754</v>
      </c>
      <c r="AK576" s="4">
        <f t="shared" si="154"/>
        <v>269</v>
      </c>
      <c r="AM576" s="6">
        <f t="shared" si="155"/>
        <v>452</v>
      </c>
      <c r="AN576" s="6">
        <f t="shared" si="156"/>
        <v>904</v>
      </c>
      <c r="AO576" s="6">
        <f t="shared" si="157"/>
        <v>1507</v>
      </c>
      <c r="AP576" s="6">
        <f t="shared" si="158"/>
        <v>1658</v>
      </c>
      <c r="AQ576" s="6">
        <f t="shared" si="159"/>
        <v>2110</v>
      </c>
      <c r="AR576" s="6">
        <f t="shared" si="160"/>
        <v>754</v>
      </c>
      <c r="AT576" s="2" t="str">
        <f t="shared" si="166"/>
        <v>{4,100,161,452}</v>
      </c>
      <c r="AU576" s="2" t="str">
        <f t="shared" si="166"/>
        <v>{11,100,323,904}</v>
      </c>
      <c r="AV576" s="2" t="str">
        <f t="shared" si="166"/>
        <v>{5,100,538,1507}</v>
      </c>
      <c r="AW576" s="2" t="str">
        <f t="shared" si="163"/>
        <v>{12,100,592,1658}</v>
      </c>
      <c r="AX576" s="2" t="str">
        <f t="shared" si="163"/>
        <v>{6,100,754,2110}</v>
      </c>
      <c r="AY576" s="2" t="str">
        <f t="shared" si="163"/>
        <v>{7,100,269,754}</v>
      </c>
      <c r="AZ576" s="10" t="str">
        <f>主属性!J578</f>
        <v>{1,100,46,115}</v>
      </c>
      <c r="BA576" s="10" t="str">
        <f>主属性!K578</f>
        <v>{2,100,10,25}</v>
      </c>
      <c r="BB576" s="10" t="str">
        <f>主属性!L578</f>
        <v>{3,100,290,725}</v>
      </c>
      <c r="BC576" s="2">
        <v>571</v>
      </c>
      <c r="BD576" s="2" t="e">
        <f t="array" aca="1" ref="BD576" ca="1">[1]!LKnum(AT576:BB576)</f>
        <v>#NAME?</v>
      </c>
    </row>
    <row r="577" spans="1:56" x14ac:dyDescent="0.35">
      <c r="A577" s="7">
        <v>1.6148320203892199E-2</v>
      </c>
      <c r="B577" s="7">
        <v>3.2296640407784398E-2</v>
      </c>
      <c r="C577" s="7">
        <v>5.3827734012974998E-2</v>
      </c>
      <c r="D577" s="7">
        <v>5.92105074142735E-2</v>
      </c>
      <c r="E577" s="7">
        <v>7.5358827618165897E-2</v>
      </c>
      <c r="F577" s="7">
        <v>2.6913867006487499E-2</v>
      </c>
      <c r="G577" s="3"/>
      <c r="H577" s="8">
        <v>4.5215296570898199E-2</v>
      </c>
      <c r="I577" s="8">
        <v>9.0430593141796398E-2</v>
      </c>
      <c r="J577" s="8">
        <v>0.15071765523632999</v>
      </c>
      <c r="K577" s="8">
        <v>0.165789420759966</v>
      </c>
      <c r="L577" s="8">
        <v>0.21100471733086501</v>
      </c>
      <c r="M577" s="8">
        <v>7.5358827618164995E-2</v>
      </c>
      <c r="O577" s="2">
        <f t="shared" si="164"/>
        <v>161</v>
      </c>
      <c r="P577" s="2">
        <f t="shared" si="164"/>
        <v>323</v>
      </c>
      <c r="Q577" s="2">
        <f t="shared" si="164"/>
        <v>538</v>
      </c>
      <c r="R577" s="2">
        <f t="shared" si="161"/>
        <v>592</v>
      </c>
      <c r="S577" s="2">
        <f t="shared" si="161"/>
        <v>754</v>
      </c>
      <c r="T577" s="2">
        <f t="shared" si="161"/>
        <v>269</v>
      </c>
      <c r="V577" s="2">
        <f t="shared" si="165"/>
        <v>452</v>
      </c>
      <c r="W577" s="2">
        <f t="shared" si="165"/>
        <v>904</v>
      </c>
      <c r="X577" s="2">
        <f t="shared" si="165"/>
        <v>1507</v>
      </c>
      <c r="Y577" s="2">
        <f t="shared" si="162"/>
        <v>1658</v>
      </c>
      <c r="Z577" s="2">
        <f t="shared" si="162"/>
        <v>2110</v>
      </c>
      <c r="AA577" s="2">
        <f t="shared" si="162"/>
        <v>754</v>
      </c>
      <c r="AC577" s="3">
        <v>4</v>
      </c>
      <c r="AD577" s="3">
        <v>8</v>
      </c>
      <c r="AE577" s="3">
        <v>3</v>
      </c>
      <c r="AF577" s="4">
        <f t="shared" si="149"/>
        <v>161</v>
      </c>
      <c r="AG577" s="4">
        <f t="shared" si="150"/>
        <v>323</v>
      </c>
      <c r="AH577" s="4">
        <f t="shared" si="151"/>
        <v>538</v>
      </c>
      <c r="AI577" s="4">
        <f t="shared" si="152"/>
        <v>592</v>
      </c>
      <c r="AJ577" s="4">
        <f t="shared" si="153"/>
        <v>754</v>
      </c>
      <c r="AK577" s="4">
        <f t="shared" si="154"/>
        <v>269</v>
      </c>
      <c r="AM577" s="6">
        <f t="shared" si="155"/>
        <v>452</v>
      </c>
      <c r="AN577" s="6">
        <f t="shared" si="156"/>
        <v>904</v>
      </c>
      <c r="AO577" s="6">
        <f t="shared" si="157"/>
        <v>1507</v>
      </c>
      <c r="AP577" s="6">
        <f t="shared" si="158"/>
        <v>1658</v>
      </c>
      <c r="AQ577" s="6">
        <f t="shared" si="159"/>
        <v>2110</v>
      </c>
      <c r="AR577" s="6">
        <f t="shared" si="160"/>
        <v>754</v>
      </c>
      <c r="AT577" s="2" t="str">
        <f t="shared" si="166"/>
        <v>{4,100,161,452}</v>
      </c>
      <c r="AU577" s="2" t="str">
        <f t="shared" si="166"/>
        <v>{11,100,323,904}</v>
      </c>
      <c r="AV577" s="2" t="str">
        <f t="shared" si="166"/>
        <v>{5,100,538,1507}</v>
      </c>
      <c r="AW577" s="2" t="str">
        <f t="shared" si="163"/>
        <v>{12,100,592,1658}</v>
      </c>
      <c r="AX577" s="2" t="str">
        <f t="shared" si="163"/>
        <v>{6,100,754,2110}</v>
      </c>
      <c r="AY577" s="2" t="str">
        <f t="shared" si="163"/>
        <v>{7,100,269,754}</v>
      </c>
      <c r="AZ577" s="10" t="str">
        <f>主属性!J579</f>
        <v>{1,100,46,115}</v>
      </c>
      <c r="BA577" s="10" t="str">
        <f>主属性!K579</f>
        <v>{2,100,10,25}</v>
      </c>
      <c r="BB577" s="10" t="str">
        <f>主属性!L579</f>
        <v>{3,100,290,725}</v>
      </c>
      <c r="BC577" s="2">
        <v>572</v>
      </c>
      <c r="BD577" s="2" t="e">
        <f t="array" aca="1" ref="BD577" ca="1">[1]!LKnum(AT577:BB577)</f>
        <v>#NAME?</v>
      </c>
    </row>
    <row r="578" spans="1:56" x14ac:dyDescent="0.35">
      <c r="A578" s="7">
        <v>1.6315969090035101E-2</v>
      </c>
      <c r="B578" s="7">
        <v>3.2631938180070097E-2</v>
      </c>
      <c r="C578" s="7">
        <v>5.43865636334512E-2</v>
      </c>
      <c r="D578" s="7">
        <v>5.9825219996797303E-2</v>
      </c>
      <c r="E578" s="7">
        <v>7.6141189086832595E-2</v>
      </c>
      <c r="F578" s="7">
        <v>2.71932818167256E-2</v>
      </c>
      <c r="G578" s="3"/>
      <c r="H578" s="8">
        <v>4.5684713452098201E-2</v>
      </c>
      <c r="I578" s="8">
        <v>9.1369426904196402E-2</v>
      </c>
      <c r="J578" s="8">
        <v>0.152282378173663</v>
      </c>
      <c r="K578" s="8">
        <v>0.16751061599103301</v>
      </c>
      <c r="L578" s="8">
        <v>0.21319532944313099</v>
      </c>
      <c r="M578" s="8">
        <v>7.6141189086831595E-2</v>
      </c>
      <c r="O578" s="2">
        <f t="shared" si="164"/>
        <v>163</v>
      </c>
      <c r="P578" s="2">
        <f t="shared" si="164"/>
        <v>326</v>
      </c>
      <c r="Q578" s="2">
        <f t="shared" si="164"/>
        <v>544</v>
      </c>
      <c r="R578" s="2">
        <f t="shared" si="161"/>
        <v>598</v>
      </c>
      <c r="S578" s="2">
        <f t="shared" si="161"/>
        <v>761</v>
      </c>
      <c r="T578" s="2">
        <f t="shared" si="161"/>
        <v>272</v>
      </c>
      <c r="V578" s="2">
        <f t="shared" si="165"/>
        <v>457</v>
      </c>
      <c r="W578" s="2">
        <f t="shared" si="165"/>
        <v>914</v>
      </c>
      <c r="X578" s="2">
        <f t="shared" si="165"/>
        <v>1523</v>
      </c>
      <c r="Y578" s="2">
        <f t="shared" si="162"/>
        <v>1675</v>
      </c>
      <c r="Z578" s="2">
        <f t="shared" si="162"/>
        <v>2132</v>
      </c>
      <c r="AA578" s="2">
        <f t="shared" si="162"/>
        <v>761</v>
      </c>
      <c r="AC578" s="3">
        <v>1</v>
      </c>
      <c r="AD578" s="3">
        <v>8</v>
      </c>
      <c r="AE578" s="3">
        <v>4</v>
      </c>
      <c r="AF578" s="4">
        <f t="shared" si="149"/>
        <v>163</v>
      </c>
      <c r="AG578" s="4">
        <f t="shared" si="150"/>
        <v>326</v>
      </c>
      <c r="AH578" s="4">
        <f t="shared" si="151"/>
        <v>544</v>
      </c>
      <c r="AI578" s="4">
        <f t="shared" si="152"/>
        <v>598</v>
      </c>
      <c r="AJ578" s="4">
        <f t="shared" si="153"/>
        <v>761</v>
      </c>
      <c r="AK578" s="4">
        <f t="shared" si="154"/>
        <v>272</v>
      </c>
      <c r="AM578" s="6">
        <f t="shared" si="155"/>
        <v>457</v>
      </c>
      <c r="AN578" s="6">
        <f t="shared" si="156"/>
        <v>914</v>
      </c>
      <c r="AO578" s="6">
        <f t="shared" si="157"/>
        <v>1523</v>
      </c>
      <c r="AP578" s="6">
        <f t="shared" si="158"/>
        <v>1675</v>
      </c>
      <c r="AQ578" s="6">
        <f t="shared" si="159"/>
        <v>2132</v>
      </c>
      <c r="AR578" s="6">
        <f t="shared" si="160"/>
        <v>761</v>
      </c>
      <c r="AT578" s="2" t="str">
        <f t="shared" si="166"/>
        <v>{4,100,163,457}</v>
      </c>
      <c r="AU578" s="2" t="str">
        <f t="shared" si="166"/>
        <v>{11,100,326,914}</v>
      </c>
      <c r="AV578" s="2" t="str">
        <f t="shared" si="166"/>
        <v>{5,100,544,1523}</v>
      </c>
      <c r="AW578" s="2" t="str">
        <f t="shared" si="163"/>
        <v>{12,100,598,1675}</v>
      </c>
      <c r="AX578" s="2" t="str">
        <f t="shared" si="163"/>
        <v>{6,100,761,2132}</v>
      </c>
      <c r="AY578" s="2" t="str">
        <f t="shared" si="163"/>
        <v>{7,100,272,761}</v>
      </c>
      <c r="AZ578" s="10" t="str">
        <f>主属性!J580</f>
        <v>{1,100,61,152}</v>
      </c>
      <c r="BA578" s="10" t="str">
        <f>主属性!K580</f>
        <v>{2,100,13,32}</v>
      </c>
      <c r="BB578" s="10" t="str">
        <f>主属性!L580</f>
        <v>{3,100,385,962}</v>
      </c>
      <c r="BC578" s="2">
        <v>573</v>
      </c>
      <c r="BD578" s="2" t="e">
        <f t="array" aca="1" ref="BD578" ca="1">[1]!LKnum(AT578:BB578)</f>
        <v>#NAME?</v>
      </c>
    </row>
    <row r="579" spans="1:56" x14ac:dyDescent="0.35">
      <c r="A579" s="7">
        <v>1.6315969090035101E-2</v>
      </c>
      <c r="B579" s="7">
        <v>3.2631938180070097E-2</v>
      </c>
      <c r="C579" s="7">
        <v>5.43865636334512E-2</v>
      </c>
      <c r="D579" s="7">
        <v>5.9825219996797303E-2</v>
      </c>
      <c r="E579" s="7">
        <v>7.6141189086832595E-2</v>
      </c>
      <c r="F579" s="7">
        <v>2.71932818167256E-2</v>
      </c>
      <c r="G579" s="3"/>
      <c r="H579" s="8">
        <v>4.5684713452098201E-2</v>
      </c>
      <c r="I579" s="8">
        <v>9.1369426904196402E-2</v>
      </c>
      <c r="J579" s="8">
        <v>0.152282378173663</v>
      </c>
      <c r="K579" s="8">
        <v>0.16751061599103301</v>
      </c>
      <c r="L579" s="8">
        <v>0.21319532944313099</v>
      </c>
      <c r="M579" s="8">
        <v>7.6141189086831595E-2</v>
      </c>
      <c r="O579" s="2">
        <f t="shared" si="164"/>
        <v>163</v>
      </c>
      <c r="P579" s="2">
        <f t="shared" si="164"/>
        <v>326</v>
      </c>
      <c r="Q579" s="2">
        <f t="shared" si="164"/>
        <v>544</v>
      </c>
      <c r="R579" s="2">
        <f t="shared" si="161"/>
        <v>598</v>
      </c>
      <c r="S579" s="2">
        <f t="shared" si="161"/>
        <v>761</v>
      </c>
      <c r="T579" s="2">
        <f t="shared" si="161"/>
        <v>272</v>
      </c>
      <c r="V579" s="2">
        <f t="shared" si="165"/>
        <v>457</v>
      </c>
      <c r="W579" s="2">
        <f t="shared" si="165"/>
        <v>914</v>
      </c>
      <c r="X579" s="2">
        <f t="shared" si="165"/>
        <v>1523</v>
      </c>
      <c r="Y579" s="2">
        <f t="shared" si="162"/>
        <v>1675</v>
      </c>
      <c r="Z579" s="2">
        <f t="shared" si="162"/>
        <v>2132</v>
      </c>
      <c r="AA579" s="2">
        <f t="shared" si="162"/>
        <v>761</v>
      </c>
      <c r="AC579" s="3">
        <v>2</v>
      </c>
      <c r="AD579" s="3">
        <v>8</v>
      </c>
      <c r="AE579" s="3">
        <v>4</v>
      </c>
      <c r="AF579" s="4">
        <f t="shared" si="149"/>
        <v>163</v>
      </c>
      <c r="AG579" s="4">
        <f t="shared" si="150"/>
        <v>326</v>
      </c>
      <c r="AH579" s="4">
        <f t="shared" si="151"/>
        <v>544</v>
      </c>
      <c r="AI579" s="4">
        <f t="shared" si="152"/>
        <v>598</v>
      </c>
      <c r="AJ579" s="4">
        <f t="shared" si="153"/>
        <v>761</v>
      </c>
      <c r="AK579" s="4">
        <f t="shared" si="154"/>
        <v>272</v>
      </c>
      <c r="AM579" s="6">
        <f t="shared" si="155"/>
        <v>457</v>
      </c>
      <c r="AN579" s="6">
        <f t="shared" si="156"/>
        <v>914</v>
      </c>
      <c r="AO579" s="6">
        <f t="shared" si="157"/>
        <v>1523</v>
      </c>
      <c r="AP579" s="6">
        <f t="shared" si="158"/>
        <v>1675</v>
      </c>
      <c r="AQ579" s="6">
        <f t="shared" si="159"/>
        <v>2132</v>
      </c>
      <c r="AR579" s="6">
        <f t="shared" si="160"/>
        <v>761</v>
      </c>
      <c r="AT579" s="2" t="str">
        <f t="shared" si="166"/>
        <v>{4,100,163,457}</v>
      </c>
      <c r="AU579" s="2" t="str">
        <f t="shared" si="166"/>
        <v>{11,100,326,914}</v>
      </c>
      <c r="AV579" s="2" t="str">
        <f t="shared" si="166"/>
        <v>{5,100,544,1523}</v>
      </c>
      <c r="AW579" s="2" t="str">
        <f t="shared" si="163"/>
        <v>{12,100,598,1675}</v>
      </c>
      <c r="AX579" s="2" t="str">
        <f t="shared" si="163"/>
        <v>{6,100,761,2132}</v>
      </c>
      <c r="AY579" s="2" t="str">
        <f t="shared" si="163"/>
        <v>{7,100,272,761}</v>
      </c>
      <c r="AZ579" s="10" t="str">
        <f>主属性!J581</f>
        <v>{1,100,61,152}</v>
      </c>
      <c r="BA579" s="10" t="str">
        <f>主属性!K581</f>
        <v>{2,100,13,32}</v>
      </c>
      <c r="BB579" s="10" t="str">
        <f>主属性!L581</f>
        <v>{3,100,385,962}</v>
      </c>
      <c r="BC579" s="2">
        <v>574</v>
      </c>
      <c r="BD579" s="2" t="e">
        <f t="array" aca="1" ref="BD579" ca="1">[1]!LKnum(AT579:BB579)</f>
        <v>#NAME?</v>
      </c>
    </row>
    <row r="580" spans="1:56" x14ac:dyDescent="0.35">
      <c r="A580" s="7">
        <v>1.6315969090035101E-2</v>
      </c>
      <c r="B580" s="7">
        <v>3.2631938180070097E-2</v>
      </c>
      <c r="C580" s="7">
        <v>5.43865636334512E-2</v>
      </c>
      <c r="D580" s="7">
        <v>5.9825219996797303E-2</v>
      </c>
      <c r="E580" s="7">
        <v>7.6141189086832595E-2</v>
      </c>
      <c r="F580" s="7">
        <v>2.71932818167256E-2</v>
      </c>
      <c r="G580" s="3"/>
      <c r="H580" s="8">
        <v>4.5684713452098201E-2</v>
      </c>
      <c r="I580" s="8">
        <v>9.1369426904196402E-2</v>
      </c>
      <c r="J580" s="8">
        <v>0.152282378173663</v>
      </c>
      <c r="K580" s="8">
        <v>0.16751061599103301</v>
      </c>
      <c r="L580" s="8">
        <v>0.21319532944313099</v>
      </c>
      <c r="M580" s="8">
        <v>7.6141189086831595E-2</v>
      </c>
      <c r="O580" s="2">
        <f t="shared" si="164"/>
        <v>163</v>
      </c>
      <c r="P580" s="2">
        <f t="shared" si="164"/>
        <v>326</v>
      </c>
      <c r="Q580" s="2">
        <f t="shared" si="164"/>
        <v>544</v>
      </c>
      <c r="R580" s="2">
        <f t="shared" si="161"/>
        <v>598</v>
      </c>
      <c r="S580" s="2">
        <f t="shared" si="161"/>
        <v>761</v>
      </c>
      <c r="T580" s="2">
        <f t="shared" si="161"/>
        <v>272</v>
      </c>
      <c r="V580" s="2">
        <f t="shared" si="165"/>
        <v>457</v>
      </c>
      <c r="W580" s="2">
        <f t="shared" si="165"/>
        <v>914</v>
      </c>
      <c r="X580" s="2">
        <f t="shared" si="165"/>
        <v>1523</v>
      </c>
      <c r="Y580" s="2">
        <f t="shared" si="162"/>
        <v>1675</v>
      </c>
      <c r="Z580" s="2">
        <f t="shared" si="162"/>
        <v>2132</v>
      </c>
      <c r="AA580" s="2">
        <f t="shared" si="162"/>
        <v>761</v>
      </c>
      <c r="AC580" s="3">
        <v>3</v>
      </c>
      <c r="AD580" s="3">
        <v>8</v>
      </c>
      <c r="AE580" s="3">
        <v>4</v>
      </c>
      <c r="AF580" s="4">
        <f t="shared" si="149"/>
        <v>163</v>
      </c>
      <c r="AG580" s="4">
        <f t="shared" si="150"/>
        <v>326</v>
      </c>
      <c r="AH580" s="4">
        <f t="shared" si="151"/>
        <v>544</v>
      </c>
      <c r="AI580" s="4">
        <f t="shared" si="152"/>
        <v>598</v>
      </c>
      <c r="AJ580" s="4">
        <f t="shared" si="153"/>
        <v>761</v>
      </c>
      <c r="AK580" s="4">
        <f t="shared" si="154"/>
        <v>272</v>
      </c>
      <c r="AM580" s="6">
        <f t="shared" si="155"/>
        <v>457</v>
      </c>
      <c r="AN580" s="6">
        <f t="shared" si="156"/>
        <v>914</v>
      </c>
      <c r="AO580" s="6">
        <f t="shared" si="157"/>
        <v>1523</v>
      </c>
      <c r="AP580" s="6">
        <f t="shared" si="158"/>
        <v>1675</v>
      </c>
      <c r="AQ580" s="6">
        <f t="shared" si="159"/>
        <v>2132</v>
      </c>
      <c r="AR580" s="6">
        <f t="shared" si="160"/>
        <v>761</v>
      </c>
      <c r="AT580" s="2" t="str">
        <f t="shared" si="166"/>
        <v>{4,100,163,457}</v>
      </c>
      <c r="AU580" s="2" t="str">
        <f t="shared" si="166"/>
        <v>{11,100,326,914}</v>
      </c>
      <c r="AV580" s="2" t="str">
        <f t="shared" si="166"/>
        <v>{5,100,544,1523}</v>
      </c>
      <c r="AW580" s="2" t="str">
        <f t="shared" si="163"/>
        <v>{12,100,598,1675}</v>
      </c>
      <c r="AX580" s="2" t="str">
        <f t="shared" si="163"/>
        <v>{6,100,761,2132}</v>
      </c>
      <c r="AY580" s="2" t="str">
        <f t="shared" si="163"/>
        <v>{7,100,272,761}</v>
      </c>
      <c r="AZ580" s="10" t="str">
        <f>主属性!J582</f>
        <v>{1,100,61,152}</v>
      </c>
      <c r="BA580" s="10" t="str">
        <f>主属性!K582</f>
        <v>{2,100,13,32}</v>
      </c>
      <c r="BB580" s="10" t="str">
        <f>主属性!L582</f>
        <v>{3,100,385,962}</v>
      </c>
      <c r="BC580" s="2">
        <v>575</v>
      </c>
      <c r="BD580" s="2" t="e">
        <f t="array" aca="1" ref="BD580" ca="1">[1]!LKnum(AT580:BB580)</f>
        <v>#NAME?</v>
      </c>
    </row>
    <row r="581" spans="1:56" x14ac:dyDescent="0.35">
      <c r="A581" s="7">
        <v>1.6315969090035101E-2</v>
      </c>
      <c r="B581" s="7">
        <v>3.2631938180070097E-2</v>
      </c>
      <c r="C581" s="7">
        <v>5.43865636334512E-2</v>
      </c>
      <c r="D581" s="7">
        <v>5.9825219996797303E-2</v>
      </c>
      <c r="E581" s="7">
        <v>7.6141189086832595E-2</v>
      </c>
      <c r="F581" s="7">
        <v>2.71932818167256E-2</v>
      </c>
      <c r="G581" s="3"/>
      <c r="H581" s="8">
        <v>4.5684713452098201E-2</v>
      </c>
      <c r="I581" s="8">
        <v>9.1369426904196402E-2</v>
      </c>
      <c r="J581" s="8">
        <v>0.152282378173663</v>
      </c>
      <c r="K581" s="8">
        <v>0.16751061599103301</v>
      </c>
      <c r="L581" s="8">
        <v>0.21319532944313099</v>
      </c>
      <c r="M581" s="8">
        <v>7.6141189086831595E-2</v>
      </c>
      <c r="O581" s="2">
        <f t="shared" si="164"/>
        <v>163</v>
      </c>
      <c r="P581" s="2">
        <f t="shared" si="164"/>
        <v>326</v>
      </c>
      <c r="Q581" s="2">
        <f t="shared" si="164"/>
        <v>544</v>
      </c>
      <c r="R581" s="2">
        <f t="shared" si="161"/>
        <v>598</v>
      </c>
      <c r="S581" s="2">
        <f t="shared" si="161"/>
        <v>761</v>
      </c>
      <c r="T581" s="2">
        <f t="shared" si="161"/>
        <v>272</v>
      </c>
      <c r="V581" s="2">
        <f t="shared" si="165"/>
        <v>457</v>
      </c>
      <c r="W581" s="2">
        <f t="shared" si="165"/>
        <v>914</v>
      </c>
      <c r="X581" s="2">
        <f t="shared" si="165"/>
        <v>1523</v>
      </c>
      <c r="Y581" s="2">
        <f t="shared" si="162"/>
        <v>1675</v>
      </c>
      <c r="Z581" s="2">
        <f t="shared" si="162"/>
        <v>2132</v>
      </c>
      <c r="AA581" s="2">
        <f t="shared" si="162"/>
        <v>761</v>
      </c>
      <c r="AC581" s="3">
        <v>4</v>
      </c>
      <c r="AD581" s="3">
        <v>8</v>
      </c>
      <c r="AE581" s="3">
        <v>4</v>
      </c>
      <c r="AF581" s="4">
        <f t="shared" si="149"/>
        <v>163</v>
      </c>
      <c r="AG581" s="4">
        <f t="shared" si="150"/>
        <v>326</v>
      </c>
      <c r="AH581" s="4">
        <f t="shared" si="151"/>
        <v>544</v>
      </c>
      <c r="AI581" s="4">
        <f t="shared" si="152"/>
        <v>598</v>
      </c>
      <c r="AJ581" s="4">
        <f t="shared" si="153"/>
        <v>761</v>
      </c>
      <c r="AK581" s="4">
        <f t="shared" si="154"/>
        <v>272</v>
      </c>
      <c r="AM581" s="6">
        <f t="shared" si="155"/>
        <v>457</v>
      </c>
      <c r="AN581" s="6">
        <f t="shared" si="156"/>
        <v>914</v>
      </c>
      <c r="AO581" s="6">
        <f t="shared" si="157"/>
        <v>1523</v>
      </c>
      <c r="AP581" s="6">
        <f t="shared" si="158"/>
        <v>1675</v>
      </c>
      <c r="AQ581" s="6">
        <f t="shared" si="159"/>
        <v>2132</v>
      </c>
      <c r="AR581" s="6">
        <f t="shared" si="160"/>
        <v>761</v>
      </c>
      <c r="AT581" s="2" t="str">
        <f t="shared" si="166"/>
        <v>{4,100,163,457}</v>
      </c>
      <c r="AU581" s="2" t="str">
        <f t="shared" si="166"/>
        <v>{11,100,326,914}</v>
      </c>
      <c r="AV581" s="2" t="str">
        <f t="shared" si="166"/>
        <v>{5,100,544,1523}</v>
      </c>
      <c r="AW581" s="2" t="str">
        <f t="shared" si="163"/>
        <v>{12,100,598,1675}</v>
      </c>
      <c r="AX581" s="2" t="str">
        <f t="shared" si="163"/>
        <v>{6,100,761,2132}</v>
      </c>
      <c r="AY581" s="2" t="str">
        <f t="shared" si="163"/>
        <v>{7,100,272,761}</v>
      </c>
      <c r="AZ581" s="10" t="str">
        <f>主属性!J583</f>
        <v>{1,100,61,152}</v>
      </c>
      <c r="BA581" s="10" t="str">
        <f>主属性!K583</f>
        <v>{2,100,13,32}</v>
      </c>
      <c r="BB581" s="10" t="str">
        <f>主属性!L583</f>
        <v>{3,100,385,962}</v>
      </c>
      <c r="BC581" s="2">
        <v>576</v>
      </c>
      <c r="BD581" s="2" t="e">
        <f t="array" aca="1" ref="BD581" ca="1">[1]!LKnum(AT581:BB581)</f>
        <v>#NAME?</v>
      </c>
    </row>
    <row r="582" spans="1:56" x14ac:dyDescent="0.35">
      <c r="A582" s="7">
        <v>1.6484078851016298E-2</v>
      </c>
      <c r="B582" s="7">
        <v>3.2968157702032597E-2</v>
      </c>
      <c r="C582" s="7">
        <v>5.49469295033886E-2</v>
      </c>
      <c r="D582" s="7">
        <v>6.0441622453728597E-2</v>
      </c>
      <c r="E582" s="7">
        <v>7.6925701304745006E-2</v>
      </c>
      <c r="F582" s="7">
        <v>2.74734647516943E-2</v>
      </c>
      <c r="G582" s="3"/>
      <c r="H582" s="8">
        <v>4.6155420782845701E-2</v>
      </c>
      <c r="I582" s="8">
        <v>9.2310841565691304E-2</v>
      </c>
      <c r="J582" s="8">
        <v>0.15385140260948801</v>
      </c>
      <c r="K582" s="8">
        <v>0.16923654287043999</v>
      </c>
      <c r="L582" s="8">
        <v>0.215391963653286</v>
      </c>
      <c r="M582" s="8">
        <v>7.6925701304744104E-2</v>
      </c>
      <c r="O582" s="2">
        <f t="shared" si="164"/>
        <v>165</v>
      </c>
      <c r="P582" s="2">
        <f t="shared" si="164"/>
        <v>330</v>
      </c>
      <c r="Q582" s="2">
        <f t="shared" si="164"/>
        <v>549</v>
      </c>
      <c r="R582" s="2">
        <f t="shared" si="161"/>
        <v>604</v>
      </c>
      <c r="S582" s="2">
        <f t="shared" si="161"/>
        <v>769</v>
      </c>
      <c r="T582" s="2">
        <f t="shared" si="161"/>
        <v>275</v>
      </c>
      <c r="V582" s="2">
        <f t="shared" si="165"/>
        <v>462</v>
      </c>
      <c r="W582" s="2">
        <f t="shared" si="165"/>
        <v>923</v>
      </c>
      <c r="X582" s="2">
        <f t="shared" si="165"/>
        <v>1539</v>
      </c>
      <c r="Y582" s="2">
        <f t="shared" si="162"/>
        <v>1692</v>
      </c>
      <c r="Z582" s="2">
        <f t="shared" si="162"/>
        <v>2154</v>
      </c>
      <c r="AA582" s="2">
        <f t="shared" si="162"/>
        <v>769</v>
      </c>
      <c r="AC582" s="3">
        <v>1</v>
      </c>
      <c r="AD582" s="3">
        <v>8</v>
      </c>
      <c r="AE582" s="3">
        <v>5</v>
      </c>
      <c r="AF582" s="4">
        <f t="shared" si="149"/>
        <v>165</v>
      </c>
      <c r="AG582" s="4">
        <f t="shared" si="150"/>
        <v>330</v>
      </c>
      <c r="AH582" s="4">
        <f t="shared" si="151"/>
        <v>549</v>
      </c>
      <c r="AI582" s="4">
        <f t="shared" si="152"/>
        <v>604</v>
      </c>
      <c r="AJ582" s="4">
        <f t="shared" si="153"/>
        <v>769</v>
      </c>
      <c r="AK582" s="4">
        <f t="shared" si="154"/>
        <v>275</v>
      </c>
      <c r="AM582" s="6">
        <f t="shared" si="155"/>
        <v>462</v>
      </c>
      <c r="AN582" s="6">
        <f t="shared" si="156"/>
        <v>923</v>
      </c>
      <c r="AO582" s="6">
        <f t="shared" si="157"/>
        <v>1539</v>
      </c>
      <c r="AP582" s="6">
        <f t="shared" si="158"/>
        <v>1692</v>
      </c>
      <c r="AQ582" s="6">
        <f t="shared" si="159"/>
        <v>2154</v>
      </c>
      <c r="AR582" s="6">
        <f t="shared" si="160"/>
        <v>769</v>
      </c>
      <c r="AT582" s="2" t="str">
        <f t="shared" si="166"/>
        <v>{4,100,165,462}</v>
      </c>
      <c r="AU582" s="2" t="str">
        <f t="shared" si="166"/>
        <v>{11,100,330,923}</v>
      </c>
      <c r="AV582" s="2" t="str">
        <f t="shared" si="166"/>
        <v>{5,100,549,1539}</v>
      </c>
      <c r="AW582" s="2" t="str">
        <f t="shared" si="163"/>
        <v>{12,100,604,1692}</v>
      </c>
      <c r="AX582" s="2" t="str">
        <f t="shared" si="163"/>
        <v>{6,100,769,2154}</v>
      </c>
      <c r="AY582" s="2" t="str">
        <f t="shared" si="163"/>
        <v>{7,100,275,769}</v>
      </c>
      <c r="AZ582" s="10" t="str">
        <f>主属性!J584</f>
        <v>{1,100,81,202}</v>
      </c>
      <c r="BA582" s="10" t="str">
        <f>主属性!K584</f>
        <v>{2,100,18,45}</v>
      </c>
      <c r="BB582" s="10" t="str">
        <f>主属性!L584</f>
        <v>{3,100,511,1277}</v>
      </c>
      <c r="BC582" s="2">
        <v>577</v>
      </c>
      <c r="BD582" s="2" t="e">
        <f t="array" aca="1" ref="BD582" ca="1">[1]!LKnum(AT582:BB582)</f>
        <v>#NAME?</v>
      </c>
    </row>
    <row r="583" spans="1:56" x14ac:dyDescent="0.35">
      <c r="A583" s="7">
        <v>1.6484078851016298E-2</v>
      </c>
      <c r="B583" s="7">
        <v>3.2968157702032597E-2</v>
      </c>
      <c r="C583" s="7">
        <v>5.49469295033886E-2</v>
      </c>
      <c r="D583" s="7">
        <v>6.0441622453728597E-2</v>
      </c>
      <c r="E583" s="7">
        <v>7.6925701304745006E-2</v>
      </c>
      <c r="F583" s="7">
        <v>2.74734647516943E-2</v>
      </c>
      <c r="G583" s="3"/>
      <c r="H583" s="8">
        <v>4.6155420782845701E-2</v>
      </c>
      <c r="I583" s="8">
        <v>9.2310841565691304E-2</v>
      </c>
      <c r="J583" s="8">
        <v>0.15385140260948801</v>
      </c>
      <c r="K583" s="8">
        <v>0.16923654287043999</v>
      </c>
      <c r="L583" s="8">
        <v>0.215391963653286</v>
      </c>
      <c r="M583" s="8">
        <v>7.6925701304744104E-2</v>
      </c>
      <c r="O583" s="2">
        <f t="shared" si="164"/>
        <v>165</v>
      </c>
      <c r="P583" s="2">
        <f t="shared" si="164"/>
        <v>330</v>
      </c>
      <c r="Q583" s="2">
        <f t="shared" si="164"/>
        <v>549</v>
      </c>
      <c r="R583" s="2">
        <f t="shared" si="161"/>
        <v>604</v>
      </c>
      <c r="S583" s="2">
        <f t="shared" si="161"/>
        <v>769</v>
      </c>
      <c r="T583" s="2">
        <f t="shared" si="161"/>
        <v>275</v>
      </c>
      <c r="V583" s="2">
        <f t="shared" si="165"/>
        <v>462</v>
      </c>
      <c r="W583" s="2">
        <f t="shared" si="165"/>
        <v>923</v>
      </c>
      <c r="X583" s="2">
        <f t="shared" si="165"/>
        <v>1539</v>
      </c>
      <c r="Y583" s="2">
        <f t="shared" si="162"/>
        <v>1692</v>
      </c>
      <c r="Z583" s="2">
        <f t="shared" si="162"/>
        <v>2154</v>
      </c>
      <c r="AA583" s="2">
        <f t="shared" si="162"/>
        <v>769</v>
      </c>
      <c r="AC583" s="3">
        <v>2</v>
      </c>
      <c r="AD583" s="3">
        <v>8</v>
      </c>
      <c r="AE583" s="3">
        <v>5</v>
      </c>
      <c r="AF583" s="4">
        <f t="shared" ref="AF583:AF646" si="167">O583</f>
        <v>165</v>
      </c>
      <c r="AG583" s="4">
        <f t="shared" ref="AG583:AG646" si="168">P583</f>
        <v>330</v>
      </c>
      <c r="AH583" s="4">
        <f t="shared" ref="AH583:AH646" si="169">Q583</f>
        <v>549</v>
      </c>
      <c r="AI583" s="4">
        <f t="shared" ref="AI583:AI646" si="170">R583</f>
        <v>604</v>
      </c>
      <c r="AJ583" s="4">
        <f t="shared" ref="AJ583:AJ646" si="171">S583</f>
        <v>769</v>
      </c>
      <c r="AK583" s="4">
        <f t="shared" ref="AK583:AK646" si="172">T583</f>
        <v>275</v>
      </c>
      <c r="AM583" s="6">
        <f t="shared" ref="AM583:AM646" si="173">V583</f>
        <v>462</v>
      </c>
      <c r="AN583" s="6">
        <f t="shared" ref="AN583:AN646" si="174">W583</f>
        <v>923</v>
      </c>
      <c r="AO583" s="6">
        <f t="shared" ref="AO583:AO646" si="175">X583</f>
        <v>1539</v>
      </c>
      <c r="AP583" s="6">
        <f t="shared" ref="AP583:AP646" si="176">Y583</f>
        <v>1692</v>
      </c>
      <c r="AQ583" s="6">
        <f t="shared" ref="AQ583:AQ646" si="177">Z583</f>
        <v>2154</v>
      </c>
      <c r="AR583" s="6">
        <f t="shared" ref="AR583:AR646" si="178">AA583</f>
        <v>769</v>
      </c>
      <c r="AT583" s="2" t="str">
        <f t="shared" si="166"/>
        <v>{4,100,165,462}</v>
      </c>
      <c r="AU583" s="2" t="str">
        <f t="shared" si="166"/>
        <v>{11,100,330,923}</v>
      </c>
      <c r="AV583" s="2" t="str">
        <f t="shared" si="166"/>
        <v>{5,100,549,1539}</v>
      </c>
      <c r="AW583" s="2" t="str">
        <f t="shared" si="163"/>
        <v>{12,100,604,1692}</v>
      </c>
      <c r="AX583" s="2" t="str">
        <f t="shared" si="163"/>
        <v>{6,100,769,2154}</v>
      </c>
      <c r="AY583" s="2" t="str">
        <f t="shared" si="163"/>
        <v>{7,100,275,769}</v>
      </c>
      <c r="AZ583" s="10" t="str">
        <f>主属性!J585</f>
        <v>{1,100,81,202}</v>
      </c>
      <c r="BA583" s="10" t="str">
        <f>主属性!K585</f>
        <v>{2,100,18,45}</v>
      </c>
      <c r="BB583" s="10" t="str">
        <f>主属性!L585</f>
        <v>{3,100,511,1277}</v>
      </c>
      <c r="BC583" s="2">
        <v>578</v>
      </c>
      <c r="BD583" s="2" t="e">
        <f t="array" aca="1" ref="BD583" ca="1">[1]!LKnum(AT583:BB583)</f>
        <v>#NAME?</v>
      </c>
    </row>
    <row r="584" spans="1:56" x14ac:dyDescent="0.35">
      <c r="A584" s="7">
        <v>1.6484078851016298E-2</v>
      </c>
      <c r="B584" s="7">
        <v>3.2968157702032597E-2</v>
      </c>
      <c r="C584" s="7">
        <v>5.49469295033886E-2</v>
      </c>
      <c r="D584" s="7">
        <v>6.0441622453728597E-2</v>
      </c>
      <c r="E584" s="7">
        <v>7.6925701304745006E-2</v>
      </c>
      <c r="F584" s="7">
        <v>2.74734647516943E-2</v>
      </c>
      <c r="G584" s="3"/>
      <c r="H584" s="8">
        <v>4.6155420782845701E-2</v>
      </c>
      <c r="I584" s="8">
        <v>9.2310841565691304E-2</v>
      </c>
      <c r="J584" s="8">
        <v>0.15385140260948801</v>
      </c>
      <c r="K584" s="8">
        <v>0.16923654287043999</v>
      </c>
      <c r="L584" s="8">
        <v>0.215391963653286</v>
      </c>
      <c r="M584" s="8">
        <v>7.6925701304744104E-2</v>
      </c>
      <c r="O584" s="2">
        <f t="shared" si="164"/>
        <v>165</v>
      </c>
      <c r="P584" s="2">
        <f t="shared" si="164"/>
        <v>330</v>
      </c>
      <c r="Q584" s="2">
        <f t="shared" si="164"/>
        <v>549</v>
      </c>
      <c r="R584" s="2">
        <f t="shared" si="161"/>
        <v>604</v>
      </c>
      <c r="S584" s="2">
        <f t="shared" si="161"/>
        <v>769</v>
      </c>
      <c r="T584" s="2">
        <f t="shared" si="161"/>
        <v>275</v>
      </c>
      <c r="V584" s="2">
        <f t="shared" si="165"/>
        <v>462</v>
      </c>
      <c r="W584" s="2">
        <f t="shared" si="165"/>
        <v>923</v>
      </c>
      <c r="X584" s="2">
        <f t="shared" si="165"/>
        <v>1539</v>
      </c>
      <c r="Y584" s="2">
        <f t="shared" si="162"/>
        <v>1692</v>
      </c>
      <c r="Z584" s="2">
        <f t="shared" si="162"/>
        <v>2154</v>
      </c>
      <c r="AA584" s="2">
        <f t="shared" si="162"/>
        <v>769</v>
      </c>
      <c r="AC584" s="3">
        <v>3</v>
      </c>
      <c r="AD584" s="3">
        <v>8</v>
      </c>
      <c r="AE584" s="3">
        <v>5</v>
      </c>
      <c r="AF584" s="4">
        <f t="shared" si="167"/>
        <v>165</v>
      </c>
      <c r="AG584" s="4">
        <f t="shared" si="168"/>
        <v>330</v>
      </c>
      <c r="AH584" s="4">
        <f t="shared" si="169"/>
        <v>549</v>
      </c>
      <c r="AI584" s="4">
        <f t="shared" si="170"/>
        <v>604</v>
      </c>
      <c r="AJ584" s="4">
        <f t="shared" si="171"/>
        <v>769</v>
      </c>
      <c r="AK584" s="4">
        <f t="shared" si="172"/>
        <v>275</v>
      </c>
      <c r="AM584" s="6">
        <f t="shared" si="173"/>
        <v>462</v>
      </c>
      <c r="AN584" s="6">
        <f t="shared" si="174"/>
        <v>923</v>
      </c>
      <c r="AO584" s="6">
        <f t="shared" si="175"/>
        <v>1539</v>
      </c>
      <c r="AP584" s="6">
        <f t="shared" si="176"/>
        <v>1692</v>
      </c>
      <c r="AQ584" s="6">
        <f t="shared" si="177"/>
        <v>2154</v>
      </c>
      <c r="AR584" s="6">
        <f t="shared" si="178"/>
        <v>769</v>
      </c>
      <c r="AT584" s="2" t="str">
        <f t="shared" si="166"/>
        <v>{4,100,165,462}</v>
      </c>
      <c r="AU584" s="2" t="str">
        <f t="shared" si="166"/>
        <v>{11,100,330,923}</v>
      </c>
      <c r="AV584" s="2" t="str">
        <f t="shared" si="166"/>
        <v>{5,100,549,1539}</v>
      </c>
      <c r="AW584" s="2" t="str">
        <f t="shared" si="163"/>
        <v>{12,100,604,1692}</v>
      </c>
      <c r="AX584" s="2" t="str">
        <f t="shared" si="163"/>
        <v>{6,100,769,2154}</v>
      </c>
      <c r="AY584" s="2" t="str">
        <f t="shared" si="163"/>
        <v>{7,100,275,769}</v>
      </c>
      <c r="AZ584" s="10" t="str">
        <f>主属性!J586</f>
        <v>{1,100,81,202}</v>
      </c>
      <c r="BA584" s="10" t="str">
        <f>主属性!K586</f>
        <v>{2,100,18,45}</v>
      </c>
      <c r="BB584" s="10" t="str">
        <f>主属性!L586</f>
        <v>{3,100,511,1277}</v>
      </c>
      <c r="BC584" s="2">
        <v>579</v>
      </c>
      <c r="BD584" s="2" t="e">
        <f t="array" aca="1" ref="BD584" ca="1">[1]!LKnum(AT584:BB584)</f>
        <v>#NAME?</v>
      </c>
    </row>
    <row r="585" spans="1:56" x14ac:dyDescent="0.35">
      <c r="A585" s="7">
        <v>1.6484078851016298E-2</v>
      </c>
      <c r="B585" s="7">
        <v>3.2968157702032597E-2</v>
      </c>
      <c r="C585" s="7">
        <v>5.49469295033886E-2</v>
      </c>
      <c r="D585" s="7">
        <v>6.0441622453728597E-2</v>
      </c>
      <c r="E585" s="7">
        <v>7.6925701304745006E-2</v>
      </c>
      <c r="F585" s="7">
        <v>2.74734647516943E-2</v>
      </c>
      <c r="G585" s="3"/>
      <c r="H585" s="8">
        <v>4.6155420782845701E-2</v>
      </c>
      <c r="I585" s="8">
        <v>9.2310841565691304E-2</v>
      </c>
      <c r="J585" s="8">
        <v>0.15385140260948801</v>
      </c>
      <c r="K585" s="8">
        <v>0.16923654287043999</v>
      </c>
      <c r="L585" s="8">
        <v>0.215391963653286</v>
      </c>
      <c r="M585" s="8">
        <v>7.6925701304744104E-2</v>
      </c>
      <c r="O585" s="2">
        <f t="shared" si="164"/>
        <v>165</v>
      </c>
      <c r="P585" s="2">
        <f t="shared" si="164"/>
        <v>330</v>
      </c>
      <c r="Q585" s="2">
        <f t="shared" si="164"/>
        <v>549</v>
      </c>
      <c r="R585" s="2">
        <f t="shared" si="161"/>
        <v>604</v>
      </c>
      <c r="S585" s="2">
        <f t="shared" si="161"/>
        <v>769</v>
      </c>
      <c r="T585" s="2">
        <f t="shared" si="161"/>
        <v>275</v>
      </c>
      <c r="V585" s="2">
        <f t="shared" si="165"/>
        <v>462</v>
      </c>
      <c r="W585" s="2">
        <f t="shared" si="165"/>
        <v>923</v>
      </c>
      <c r="X585" s="2">
        <f t="shared" si="165"/>
        <v>1539</v>
      </c>
      <c r="Y585" s="2">
        <f t="shared" si="162"/>
        <v>1692</v>
      </c>
      <c r="Z585" s="2">
        <f t="shared" si="162"/>
        <v>2154</v>
      </c>
      <c r="AA585" s="2">
        <f t="shared" si="162"/>
        <v>769</v>
      </c>
      <c r="AC585" s="3">
        <v>4</v>
      </c>
      <c r="AD585" s="3">
        <v>8</v>
      </c>
      <c r="AE585" s="3">
        <v>5</v>
      </c>
      <c r="AF585" s="4">
        <f t="shared" si="167"/>
        <v>165</v>
      </c>
      <c r="AG585" s="4">
        <f t="shared" si="168"/>
        <v>330</v>
      </c>
      <c r="AH585" s="4">
        <f t="shared" si="169"/>
        <v>549</v>
      </c>
      <c r="AI585" s="4">
        <f t="shared" si="170"/>
        <v>604</v>
      </c>
      <c r="AJ585" s="4">
        <f t="shared" si="171"/>
        <v>769</v>
      </c>
      <c r="AK585" s="4">
        <f t="shared" si="172"/>
        <v>275</v>
      </c>
      <c r="AM585" s="6">
        <f t="shared" si="173"/>
        <v>462</v>
      </c>
      <c r="AN585" s="6">
        <f t="shared" si="174"/>
        <v>923</v>
      </c>
      <c r="AO585" s="6">
        <f t="shared" si="175"/>
        <v>1539</v>
      </c>
      <c r="AP585" s="6">
        <f t="shared" si="176"/>
        <v>1692</v>
      </c>
      <c r="AQ585" s="6">
        <f t="shared" si="177"/>
        <v>2154</v>
      </c>
      <c r="AR585" s="6">
        <f t="shared" si="178"/>
        <v>769</v>
      </c>
      <c r="AT585" s="2" t="str">
        <f t="shared" si="166"/>
        <v>{4,100,165,462}</v>
      </c>
      <c r="AU585" s="2" t="str">
        <f t="shared" si="166"/>
        <v>{11,100,330,923}</v>
      </c>
      <c r="AV585" s="2" t="str">
        <f t="shared" si="166"/>
        <v>{5,100,549,1539}</v>
      </c>
      <c r="AW585" s="2" t="str">
        <f t="shared" si="163"/>
        <v>{12,100,604,1692}</v>
      </c>
      <c r="AX585" s="2" t="str">
        <f t="shared" si="163"/>
        <v>{6,100,769,2154}</v>
      </c>
      <c r="AY585" s="2" t="str">
        <f t="shared" si="163"/>
        <v>{7,100,275,769}</v>
      </c>
      <c r="AZ585" s="10" t="str">
        <f>主属性!J587</f>
        <v>{1,100,81,202}</v>
      </c>
      <c r="BA585" s="10" t="str">
        <f>主属性!K587</f>
        <v>{2,100,18,45}</v>
      </c>
      <c r="BB585" s="10" t="str">
        <f>主属性!L587</f>
        <v>{3,100,511,1277}</v>
      </c>
      <c r="BC585" s="2">
        <v>580</v>
      </c>
      <c r="BD585" s="2" t="e">
        <f t="array" aca="1" ref="BD585" ca="1">[1]!LKnum(AT585:BB585)</f>
        <v>#NAME?</v>
      </c>
    </row>
    <row r="586" spans="1:56" x14ac:dyDescent="0.35">
      <c r="A586" s="7">
        <v>1.66526494868359E-2</v>
      </c>
      <c r="B586" s="7">
        <v>3.3305298973671897E-2</v>
      </c>
      <c r="C586" s="7">
        <v>5.55088316227874E-2</v>
      </c>
      <c r="D586" s="7">
        <v>6.10597147850672E-2</v>
      </c>
      <c r="E586" s="7">
        <v>7.7712364271903298E-2</v>
      </c>
      <c r="F586" s="7">
        <v>2.77544158113937E-2</v>
      </c>
      <c r="G586" s="3"/>
      <c r="H586" s="8">
        <v>4.66274185631406E-2</v>
      </c>
      <c r="I586" s="8">
        <v>9.3254837126281201E-2</v>
      </c>
      <c r="J586" s="8">
        <v>0.15542472854380501</v>
      </c>
      <c r="K586" s="8">
        <v>0.170967201398188</v>
      </c>
      <c r="L586" s="8">
        <v>0.21759461996132901</v>
      </c>
      <c r="M586" s="8">
        <v>7.7712364271902298E-2</v>
      </c>
      <c r="O586" s="2">
        <f t="shared" si="164"/>
        <v>167</v>
      </c>
      <c r="P586" s="2">
        <f t="shared" si="164"/>
        <v>333</v>
      </c>
      <c r="Q586" s="2">
        <f t="shared" si="164"/>
        <v>555</v>
      </c>
      <c r="R586" s="2">
        <f t="shared" si="161"/>
        <v>611</v>
      </c>
      <c r="S586" s="2">
        <f t="shared" si="161"/>
        <v>777</v>
      </c>
      <c r="T586" s="2">
        <f t="shared" si="161"/>
        <v>278</v>
      </c>
      <c r="V586" s="2">
        <f t="shared" si="165"/>
        <v>466</v>
      </c>
      <c r="W586" s="2">
        <f t="shared" si="165"/>
        <v>933</v>
      </c>
      <c r="X586" s="2">
        <f t="shared" si="165"/>
        <v>1554</v>
      </c>
      <c r="Y586" s="2">
        <f t="shared" si="162"/>
        <v>1710</v>
      </c>
      <c r="Z586" s="2">
        <f t="shared" si="162"/>
        <v>2176</v>
      </c>
      <c r="AA586" s="2">
        <f t="shared" si="162"/>
        <v>777</v>
      </c>
      <c r="AC586" s="3">
        <v>1</v>
      </c>
      <c r="AD586" s="3">
        <v>8</v>
      </c>
      <c r="AE586" s="3">
        <v>6</v>
      </c>
      <c r="AF586" s="4">
        <f t="shared" si="167"/>
        <v>167</v>
      </c>
      <c r="AG586" s="4">
        <f t="shared" si="168"/>
        <v>333</v>
      </c>
      <c r="AH586" s="4">
        <f t="shared" si="169"/>
        <v>555</v>
      </c>
      <c r="AI586" s="4">
        <f t="shared" si="170"/>
        <v>611</v>
      </c>
      <c r="AJ586" s="4">
        <f t="shared" si="171"/>
        <v>777</v>
      </c>
      <c r="AK586" s="4">
        <f t="shared" si="172"/>
        <v>278</v>
      </c>
      <c r="AM586" s="6">
        <f t="shared" si="173"/>
        <v>466</v>
      </c>
      <c r="AN586" s="6">
        <f t="shared" si="174"/>
        <v>933</v>
      </c>
      <c r="AO586" s="6">
        <f t="shared" si="175"/>
        <v>1554</v>
      </c>
      <c r="AP586" s="6">
        <f t="shared" si="176"/>
        <v>1710</v>
      </c>
      <c r="AQ586" s="6">
        <f t="shared" si="177"/>
        <v>2176</v>
      </c>
      <c r="AR586" s="6">
        <f t="shared" si="178"/>
        <v>777</v>
      </c>
      <c r="AT586" s="2" t="str">
        <f t="shared" si="166"/>
        <v>{4,100,167,466}</v>
      </c>
      <c r="AU586" s="2" t="str">
        <f t="shared" si="166"/>
        <v>{11,100,333,933}</v>
      </c>
      <c r="AV586" s="2" t="str">
        <f t="shared" si="166"/>
        <v>{5,100,555,1554}</v>
      </c>
      <c r="AW586" s="2" t="str">
        <f t="shared" si="163"/>
        <v>{12,100,611,1710}</v>
      </c>
      <c r="AX586" s="2" t="str">
        <f t="shared" si="163"/>
        <v>{6,100,777,2176}</v>
      </c>
      <c r="AY586" s="2" t="str">
        <f t="shared" si="163"/>
        <v>{7,100,278,777}</v>
      </c>
      <c r="AZ586" s="10" t="str">
        <f>主属性!J588</f>
        <v>{1,100,108,270}</v>
      </c>
      <c r="BA586" s="10" t="str">
        <f>主属性!K588</f>
        <v>{2,100,24,60}</v>
      </c>
      <c r="BB586" s="10" t="str">
        <f>主属性!L588</f>
        <v>{3,100,677,1692}</v>
      </c>
      <c r="BC586" s="2">
        <v>581</v>
      </c>
      <c r="BD586" s="2" t="e">
        <f t="array" aca="1" ref="BD586" ca="1">[1]!LKnum(AT586:BB586)</f>
        <v>#NAME?</v>
      </c>
    </row>
    <row r="587" spans="1:56" x14ac:dyDescent="0.35">
      <c r="A587" s="7">
        <v>1.66526494868359E-2</v>
      </c>
      <c r="B587" s="7">
        <v>3.3305298973671897E-2</v>
      </c>
      <c r="C587" s="7">
        <v>5.55088316227874E-2</v>
      </c>
      <c r="D587" s="7">
        <v>6.10597147850672E-2</v>
      </c>
      <c r="E587" s="7">
        <v>7.7712364271903298E-2</v>
      </c>
      <c r="F587" s="7">
        <v>2.77544158113937E-2</v>
      </c>
      <c r="G587" s="3"/>
      <c r="H587" s="8">
        <v>4.66274185631406E-2</v>
      </c>
      <c r="I587" s="8">
        <v>9.3254837126281201E-2</v>
      </c>
      <c r="J587" s="8">
        <v>0.15542472854380501</v>
      </c>
      <c r="K587" s="8">
        <v>0.170967201398188</v>
      </c>
      <c r="L587" s="8">
        <v>0.21759461996132901</v>
      </c>
      <c r="M587" s="8">
        <v>7.7712364271902298E-2</v>
      </c>
      <c r="O587" s="2">
        <f t="shared" si="164"/>
        <v>167</v>
      </c>
      <c r="P587" s="2">
        <f t="shared" si="164"/>
        <v>333</v>
      </c>
      <c r="Q587" s="2">
        <f t="shared" si="164"/>
        <v>555</v>
      </c>
      <c r="R587" s="2">
        <f t="shared" si="161"/>
        <v>611</v>
      </c>
      <c r="S587" s="2">
        <f t="shared" si="161"/>
        <v>777</v>
      </c>
      <c r="T587" s="2">
        <f t="shared" si="161"/>
        <v>278</v>
      </c>
      <c r="V587" s="2">
        <f t="shared" si="165"/>
        <v>466</v>
      </c>
      <c r="W587" s="2">
        <f t="shared" si="165"/>
        <v>933</v>
      </c>
      <c r="X587" s="2">
        <f t="shared" si="165"/>
        <v>1554</v>
      </c>
      <c r="Y587" s="2">
        <f t="shared" si="162"/>
        <v>1710</v>
      </c>
      <c r="Z587" s="2">
        <f t="shared" si="162"/>
        <v>2176</v>
      </c>
      <c r="AA587" s="2">
        <f t="shared" si="162"/>
        <v>777</v>
      </c>
      <c r="AC587" s="3">
        <v>2</v>
      </c>
      <c r="AD587" s="3">
        <v>8</v>
      </c>
      <c r="AE587" s="3">
        <v>6</v>
      </c>
      <c r="AF587" s="4">
        <f t="shared" si="167"/>
        <v>167</v>
      </c>
      <c r="AG587" s="4">
        <f t="shared" si="168"/>
        <v>333</v>
      </c>
      <c r="AH587" s="4">
        <f t="shared" si="169"/>
        <v>555</v>
      </c>
      <c r="AI587" s="4">
        <f t="shared" si="170"/>
        <v>611</v>
      </c>
      <c r="AJ587" s="4">
        <f t="shared" si="171"/>
        <v>777</v>
      </c>
      <c r="AK587" s="4">
        <f t="shared" si="172"/>
        <v>278</v>
      </c>
      <c r="AM587" s="6">
        <f t="shared" si="173"/>
        <v>466</v>
      </c>
      <c r="AN587" s="6">
        <f t="shared" si="174"/>
        <v>933</v>
      </c>
      <c r="AO587" s="6">
        <f t="shared" si="175"/>
        <v>1554</v>
      </c>
      <c r="AP587" s="6">
        <f t="shared" si="176"/>
        <v>1710</v>
      </c>
      <c r="AQ587" s="6">
        <f t="shared" si="177"/>
        <v>2176</v>
      </c>
      <c r="AR587" s="6">
        <f t="shared" si="178"/>
        <v>777</v>
      </c>
      <c r="AT587" s="2" t="str">
        <f t="shared" si="166"/>
        <v>{4,100,167,466}</v>
      </c>
      <c r="AU587" s="2" t="str">
        <f t="shared" si="166"/>
        <v>{11,100,333,933}</v>
      </c>
      <c r="AV587" s="2" t="str">
        <f t="shared" si="166"/>
        <v>{5,100,555,1554}</v>
      </c>
      <c r="AW587" s="2" t="str">
        <f t="shared" si="163"/>
        <v>{12,100,611,1710}</v>
      </c>
      <c r="AX587" s="2" t="str">
        <f t="shared" si="163"/>
        <v>{6,100,777,2176}</v>
      </c>
      <c r="AY587" s="2" t="str">
        <f t="shared" si="163"/>
        <v>{7,100,278,777}</v>
      </c>
      <c r="AZ587" s="10" t="str">
        <f>主属性!J589</f>
        <v>{1,100,108,270}</v>
      </c>
      <c r="BA587" s="10" t="str">
        <f>主属性!K589</f>
        <v>{2,100,24,60}</v>
      </c>
      <c r="BB587" s="10" t="str">
        <f>主属性!L589</f>
        <v>{3,100,677,1692}</v>
      </c>
      <c r="BC587" s="2">
        <v>582</v>
      </c>
      <c r="BD587" s="2" t="e">
        <f t="array" aca="1" ref="BD587" ca="1">[1]!LKnum(AT587:BB587)</f>
        <v>#NAME?</v>
      </c>
    </row>
    <row r="588" spans="1:56" x14ac:dyDescent="0.35">
      <c r="A588" s="7">
        <v>1.66526494868359E-2</v>
      </c>
      <c r="B588" s="7">
        <v>3.3305298973671897E-2</v>
      </c>
      <c r="C588" s="7">
        <v>5.55088316227874E-2</v>
      </c>
      <c r="D588" s="7">
        <v>6.10597147850672E-2</v>
      </c>
      <c r="E588" s="7">
        <v>7.7712364271903298E-2</v>
      </c>
      <c r="F588" s="7">
        <v>2.77544158113937E-2</v>
      </c>
      <c r="G588" s="3"/>
      <c r="H588" s="8">
        <v>4.66274185631406E-2</v>
      </c>
      <c r="I588" s="8">
        <v>9.3254837126281201E-2</v>
      </c>
      <c r="J588" s="8">
        <v>0.15542472854380501</v>
      </c>
      <c r="K588" s="8">
        <v>0.170967201398188</v>
      </c>
      <c r="L588" s="8">
        <v>0.21759461996132901</v>
      </c>
      <c r="M588" s="8">
        <v>7.7712364271902298E-2</v>
      </c>
      <c r="O588" s="2">
        <f t="shared" si="164"/>
        <v>167</v>
      </c>
      <c r="P588" s="2">
        <f t="shared" si="164"/>
        <v>333</v>
      </c>
      <c r="Q588" s="2">
        <f t="shared" si="164"/>
        <v>555</v>
      </c>
      <c r="R588" s="2">
        <f t="shared" si="161"/>
        <v>611</v>
      </c>
      <c r="S588" s="2">
        <f t="shared" si="161"/>
        <v>777</v>
      </c>
      <c r="T588" s="2">
        <f t="shared" si="161"/>
        <v>278</v>
      </c>
      <c r="V588" s="2">
        <f t="shared" si="165"/>
        <v>466</v>
      </c>
      <c r="W588" s="2">
        <f t="shared" si="165"/>
        <v>933</v>
      </c>
      <c r="X588" s="2">
        <f t="shared" si="165"/>
        <v>1554</v>
      </c>
      <c r="Y588" s="2">
        <f t="shared" si="162"/>
        <v>1710</v>
      </c>
      <c r="Z588" s="2">
        <f t="shared" si="162"/>
        <v>2176</v>
      </c>
      <c r="AA588" s="2">
        <f t="shared" si="162"/>
        <v>777</v>
      </c>
      <c r="AC588" s="3">
        <v>3</v>
      </c>
      <c r="AD588" s="3">
        <v>8</v>
      </c>
      <c r="AE588" s="3">
        <v>6</v>
      </c>
      <c r="AF588" s="4">
        <f t="shared" si="167"/>
        <v>167</v>
      </c>
      <c r="AG588" s="4">
        <f t="shared" si="168"/>
        <v>333</v>
      </c>
      <c r="AH588" s="4">
        <f t="shared" si="169"/>
        <v>555</v>
      </c>
      <c r="AI588" s="4">
        <f t="shared" si="170"/>
        <v>611</v>
      </c>
      <c r="AJ588" s="4">
        <f t="shared" si="171"/>
        <v>777</v>
      </c>
      <c r="AK588" s="4">
        <f t="shared" si="172"/>
        <v>278</v>
      </c>
      <c r="AM588" s="6">
        <f t="shared" si="173"/>
        <v>466</v>
      </c>
      <c r="AN588" s="6">
        <f t="shared" si="174"/>
        <v>933</v>
      </c>
      <c r="AO588" s="6">
        <f t="shared" si="175"/>
        <v>1554</v>
      </c>
      <c r="AP588" s="6">
        <f t="shared" si="176"/>
        <v>1710</v>
      </c>
      <c r="AQ588" s="6">
        <f t="shared" si="177"/>
        <v>2176</v>
      </c>
      <c r="AR588" s="6">
        <f t="shared" si="178"/>
        <v>777</v>
      </c>
      <c r="AT588" s="2" t="str">
        <f t="shared" si="166"/>
        <v>{4,100,167,466}</v>
      </c>
      <c r="AU588" s="2" t="str">
        <f t="shared" si="166"/>
        <v>{11,100,333,933}</v>
      </c>
      <c r="AV588" s="2" t="str">
        <f t="shared" si="166"/>
        <v>{5,100,555,1554}</v>
      </c>
      <c r="AW588" s="2" t="str">
        <f t="shared" si="163"/>
        <v>{12,100,611,1710}</v>
      </c>
      <c r="AX588" s="2" t="str">
        <f t="shared" si="163"/>
        <v>{6,100,777,2176}</v>
      </c>
      <c r="AY588" s="2" t="str">
        <f t="shared" si="163"/>
        <v>{7,100,278,777}</v>
      </c>
      <c r="AZ588" s="10" t="str">
        <f>主属性!J590</f>
        <v>{1,100,108,270}</v>
      </c>
      <c r="BA588" s="10" t="str">
        <f>主属性!K590</f>
        <v>{2,100,24,60}</v>
      </c>
      <c r="BB588" s="10" t="str">
        <f>主属性!L590</f>
        <v>{3,100,677,1692}</v>
      </c>
      <c r="BC588" s="2">
        <v>583</v>
      </c>
      <c r="BD588" s="2" t="e">
        <f t="array" aca="1" ref="BD588" ca="1">[1]!LKnum(AT588:BB588)</f>
        <v>#NAME?</v>
      </c>
    </row>
    <row r="589" spans="1:56" x14ac:dyDescent="0.35">
      <c r="A589" s="7">
        <v>1.66526494868359E-2</v>
      </c>
      <c r="B589" s="7">
        <v>3.3305298973671897E-2</v>
      </c>
      <c r="C589" s="7">
        <v>5.55088316227874E-2</v>
      </c>
      <c r="D589" s="7">
        <v>6.10597147850672E-2</v>
      </c>
      <c r="E589" s="7">
        <v>7.7712364271903298E-2</v>
      </c>
      <c r="F589" s="7">
        <v>2.77544158113937E-2</v>
      </c>
      <c r="G589" s="3"/>
      <c r="H589" s="8">
        <v>4.66274185631406E-2</v>
      </c>
      <c r="I589" s="8">
        <v>9.3254837126281201E-2</v>
      </c>
      <c r="J589" s="8">
        <v>0.15542472854380501</v>
      </c>
      <c r="K589" s="8">
        <v>0.170967201398188</v>
      </c>
      <c r="L589" s="8">
        <v>0.21759461996132901</v>
      </c>
      <c r="M589" s="8">
        <v>7.7712364271902298E-2</v>
      </c>
      <c r="O589" s="2">
        <f t="shared" si="164"/>
        <v>167</v>
      </c>
      <c r="P589" s="2">
        <f t="shared" si="164"/>
        <v>333</v>
      </c>
      <c r="Q589" s="2">
        <f t="shared" si="164"/>
        <v>555</v>
      </c>
      <c r="R589" s="2">
        <f t="shared" si="161"/>
        <v>611</v>
      </c>
      <c r="S589" s="2">
        <f t="shared" si="161"/>
        <v>777</v>
      </c>
      <c r="T589" s="2">
        <f t="shared" si="161"/>
        <v>278</v>
      </c>
      <c r="V589" s="2">
        <f t="shared" si="165"/>
        <v>466</v>
      </c>
      <c r="W589" s="2">
        <f t="shared" si="165"/>
        <v>933</v>
      </c>
      <c r="X589" s="2">
        <f t="shared" si="165"/>
        <v>1554</v>
      </c>
      <c r="Y589" s="2">
        <f t="shared" si="162"/>
        <v>1710</v>
      </c>
      <c r="Z589" s="2">
        <f t="shared" si="162"/>
        <v>2176</v>
      </c>
      <c r="AA589" s="2">
        <f t="shared" si="162"/>
        <v>777</v>
      </c>
      <c r="AC589" s="3">
        <v>4</v>
      </c>
      <c r="AD589" s="3">
        <v>8</v>
      </c>
      <c r="AE589" s="3">
        <v>6</v>
      </c>
      <c r="AF589" s="4">
        <f t="shared" si="167"/>
        <v>167</v>
      </c>
      <c r="AG589" s="4">
        <f t="shared" si="168"/>
        <v>333</v>
      </c>
      <c r="AH589" s="4">
        <f t="shared" si="169"/>
        <v>555</v>
      </c>
      <c r="AI589" s="4">
        <f t="shared" si="170"/>
        <v>611</v>
      </c>
      <c r="AJ589" s="4">
        <f t="shared" si="171"/>
        <v>777</v>
      </c>
      <c r="AK589" s="4">
        <f t="shared" si="172"/>
        <v>278</v>
      </c>
      <c r="AM589" s="6">
        <f t="shared" si="173"/>
        <v>466</v>
      </c>
      <c r="AN589" s="6">
        <f t="shared" si="174"/>
        <v>933</v>
      </c>
      <c r="AO589" s="6">
        <f t="shared" si="175"/>
        <v>1554</v>
      </c>
      <c r="AP589" s="6">
        <f t="shared" si="176"/>
        <v>1710</v>
      </c>
      <c r="AQ589" s="6">
        <f t="shared" si="177"/>
        <v>2176</v>
      </c>
      <c r="AR589" s="6">
        <f t="shared" si="178"/>
        <v>777</v>
      </c>
      <c r="AT589" s="2" t="str">
        <f t="shared" si="166"/>
        <v>{4,100,167,466}</v>
      </c>
      <c r="AU589" s="2" t="str">
        <f t="shared" si="166"/>
        <v>{11,100,333,933}</v>
      </c>
      <c r="AV589" s="2" t="str">
        <f t="shared" si="166"/>
        <v>{5,100,555,1554}</v>
      </c>
      <c r="AW589" s="2" t="str">
        <f t="shared" si="163"/>
        <v>{12,100,611,1710}</v>
      </c>
      <c r="AX589" s="2" t="str">
        <f t="shared" si="163"/>
        <v>{6,100,777,2176}</v>
      </c>
      <c r="AY589" s="2" t="str">
        <f t="shared" si="163"/>
        <v>{7,100,278,777}</v>
      </c>
      <c r="AZ589" s="10" t="str">
        <f>主属性!J591</f>
        <v>{1,100,108,270}</v>
      </c>
      <c r="BA589" s="10" t="str">
        <f>主属性!K591</f>
        <v>{2,100,24,60}</v>
      </c>
      <c r="BB589" s="10" t="str">
        <f>主属性!L591</f>
        <v>{3,100,677,1692}</v>
      </c>
      <c r="BC589" s="2">
        <v>584</v>
      </c>
      <c r="BD589" s="2" t="e">
        <f t="array" aca="1" ref="BD589" ca="1">[1]!LKnum(AT589:BB589)</f>
        <v>#NAME?</v>
      </c>
    </row>
    <row r="590" spans="1:56" x14ac:dyDescent="0.35">
      <c r="A590" s="7">
        <v>1.6821680997493899E-2</v>
      </c>
      <c r="B590" s="7">
        <v>3.3643361994987901E-2</v>
      </c>
      <c r="C590" s="7">
        <v>5.6072269991647397E-2</v>
      </c>
      <c r="D590" s="7">
        <v>6.1679496990813203E-2</v>
      </c>
      <c r="E590" s="7">
        <v>7.8501177988307302E-2</v>
      </c>
      <c r="F590" s="7">
        <v>2.8036134995823699E-2</v>
      </c>
      <c r="G590" s="3"/>
      <c r="H590" s="8">
        <v>4.7100706792982998E-2</v>
      </c>
      <c r="I590" s="8">
        <v>9.4201413585965996E-2</v>
      </c>
      <c r="J590" s="8">
        <v>0.157002355976613</v>
      </c>
      <c r="K590" s="8">
        <v>0.172702591574277</v>
      </c>
      <c r="L590" s="8">
        <v>0.21980329836726001</v>
      </c>
      <c r="M590" s="8">
        <v>7.85011779883064E-2</v>
      </c>
      <c r="O590" s="2">
        <f t="shared" si="164"/>
        <v>168</v>
      </c>
      <c r="P590" s="2">
        <f t="shared" si="164"/>
        <v>336</v>
      </c>
      <c r="Q590" s="2">
        <f t="shared" si="164"/>
        <v>561</v>
      </c>
      <c r="R590" s="2">
        <f t="shared" si="161"/>
        <v>617</v>
      </c>
      <c r="S590" s="2">
        <f t="shared" si="161"/>
        <v>785</v>
      </c>
      <c r="T590" s="2">
        <f t="shared" si="161"/>
        <v>280</v>
      </c>
      <c r="V590" s="2">
        <f t="shared" si="165"/>
        <v>471</v>
      </c>
      <c r="W590" s="2">
        <f t="shared" si="165"/>
        <v>942</v>
      </c>
      <c r="X590" s="2">
        <f t="shared" si="165"/>
        <v>1570</v>
      </c>
      <c r="Y590" s="2">
        <f t="shared" si="162"/>
        <v>1727</v>
      </c>
      <c r="Z590" s="2">
        <f t="shared" si="162"/>
        <v>2198</v>
      </c>
      <c r="AA590" s="2">
        <f t="shared" si="162"/>
        <v>785</v>
      </c>
      <c r="AC590" s="3">
        <v>1</v>
      </c>
      <c r="AD590" s="3">
        <v>8</v>
      </c>
      <c r="AE590" s="3">
        <v>7</v>
      </c>
      <c r="AF590" s="4">
        <f t="shared" si="167"/>
        <v>168</v>
      </c>
      <c r="AG590" s="4">
        <f t="shared" si="168"/>
        <v>336</v>
      </c>
      <c r="AH590" s="4">
        <f t="shared" si="169"/>
        <v>561</v>
      </c>
      <c r="AI590" s="4">
        <f t="shared" si="170"/>
        <v>617</v>
      </c>
      <c r="AJ590" s="4">
        <f t="shared" si="171"/>
        <v>785</v>
      </c>
      <c r="AK590" s="4">
        <f t="shared" si="172"/>
        <v>280</v>
      </c>
      <c r="AM590" s="6">
        <f t="shared" si="173"/>
        <v>471</v>
      </c>
      <c r="AN590" s="6">
        <f t="shared" si="174"/>
        <v>942</v>
      </c>
      <c r="AO590" s="6">
        <f t="shared" si="175"/>
        <v>1570</v>
      </c>
      <c r="AP590" s="6">
        <f t="shared" si="176"/>
        <v>1727</v>
      </c>
      <c r="AQ590" s="6">
        <f t="shared" si="177"/>
        <v>2198</v>
      </c>
      <c r="AR590" s="6">
        <f t="shared" si="178"/>
        <v>785</v>
      </c>
      <c r="AT590" s="2" t="str">
        <f t="shared" si="166"/>
        <v>{4,100,168,471}</v>
      </c>
      <c r="AU590" s="2" t="str">
        <f t="shared" si="166"/>
        <v>{11,100,336,942}</v>
      </c>
      <c r="AV590" s="2" t="str">
        <f t="shared" si="166"/>
        <v>{5,100,561,1570}</v>
      </c>
      <c r="AW590" s="2" t="str">
        <f t="shared" si="163"/>
        <v>{12,100,617,1727}</v>
      </c>
      <c r="AX590" s="2" t="str">
        <f t="shared" si="163"/>
        <v>{6,100,785,2198}</v>
      </c>
      <c r="AY590" s="2" t="str">
        <f t="shared" si="163"/>
        <v>{7,100,280,785}</v>
      </c>
      <c r="AZ590" s="10" t="str">
        <f>主属性!J592</f>
        <v>{1,100,143,357}</v>
      </c>
      <c r="BA590" s="10" t="str">
        <f>主属性!K592</f>
        <v>{2,100,31,77}</v>
      </c>
      <c r="BB590" s="10" t="str">
        <f>主属性!L592</f>
        <v>{3,100,898,2245}</v>
      </c>
      <c r="BC590" s="2">
        <v>585</v>
      </c>
      <c r="BD590" s="2" t="e">
        <f t="array" aca="1" ref="BD590" ca="1">[1]!LKnum(AT590:BB590)</f>
        <v>#NAME?</v>
      </c>
    </row>
    <row r="591" spans="1:56" x14ac:dyDescent="0.35">
      <c r="A591" s="7">
        <v>1.6821680997493899E-2</v>
      </c>
      <c r="B591" s="7">
        <v>3.3643361994987901E-2</v>
      </c>
      <c r="C591" s="7">
        <v>5.6072269991647397E-2</v>
      </c>
      <c r="D591" s="7">
        <v>6.1679496990813203E-2</v>
      </c>
      <c r="E591" s="7">
        <v>7.8501177988307302E-2</v>
      </c>
      <c r="F591" s="7">
        <v>2.8036134995823699E-2</v>
      </c>
      <c r="G591" s="3"/>
      <c r="H591" s="8">
        <v>4.7100706792982998E-2</v>
      </c>
      <c r="I591" s="8">
        <v>9.4201413585965996E-2</v>
      </c>
      <c r="J591" s="8">
        <v>0.157002355976613</v>
      </c>
      <c r="K591" s="8">
        <v>0.172702591574277</v>
      </c>
      <c r="L591" s="8">
        <v>0.21980329836726001</v>
      </c>
      <c r="M591" s="8">
        <v>7.85011779883064E-2</v>
      </c>
      <c r="O591" s="2">
        <f t="shared" si="164"/>
        <v>168</v>
      </c>
      <c r="P591" s="2">
        <f t="shared" si="164"/>
        <v>336</v>
      </c>
      <c r="Q591" s="2">
        <f t="shared" si="164"/>
        <v>561</v>
      </c>
      <c r="R591" s="2">
        <f t="shared" si="161"/>
        <v>617</v>
      </c>
      <c r="S591" s="2">
        <f t="shared" si="161"/>
        <v>785</v>
      </c>
      <c r="T591" s="2">
        <f t="shared" si="161"/>
        <v>280</v>
      </c>
      <c r="V591" s="2">
        <f t="shared" si="165"/>
        <v>471</v>
      </c>
      <c r="W591" s="2">
        <f t="shared" si="165"/>
        <v>942</v>
      </c>
      <c r="X591" s="2">
        <f t="shared" si="165"/>
        <v>1570</v>
      </c>
      <c r="Y591" s="2">
        <f t="shared" si="162"/>
        <v>1727</v>
      </c>
      <c r="Z591" s="2">
        <f t="shared" si="162"/>
        <v>2198</v>
      </c>
      <c r="AA591" s="2">
        <f t="shared" si="162"/>
        <v>785</v>
      </c>
      <c r="AC591" s="3">
        <v>2</v>
      </c>
      <c r="AD591" s="3">
        <v>8</v>
      </c>
      <c r="AE591" s="3">
        <v>7</v>
      </c>
      <c r="AF591" s="4">
        <f t="shared" si="167"/>
        <v>168</v>
      </c>
      <c r="AG591" s="4">
        <f t="shared" si="168"/>
        <v>336</v>
      </c>
      <c r="AH591" s="4">
        <f t="shared" si="169"/>
        <v>561</v>
      </c>
      <c r="AI591" s="4">
        <f t="shared" si="170"/>
        <v>617</v>
      </c>
      <c r="AJ591" s="4">
        <f t="shared" si="171"/>
        <v>785</v>
      </c>
      <c r="AK591" s="4">
        <f t="shared" si="172"/>
        <v>280</v>
      </c>
      <c r="AM591" s="6">
        <f t="shared" si="173"/>
        <v>471</v>
      </c>
      <c r="AN591" s="6">
        <f t="shared" si="174"/>
        <v>942</v>
      </c>
      <c r="AO591" s="6">
        <f t="shared" si="175"/>
        <v>1570</v>
      </c>
      <c r="AP591" s="6">
        <f t="shared" si="176"/>
        <v>1727</v>
      </c>
      <c r="AQ591" s="6">
        <f t="shared" si="177"/>
        <v>2198</v>
      </c>
      <c r="AR591" s="6">
        <f t="shared" si="178"/>
        <v>785</v>
      </c>
      <c r="AT591" s="2" t="str">
        <f t="shared" si="166"/>
        <v>{4,100,168,471}</v>
      </c>
      <c r="AU591" s="2" t="str">
        <f t="shared" si="166"/>
        <v>{11,100,336,942}</v>
      </c>
      <c r="AV591" s="2" t="str">
        <f t="shared" si="166"/>
        <v>{5,100,561,1570}</v>
      </c>
      <c r="AW591" s="2" t="str">
        <f t="shared" si="163"/>
        <v>{12,100,617,1727}</v>
      </c>
      <c r="AX591" s="2" t="str">
        <f t="shared" si="163"/>
        <v>{6,100,785,2198}</v>
      </c>
      <c r="AY591" s="2" t="str">
        <f t="shared" si="163"/>
        <v>{7,100,280,785}</v>
      </c>
      <c r="AZ591" s="10" t="str">
        <f>主属性!J593</f>
        <v>{1,100,143,357}</v>
      </c>
      <c r="BA591" s="10" t="str">
        <f>主属性!K593</f>
        <v>{2,100,31,77}</v>
      </c>
      <c r="BB591" s="10" t="str">
        <f>主属性!L593</f>
        <v>{3,100,898,2245}</v>
      </c>
      <c r="BC591" s="2">
        <v>586</v>
      </c>
      <c r="BD591" s="2" t="e">
        <f t="array" aca="1" ref="BD591" ca="1">[1]!LKnum(AT591:BB591)</f>
        <v>#NAME?</v>
      </c>
    </row>
    <row r="592" spans="1:56" x14ac:dyDescent="0.35">
      <c r="A592" s="7">
        <v>1.6821680997493899E-2</v>
      </c>
      <c r="B592" s="7">
        <v>3.3643361994987901E-2</v>
      </c>
      <c r="C592" s="7">
        <v>5.6072269991647397E-2</v>
      </c>
      <c r="D592" s="7">
        <v>6.1679496990813203E-2</v>
      </c>
      <c r="E592" s="7">
        <v>7.8501177988307302E-2</v>
      </c>
      <c r="F592" s="7">
        <v>2.8036134995823699E-2</v>
      </c>
      <c r="G592" s="3"/>
      <c r="H592" s="8">
        <v>4.7100706792982998E-2</v>
      </c>
      <c r="I592" s="8">
        <v>9.4201413585965996E-2</v>
      </c>
      <c r="J592" s="8">
        <v>0.157002355976613</v>
      </c>
      <c r="K592" s="8">
        <v>0.172702591574277</v>
      </c>
      <c r="L592" s="8">
        <v>0.21980329836726001</v>
      </c>
      <c r="M592" s="8">
        <v>7.85011779883064E-2</v>
      </c>
      <c r="O592" s="2">
        <f t="shared" si="164"/>
        <v>168</v>
      </c>
      <c r="P592" s="2">
        <f t="shared" si="164"/>
        <v>336</v>
      </c>
      <c r="Q592" s="2">
        <f t="shared" si="164"/>
        <v>561</v>
      </c>
      <c r="R592" s="2">
        <f t="shared" si="161"/>
        <v>617</v>
      </c>
      <c r="S592" s="2">
        <f t="shared" si="161"/>
        <v>785</v>
      </c>
      <c r="T592" s="2">
        <f t="shared" si="161"/>
        <v>280</v>
      </c>
      <c r="V592" s="2">
        <f t="shared" si="165"/>
        <v>471</v>
      </c>
      <c r="W592" s="2">
        <f t="shared" si="165"/>
        <v>942</v>
      </c>
      <c r="X592" s="2">
        <f t="shared" si="165"/>
        <v>1570</v>
      </c>
      <c r="Y592" s="2">
        <f t="shared" si="162"/>
        <v>1727</v>
      </c>
      <c r="Z592" s="2">
        <f t="shared" si="162"/>
        <v>2198</v>
      </c>
      <c r="AA592" s="2">
        <f t="shared" si="162"/>
        <v>785</v>
      </c>
      <c r="AC592" s="3">
        <v>3</v>
      </c>
      <c r="AD592" s="3">
        <v>8</v>
      </c>
      <c r="AE592" s="3">
        <v>7</v>
      </c>
      <c r="AF592" s="4">
        <f t="shared" si="167"/>
        <v>168</v>
      </c>
      <c r="AG592" s="4">
        <f t="shared" si="168"/>
        <v>336</v>
      </c>
      <c r="AH592" s="4">
        <f t="shared" si="169"/>
        <v>561</v>
      </c>
      <c r="AI592" s="4">
        <f t="shared" si="170"/>
        <v>617</v>
      </c>
      <c r="AJ592" s="4">
        <f t="shared" si="171"/>
        <v>785</v>
      </c>
      <c r="AK592" s="4">
        <f t="shared" si="172"/>
        <v>280</v>
      </c>
      <c r="AM592" s="6">
        <f t="shared" si="173"/>
        <v>471</v>
      </c>
      <c r="AN592" s="6">
        <f t="shared" si="174"/>
        <v>942</v>
      </c>
      <c r="AO592" s="6">
        <f t="shared" si="175"/>
        <v>1570</v>
      </c>
      <c r="AP592" s="6">
        <f t="shared" si="176"/>
        <v>1727</v>
      </c>
      <c r="AQ592" s="6">
        <f t="shared" si="177"/>
        <v>2198</v>
      </c>
      <c r="AR592" s="6">
        <f t="shared" si="178"/>
        <v>785</v>
      </c>
      <c r="AT592" s="2" t="str">
        <f t="shared" si="166"/>
        <v>{4,100,168,471}</v>
      </c>
      <c r="AU592" s="2" t="str">
        <f t="shared" si="166"/>
        <v>{11,100,336,942}</v>
      </c>
      <c r="AV592" s="2" t="str">
        <f t="shared" si="166"/>
        <v>{5,100,561,1570}</v>
      </c>
      <c r="AW592" s="2" t="str">
        <f t="shared" si="163"/>
        <v>{12,100,617,1727}</v>
      </c>
      <c r="AX592" s="2" t="str">
        <f t="shared" si="163"/>
        <v>{6,100,785,2198}</v>
      </c>
      <c r="AY592" s="2" t="str">
        <f t="shared" si="163"/>
        <v>{7,100,280,785}</v>
      </c>
      <c r="AZ592" s="10" t="str">
        <f>主属性!J594</f>
        <v>{1,100,143,357}</v>
      </c>
      <c r="BA592" s="10" t="str">
        <f>主属性!K594</f>
        <v>{2,100,31,77}</v>
      </c>
      <c r="BB592" s="10" t="str">
        <f>主属性!L594</f>
        <v>{3,100,898,2245}</v>
      </c>
      <c r="BC592" s="2">
        <v>587</v>
      </c>
      <c r="BD592" s="2" t="e">
        <f t="array" aca="1" ref="BD592" ca="1">[1]!LKnum(AT592:BB592)</f>
        <v>#NAME?</v>
      </c>
    </row>
    <row r="593" spans="1:56" x14ac:dyDescent="0.35">
      <c r="A593" s="7">
        <v>1.6821680997493899E-2</v>
      </c>
      <c r="B593" s="7">
        <v>3.3643361994987901E-2</v>
      </c>
      <c r="C593" s="7">
        <v>5.6072269991647397E-2</v>
      </c>
      <c r="D593" s="7">
        <v>6.1679496990813203E-2</v>
      </c>
      <c r="E593" s="7">
        <v>7.8501177988307302E-2</v>
      </c>
      <c r="F593" s="7">
        <v>2.8036134995823699E-2</v>
      </c>
      <c r="G593" s="3"/>
      <c r="H593" s="8">
        <v>4.7100706792982998E-2</v>
      </c>
      <c r="I593" s="8">
        <v>9.4201413585965996E-2</v>
      </c>
      <c r="J593" s="8">
        <v>0.157002355976613</v>
      </c>
      <c r="K593" s="8">
        <v>0.172702591574277</v>
      </c>
      <c r="L593" s="8">
        <v>0.21980329836726001</v>
      </c>
      <c r="M593" s="8">
        <v>7.85011779883064E-2</v>
      </c>
      <c r="O593" s="2">
        <f t="shared" si="164"/>
        <v>168</v>
      </c>
      <c r="P593" s="2">
        <f t="shared" si="164"/>
        <v>336</v>
      </c>
      <c r="Q593" s="2">
        <f t="shared" si="164"/>
        <v>561</v>
      </c>
      <c r="R593" s="2">
        <f t="shared" si="161"/>
        <v>617</v>
      </c>
      <c r="S593" s="2">
        <f t="shared" si="161"/>
        <v>785</v>
      </c>
      <c r="T593" s="2">
        <f t="shared" si="161"/>
        <v>280</v>
      </c>
      <c r="V593" s="2">
        <f t="shared" si="165"/>
        <v>471</v>
      </c>
      <c r="W593" s="2">
        <f t="shared" si="165"/>
        <v>942</v>
      </c>
      <c r="X593" s="2">
        <f t="shared" si="165"/>
        <v>1570</v>
      </c>
      <c r="Y593" s="2">
        <f t="shared" si="162"/>
        <v>1727</v>
      </c>
      <c r="Z593" s="2">
        <f t="shared" si="162"/>
        <v>2198</v>
      </c>
      <c r="AA593" s="2">
        <f t="shared" si="162"/>
        <v>785</v>
      </c>
      <c r="AC593" s="3">
        <v>4</v>
      </c>
      <c r="AD593" s="3">
        <v>8</v>
      </c>
      <c r="AE593" s="3">
        <v>7</v>
      </c>
      <c r="AF593" s="4">
        <f t="shared" si="167"/>
        <v>168</v>
      </c>
      <c r="AG593" s="4">
        <f t="shared" si="168"/>
        <v>336</v>
      </c>
      <c r="AH593" s="4">
        <f t="shared" si="169"/>
        <v>561</v>
      </c>
      <c r="AI593" s="4">
        <f t="shared" si="170"/>
        <v>617</v>
      </c>
      <c r="AJ593" s="4">
        <f t="shared" si="171"/>
        <v>785</v>
      </c>
      <c r="AK593" s="4">
        <f t="shared" si="172"/>
        <v>280</v>
      </c>
      <c r="AM593" s="6">
        <f t="shared" si="173"/>
        <v>471</v>
      </c>
      <c r="AN593" s="6">
        <f t="shared" si="174"/>
        <v>942</v>
      </c>
      <c r="AO593" s="6">
        <f t="shared" si="175"/>
        <v>1570</v>
      </c>
      <c r="AP593" s="6">
        <f t="shared" si="176"/>
        <v>1727</v>
      </c>
      <c r="AQ593" s="6">
        <f t="shared" si="177"/>
        <v>2198</v>
      </c>
      <c r="AR593" s="6">
        <f t="shared" si="178"/>
        <v>785</v>
      </c>
      <c r="AT593" s="2" t="str">
        <f t="shared" si="166"/>
        <v>{4,100,168,471}</v>
      </c>
      <c r="AU593" s="2" t="str">
        <f t="shared" si="166"/>
        <v>{11,100,336,942}</v>
      </c>
      <c r="AV593" s="2" t="str">
        <f t="shared" si="166"/>
        <v>{5,100,561,1570}</v>
      </c>
      <c r="AW593" s="2" t="str">
        <f t="shared" si="163"/>
        <v>{12,100,617,1727}</v>
      </c>
      <c r="AX593" s="2" t="str">
        <f t="shared" si="163"/>
        <v>{6,100,785,2198}</v>
      </c>
      <c r="AY593" s="2" t="str">
        <f t="shared" si="163"/>
        <v>{7,100,280,785}</v>
      </c>
      <c r="AZ593" s="10" t="str">
        <f>主属性!J595</f>
        <v>{1,100,143,357}</v>
      </c>
      <c r="BA593" s="10" t="str">
        <f>主属性!K595</f>
        <v>{2,100,31,77}</v>
      </c>
      <c r="BB593" s="10" t="str">
        <f>主属性!L595</f>
        <v>{3,100,898,2245}</v>
      </c>
      <c r="BC593" s="2">
        <v>588</v>
      </c>
      <c r="BD593" s="2" t="e">
        <f t="array" aca="1" ref="BD593" ca="1">[1]!LKnum(AT593:BB593)</f>
        <v>#NAME?</v>
      </c>
    </row>
    <row r="594" spans="1:56" x14ac:dyDescent="0.35">
      <c r="A594" s="7">
        <v>1.6991173382990301E-2</v>
      </c>
      <c r="B594" s="7">
        <v>3.3982346765980602E-2</v>
      </c>
      <c r="C594" s="7">
        <v>5.6637244609968697E-2</v>
      </c>
      <c r="D594" s="7">
        <v>6.2300969070966702E-2</v>
      </c>
      <c r="E594" s="7">
        <v>7.9292142453957104E-2</v>
      </c>
      <c r="F594" s="7">
        <v>2.83186223049844E-2</v>
      </c>
      <c r="G594" s="3"/>
      <c r="H594" s="8">
        <v>4.75752854723729E-2</v>
      </c>
      <c r="I594" s="8">
        <v>9.5150570944745799E-2</v>
      </c>
      <c r="J594" s="8">
        <v>0.15858428490791199</v>
      </c>
      <c r="K594" s="8">
        <v>0.17444271339870701</v>
      </c>
      <c r="L594" s="8">
        <v>0.22201799887108001</v>
      </c>
      <c r="M594" s="8">
        <v>7.9292142453956202E-2</v>
      </c>
      <c r="O594" s="2">
        <f t="shared" si="164"/>
        <v>170</v>
      </c>
      <c r="P594" s="2">
        <f t="shared" si="164"/>
        <v>340</v>
      </c>
      <c r="Q594" s="2">
        <f t="shared" si="164"/>
        <v>566</v>
      </c>
      <c r="R594" s="2">
        <f t="shared" si="161"/>
        <v>623</v>
      </c>
      <c r="S594" s="2">
        <f t="shared" si="161"/>
        <v>793</v>
      </c>
      <c r="T594" s="2">
        <f t="shared" si="161"/>
        <v>283</v>
      </c>
      <c r="V594" s="2">
        <f t="shared" si="165"/>
        <v>476</v>
      </c>
      <c r="W594" s="2">
        <f t="shared" si="165"/>
        <v>952</v>
      </c>
      <c r="X594" s="2">
        <f t="shared" si="165"/>
        <v>1586</v>
      </c>
      <c r="Y594" s="2">
        <f t="shared" si="162"/>
        <v>1744</v>
      </c>
      <c r="Z594" s="2">
        <f t="shared" si="162"/>
        <v>2220</v>
      </c>
      <c r="AA594" s="2">
        <f t="shared" si="162"/>
        <v>793</v>
      </c>
      <c r="AC594" s="3">
        <v>1</v>
      </c>
      <c r="AD594" s="3">
        <v>8</v>
      </c>
      <c r="AE594" s="3">
        <v>8</v>
      </c>
      <c r="AF594" s="4">
        <f t="shared" si="167"/>
        <v>170</v>
      </c>
      <c r="AG594" s="4">
        <f t="shared" si="168"/>
        <v>340</v>
      </c>
      <c r="AH594" s="4">
        <f t="shared" si="169"/>
        <v>566</v>
      </c>
      <c r="AI594" s="4">
        <f t="shared" si="170"/>
        <v>623</v>
      </c>
      <c r="AJ594" s="4">
        <f t="shared" si="171"/>
        <v>793</v>
      </c>
      <c r="AK594" s="4">
        <f t="shared" si="172"/>
        <v>283</v>
      </c>
      <c r="AM594" s="6">
        <f t="shared" si="173"/>
        <v>476</v>
      </c>
      <c r="AN594" s="6">
        <f t="shared" si="174"/>
        <v>952</v>
      </c>
      <c r="AO594" s="6">
        <f t="shared" si="175"/>
        <v>1586</v>
      </c>
      <c r="AP594" s="6">
        <f t="shared" si="176"/>
        <v>1744</v>
      </c>
      <c r="AQ594" s="6">
        <f t="shared" si="177"/>
        <v>2220</v>
      </c>
      <c r="AR594" s="6">
        <f t="shared" si="178"/>
        <v>793</v>
      </c>
      <c r="AT594" s="2" t="str">
        <f t="shared" si="166"/>
        <v>{4,100,170,476}</v>
      </c>
      <c r="AU594" s="2" t="str">
        <f t="shared" si="166"/>
        <v>{11,100,340,952}</v>
      </c>
      <c r="AV594" s="2" t="str">
        <f t="shared" si="166"/>
        <v>{5,100,566,1586}</v>
      </c>
      <c r="AW594" s="2" t="str">
        <f t="shared" si="163"/>
        <v>{12,100,623,1744}</v>
      </c>
      <c r="AX594" s="2" t="str">
        <f t="shared" si="163"/>
        <v>{6,100,793,2220}</v>
      </c>
      <c r="AY594" s="2" t="str">
        <f t="shared" si="163"/>
        <v>{7,100,283,793}</v>
      </c>
      <c r="AZ594" s="10" t="str">
        <f>主属性!J596</f>
        <v>{1,100,190,475}</v>
      </c>
      <c r="BA594" s="10" t="str">
        <f>主属性!K596</f>
        <v>{2,100,42,105}</v>
      </c>
      <c r="BB594" s="10" t="str">
        <f>主属性!L596</f>
        <v>{3,100,1190,2975}</v>
      </c>
      <c r="BC594" s="2">
        <v>589</v>
      </c>
      <c r="BD594" s="2" t="e">
        <f t="array" aca="1" ref="BD594" ca="1">[1]!LKnum(AT594:BB594)</f>
        <v>#NAME?</v>
      </c>
    </row>
    <row r="595" spans="1:56" x14ac:dyDescent="0.35">
      <c r="A595" s="7">
        <v>1.6991173382990301E-2</v>
      </c>
      <c r="B595" s="7">
        <v>3.3982346765980602E-2</v>
      </c>
      <c r="C595" s="7">
        <v>5.6637244609968697E-2</v>
      </c>
      <c r="D595" s="7">
        <v>6.2300969070966702E-2</v>
      </c>
      <c r="E595" s="7">
        <v>7.9292142453957104E-2</v>
      </c>
      <c r="F595" s="7">
        <v>2.83186223049844E-2</v>
      </c>
      <c r="G595" s="3"/>
      <c r="H595" s="8">
        <v>4.75752854723729E-2</v>
      </c>
      <c r="I595" s="8">
        <v>9.5150570944745799E-2</v>
      </c>
      <c r="J595" s="8">
        <v>0.15858428490791199</v>
      </c>
      <c r="K595" s="8">
        <v>0.17444271339870701</v>
      </c>
      <c r="L595" s="8">
        <v>0.22201799887108001</v>
      </c>
      <c r="M595" s="8">
        <v>7.9292142453956202E-2</v>
      </c>
      <c r="O595" s="2">
        <f t="shared" si="164"/>
        <v>170</v>
      </c>
      <c r="P595" s="2">
        <f t="shared" si="164"/>
        <v>340</v>
      </c>
      <c r="Q595" s="2">
        <f t="shared" si="164"/>
        <v>566</v>
      </c>
      <c r="R595" s="2">
        <f t="shared" si="161"/>
        <v>623</v>
      </c>
      <c r="S595" s="2">
        <f t="shared" si="161"/>
        <v>793</v>
      </c>
      <c r="T595" s="2">
        <f t="shared" si="161"/>
        <v>283</v>
      </c>
      <c r="V595" s="2">
        <f t="shared" si="165"/>
        <v>476</v>
      </c>
      <c r="W595" s="2">
        <f t="shared" si="165"/>
        <v>952</v>
      </c>
      <c r="X595" s="2">
        <f t="shared" si="165"/>
        <v>1586</v>
      </c>
      <c r="Y595" s="2">
        <f t="shared" si="162"/>
        <v>1744</v>
      </c>
      <c r="Z595" s="2">
        <f t="shared" si="162"/>
        <v>2220</v>
      </c>
      <c r="AA595" s="2">
        <f t="shared" si="162"/>
        <v>793</v>
      </c>
      <c r="AC595" s="3">
        <v>2</v>
      </c>
      <c r="AD595" s="3">
        <v>8</v>
      </c>
      <c r="AE595" s="3">
        <v>8</v>
      </c>
      <c r="AF595" s="4">
        <f t="shared" si="167"/>
        <v>170</v>
      </c>
      <c r="AG595" s="4">
        <f t="shared" si="168"/>
        <v>340</v>
      </c>
      <c r="AH595" s="4">
        <f t="shared" si="169"/>
        <v>566</v>
      </c>
      <c r="AI595" s="4">
        <f t="shared" si="170"/>
        <v>623</v>
      </c>
      <c r="AJ595" s="4">
        <f t="shared" si="171"/>
        <v>793</v>
      </c>
      <c r="AK595" s="4">
        <f t="shared" si="172"/>
        <v>283</v>
      </c>
      <c r="AM595" s="6">
        <f t="shared" si="173"/>
        <v>476</v>
      </c>
      <c r="AN595" s="6">
        <f t="shared" si="174"/>
        <v>952</v>
      </c>
      <c r="AO595" s="6">
        <f t="shared" si="175"/>
        <v>1586</v>
      </c>
      <c r="AP595" s="6">
        <f t="shared" si="176"/>
        <v>1744</v>
      </c>
      <c r="AQ595" s="6">
        <f t="shared" si="177"/>
        <v>2220</v>
      </c>
      <c r="AR595" s="6">
        <f t="shared" si="178"/>
        <v>793</v>
      </c>
      <c r="AT595" s="2" t="str">
        <f t="shared" si="166"/>
        <v>{4,100,170,476}</v>
      </c>
      <c r="AU595" s="2" t="str">
        <f t="shared" si="166"/>
        <v>{11,100,340,952}</v>
      </c>
      <c r="AV595" s="2" t="str">
        <f t="shared" si="166"/>
        <v>{5,100,566,1586}</v>
      </c>
      <c r="AW595" s="2" t="str">
        <f t="shared" si="163"/>
        <v>{12,100,623,1744}</v>
      </c>
      <c r="AX595" s="2" t="str">
        <f t="shared" si="163"/>
        <v>{6,100,793,2220}</v>
      </c>
      <c r="AY595" s="2" t="str">
        <f t="shared" si="163"/>
        <v>{7,100,283,793}</v>
      </c>
      <c r="AZ595" s="10" t="str">
        <f>主属性!J597</f>
        <v>{1,100,190,475}</v>
      </c>
      <c r="BA595" s="10" t="str">
        <f>主属性!K597</f>
        <v>{2,100,42,105}</v>
      </c>
      <c r="BB595" s="10" t="str">
        <f>主属性!L597</f>
        <v>{3,100,1190,2975}</v>
      </c>
      <c r="BC595" s="2">
        <v>590</v>
      </c>
      <c r="BD595" s="2" t="e">
        <f t="array" aca="1" ref="BD595" ca="1">[1]!LKnum(AT595:BB595)</f>
        <v>#NAME?</v>
      </c>
    </row>
    <row r="596" spans="1:56" x14ac:dyDescent="0.35">
      <c r="A596" s="7">
        <v>1.6991173382990301E-2</v>
      </c>
      <c r="B596" s="7">
        <v>3.3982346765980602E-2</v>
      </c>
      <c r="C596" s="7">
        <v>5.6637244609968697E-2</v>
      </c>
      <c r="D596" s="7">
        <v>6.2300969070966702E-2</v>
      </c>
      <c r="E596" s="7">
        <v>7.9292142453957104E-2</v>
      </c>
      <c r="F596" s="7">
        <v>2.83186223049844E-2</v>
      </c>
      <c r="G596" s="3"/>
      <c r="H596" s="8">
        <v>4.75752854723729E-2</v>
      </c>
      <c r="I596" s="8">
        <v>9.5150570944745799E-2</v>
      </c>
      <c r="J596" s="8">
        <v>0.15858428490791199</v>
      </c>
      <c r="K596" s="8">
        <v>0.17444271339870701</v>
      </c>
      <c r="L596" s="8">
        <v>0.22201799887108001</v>
      </c>
      <c r="M596" s="8">
        <v>7.9292142453956202E-2</v>
      </c>
      <c r="O596" s="2">
        <f t="shared" si="164"/>
        <v>170</v>
      </c>
      <c r="P596" s="2">
        <f t="shared" si="164"/>
        <v>340</v>
      </c>
      <c r="Q596" s="2">
        <f t="shared" si="164"/>
        <v>566</v>
      </c>
      <c r="R596" s="2">
        <f t="shared" si="164"/>
        <v>623</v>
      </c>
      <c r="S596" s="2">
        <f t="shared" si="164"/>
        <v>793</v>
      </c>
      <c r="T596" s="2">
        <f t="shared" si="164"/>
        <v>283</v>
      </c>
      <c r="V596" s="2">
        <f t="shared" si="165"/>
        <v>476</v>
      </c>
      <c r="W596" s="2">
        <f t="shared" si="165"/>
        <v>952</v>
      </c>
      <c r="X596" s="2">
        <f t="shared" si="165"/>
        <v>1586</v>
      </c>
      <c r="Y596" s="2">
        <f t="shared" si="165"/>
        <v>1744</v>
      </c>
      <c r="Z596" s="2">
        <f t="shared" si="165"/>
        <v>2220</v>
      </c>
      <c r="AA596" s="2">
        <f t="shared" si="165"/>
        <v>793</v>
      </c>
      <c r="AC596" s="3">
        <v>3</v>
      </c>
      <c r="AD596" s="3">
        <v>8</v>
      </c>
      <c r="AE596" s="3">
        <v>8</v>
      </c>
      <c r="AF596" s="4">
        <f t="shared" si="167"/>
        <v>170</v>
      </c>
      <c r="AG596" s="4">
        <f t="shared" si="168"/>
        <v>340</v>
      </c>
      <c r="AH596" s="4">
        <f t="shared" si="169"/>
        <v>566</v>
      </c>
      <c r="AI596" s="4">
        <f t="shared" si="170"/>
        <v>623</v>
      </c>
      <c r="AJ596" s="4">
        <f t="shared" si="171"/>
        <v>793</v>
      </c>
      <c r="AK596" s="4">
        <f t="shared" si="172"/>
        <v>283</v>
      </c>
      <c r="AM596" s="6">
        <f t="shared" si="173"/>
        <v>476</v>
      </c>
      <c r="AN596" s="6">
        <f t="shared" si="174"/>
        <v>952</v>
      </c>
      <c r="AO596" s="6">
        <f t="shared" si="175"/>
        <v>1586</v>
      </c>
      <c r="AP596" s="6">
        <f t="shared" si="176"/>
        <v>1744</v>
      </c>
      <c r="AQ596" s="6">
        <f t="shared" si="177"/>
        <v>2220</v>
      </c>
      <c r="AR596" s="6">
        <f t="shared" si="178"/>
        <v>793</v>
      </c>
      <c r="AT596" s="2" t="str">
        <f t="shared" si="166"/>
        <v>{4,100,170,476}</v>
      </c>
      <c r="AU596" s="2" t="str">
        <f t="shared" si="166"/>
        <v>{11,100,340,952}</v>
      </c>
      <c r="AV596" s="2" t="str">
        <f t="shared" si="166"/>
        <v>{5,100,566,1586}</v>
      </c>
      <c r="AW596" s="2" t="str">
        <f t="shared" si="166"/>
        <v>{12,100,623,1744}</v>
      </c>
      <c r="AX596" s="2" t="str">
        <f t="shared" si="166"/>
        <v>{6,100,793,2220}</v>
      </c>
      <c r="AY596" s="2" t="str">
        <f t="shared" si="166"/>
        <v>{7,100,283,793}</v>
      </c>
      <c r="AZ596" s="10" t="str">
        <f>主属性!J598</f>
        <v>{1,100,190,475}</v>
      </c>
      <c r="BA596" s="10" t="str">
        <f>主属性!K598</f>
        <v>{2,100,42,105}</v>
      </c>
      <c r="BB596" s="10" t="str">
        <f>主属性!L598</f>
        <v>{3,100,1190,2975}</v>
      </c>
      <c r="BC596" s="2">
        <v>591</v>
      </c>
      <c r="BD596" s="2" t="e">
        <f t="array" aca="1" ref="BD596" ca="1">[1]!LKnum(AT596:BB596)</f>
        <v>#NAME?</v>
      </c>
    </row>
    <row r="597" spans="1:56" x14ac:dyDescent="0.35">
      <c r="A597" s="7">
        <v>1.6991173382990301E-2</v>
      </c>
      <c r="B597" s="7">
        <v>3.3982346765980602E-2</v>
      </c>
      <c r="C597" s="7">
        <v>5.6637244609968697E-2</v>
      </c>
      <c r="D597" s="7">
        <v>6.2300969070966702E-2</v>
      </c>
      <c r="E597" s="7">
        <v>7.9292142453957104E-2</v>
      </c>
      <c r="F597" s="7">
        <v>2.83186223049844E-2</v>
      </c>
      <c r="G597" s="3"/>
      <c r="H597" s="8">
        <v>4.75752854723729E-2</v>
      </c>
      <c r="I597" s="8">
        <v>9.5150570944745799E-2</v>
      </c>
      <c r="J597" s="8">
        <v>0.15858428490791199</v>
      </c>
      <c r="K597" s="8">
        <v>0.17444271339870701</v>
      </c>
      <c r="L597" s="8">
        <v>0.22201799887108001</v>
      </c>
      <c r="M597" s="8">
        <v>7.9292142453956202E-2</v>
      </c>
      <c r="O597" s="2">
        <f t="shared" ref="O597:T639" si="179">ROUND(A597*10000,0)</f>
        <v>170</v>
      </c>
      <c r="P597" s="2">
        <f t="shared" si="179"/>
        <v>340</v>
      </c>
      <c r="Q597" s="2">
        <f t="shared" si="179"/>
        <v>566</v>
      </c>
      <c r="R597" s="2">
        <f t="shared" si="179"/>
        <v>623</v>
      </c>
      <c r="S597" s="2">
        <f t="shared" si="179"/>
        <v>793</v>
      </c>
      <c r="T597" s="2">
        <f t="shared" si="179"/>
        <v>283</v>
      </c>
      <c r="V597" s="2">
        <f t="shared" ref="V597:AA639" si="180">ROUND(H597*10000,0)</f>
        <v>476</v>
      </c>
      <c r="W597" s="2">
        <f t="shared" si="180"/>
        <v>952</v>
      </c>
      <c r="X597" s="2">
        <f t="shared" si="180"/>
        <v>1586</v>
      </c>
      <c r="Y597" s="2">
        <f t="shared" si="180"/>
        <v>1744</v>
      </c>
      <c r="Z597" s="2">
        <f t="shared" si="180"/>
        <v>2220</v>
      </c>
      <c r="AA597" s="2">
        <f t="shared" si="180"/>
        <v>793</v>
      </c>
      <c r="AC597" s="3">
        <v>4</v>
      </c>
      <c r="AD597" s="3">
        <v>8</v>
      </c>
      <c r="AE597" s="3">
        <v>8</v>
      </c>
      <c r="AF597" s="4">
        <f t="shared" si="167"/>
        <v>170</v>
      </c>
      <c r="AG597" s="4">
        <f t="shared" si="168"/>
        <v>340</v>
      </c>
      <c r="AH597" s="4">
        <f t="shared" si="169"/>
        <v>566</v>
      </c>
      <c r="AI597" s="4">
        <f t="shared" si="170"/>
        <v>623</v>
      </c>
      <c r="AJ597" s="4">
        <f t="shared" si="171"/>
        <v>793</v>
      </c>
      <c r="AK597" s="4">
        <f t="shared" si="172"/>
        <v>283</v>
      </c>
      <c r="AM597" s="6">
        <f t="shared" si="173"/>
        <v>476</v>
      </c>
      <c r="AN597" s="6">
        <f t="shared" si="174"/>
        <v>952</v>
      </c>
      <c r="AO597" s="6">
        <f t="shared" si="175"/>
        <v>1586</v>
      </c>
      <c r="AP597" s="6">
        <f t="shared" si="176"/>
        <v>1744</v>
      </c>
      <c r="AQ597" s="6">
        <f t="shared" si="177"/>
        <v>2220</v>
      </c>
      <c r="AR597" s="6">
        <f t="shared" si="178"/>
        <v>793</v>
      </c>
      <c r="AT597" s="2" t="str">
        <f t="shared" ref="AT597:AY639" si="181">$AF$1&amp;AF$5&amp;$AG$1&amp;$AJ$1&amp;$AG$1&amp;AF597&amp;$AG$1&amp;AM597&amp;$AI$1</f>
        <v>{4,100,170,476}</v>
      </c>
      <c r="AU597" s="2" t="str">
        <f t="shared" si="181"/>
        <v>{11,100,340,952}</v>
      </c>
      <c r="AV597" s="2" t="str">
        <f t="shared" si="181"/>
        <v>{5,100,566,1586}</v>
      </c>
      <c r="AW597" s="2" t="str">
        <f t="shared" si="181"/>
        <v>{12,100,623,1744}</v>
      </c>
      <c r="AX597" s="2" t="str">
        <f t="shared" si="181"/>
        <v>{6,100,793,2220}</v>
      </c>
      <c r="AY597" s="2" t="str">
        <f t="shared" si="181"/>
        <v>{7,100,283,793}</v>
      </c>
      <c r="AZ597" s="10" t="str">
        <f>主属性!J599</f>
        <v>{1,100,190,475}</v>
      </c>
      <c r="BA597" s="10" t="str">
        <f>主属性!K599</f>
        <v>{2,100,42,105}</v>
      </c>
      <c r="BB597" s="10" t="str">
        <f>主属性!L599</f>
        <v>{3,100,1190,2975}</v>
      </c>
      <c r="BC597" s="2">
        <v>592</v>
      </c>
      <c r="BD597" s="2" t="e">
        <f t="array" aca="1" ref="BD597" ca="1">[1]!LKnum(AT597:BB597)</f>
        <v>#NAME?</v>
      </c>
    </row>
    <row r="598" spans="1:56" x14ac:dyDescent="0.35">
      <c r="A598" s="7">
        <v>1.7107720647547099E-2</v>
      </c>
      <c r="B598" s="7">
        <v>3.4215441295094198E-2</v>
      </c>
      <c r="C598" s="7">
        <v>5.70257354918247E-2</v>
      </c>
      <c r="D598" s="7">
        <v>6.2728309041008207E-2</v>
      </c>
      <c r="E598" s="7">
        <v>7.9836029688555493E-2</v>
      </c>
      <c r="F598" s="7">
        <v>2.8512867745912301E-2</v>
      </c>
      <c r="G598" s="3"/>
      <c r="H598" s="8">
        <v>4.7901617813131903E-2</v>
      </c>
      <c r="I598" s="8">
        <v>9.5803235626263805E-2</v>
      </c>
      <c r="J598" s="8">
        <v>0.15967205937710899</v>
      </c>
      <c r="K598" s="8">
        <v>0.17563926531482299</v>
      </c>
      <c r="L598" s="8">
        <v>0.223540883127955</v>
      </c>
      <c r="M598" s="8">
        <v>7.9836029688554494E-2</v>
      </c>
      <c r="O598" s="2">
        <f t="shared" si="179"/>
        <v>171</v>
      </c>
      <c r="P598" s="2">
        <f t="shared" si="179"/>
        <v>342</v>
      </c>
      <c r="Q598" s="2">
        <f t="shared" si="179"/>
        <v>570</v>
      </c>
      <c r="R598" s="2">
        <f t="shared" si="179"/>
        <v>627</v>
      </c>
      <c r="S598" s="2">
        <f t="shared" si="179"/>
        <v>798</v>
      </c>
      <c r="T598" s="2">
        <f t="shared" si="179"/>
        <v>285</v>
      </c>
      <c r="V598" s="2">
        <f t="shared" si="180"/>
        <v>479</v>
      </c>
      <c r="W598" s="2">
        <f t="shared" si="180"/>
        <v>958</v>
      </c>
      <c r="X598" s="2">
        <f t="shared" si="180"/>
        <v>1597</v>
      </c>
      <c r="Y598" s="2">
        <f t="shared" si="180"/>
        <v>1756</v>
      </c>
      <c r="Z598" s="2">
        <f t="shared" si="180"/>
        <v>2235</v>
      </c>
      <c r="AA598" s="2">
        <f t="shared" si="180"/>
        <v>798</v>
      </c>
      <c r="AC598" s="3">
        <v>1</v>
      </c>
      <c r="AD598" s="3">
        <v>8</v>
      </c>
      <c r="AE598" s="3">
        <v>9</v>
      </c>
      <c r="AF598" s="4">
        <f t="shared" si="167"/>
        <v>171</v>
      </c>
      <c r="AG598" s="4">
        <f t="shared" si="168"/>
        <v>342</v>
      </c>
      <c r="AH598" s="4">
        <f t="shared" si="169"/>
        <v>570</v>
      </c>
      <c r="AI598" s="4">
        <f t="shared" si="170"/>
        <v>627</v>
      </c>
      <c r="AJ598" s="4">
        <f t="shared" si="171"/>
        <v>798</v>
      </c>
      <c r="AK598" s="4">
        <f t="shared" si="172"/>
        <v>285</v>
      </c>
      <c r="AM598" s="6">
        <f t="shared" si="173"/>
        <v>479</v>
      </c>
      <c r="AN598" s="6">
        <f t="shared" si="174"/>
        <v>958</v>
      </c>
      <c r="AO598" s="6">
        <f t="shared" si="175"/>
        <v>1597</v>
      </c>
      <c r="AP598" s="6">
        <f t="shared" si="176"/>
        <v>1756</v>
      </c>
      <c r="AQ598" s="6">
        <f t="shared" si="177"/>
        <v>2235</v>
      </c>
      <c r="AR598" s="6">
        <f t="shared" si="178"/>
        <v>798</v>
      </c>
      <c r="AT598" s="2" t="str">
        <f t="shared" si="181"/>
        <v>{4,100,171,479}</v>
      </c>
      <c r="AU598" s="2" t="str">
        <f t="shared" si="181"/>
        <v>{11,100,342,958}</v>
      </c>
      <c r="AV598" s="2" t="str">
        <f t="shared" si="181"/>
        <v>{5,100,570,1597}</v>
      </c>
      <c r="AW598" s="2" t="str">
        <f t="shared" si="181"/>
        <v>{12,100,627,1756}</v>
      </c>
      <c r="AX598" s="2" t="str">
        <f t="shared" si="181"/>
        <v>{6,100,798,2235}</v>
      </c>
      <c r="AY598" s="2" t="str">
        <f t="shared" si="181"/>
        <v>{7,100,285,798}</v>
      </c>
      <c r="AZ598" s="10" t="str">
        <f>主属性!J600</f>
        <v>{1,100,251,627}</v>
      </c>
      <c r="BA598" s="10" t="str">
        <f>主属性!K600</f>
        <v>{2,100,55,137}</v>
      </c>
      <c r="BB598" s="10" t="str">
        <f>主属性!L600</f>
        <v>{3,100,1576,3940}</v>
      </c>
      <c r="BC598" s="2">
        <v>593</v>
      </c>
      <c r="BD598" s="2" t="e">
        <f t="array" aca="1" ref="BD598" ca="1">[1]!LKnum(AT598:BB598)</f>
        <v>#NAME?</v>
      </c>
    </row>
    <row r="599" spans="1:56" x14ac:dyDescent="0.35">
      <c r="A599" s="7">
        <v>1.7107720647547099E-2</v>
      </c>
      <c r="B599" s="7">
        <v>3.4215441295094198E-2</v>
      </c>
      <c r="C599" s="7">
        <v>5.70257354918247E-2</v>
      </c>
      <c r="D599" s="7">
        <v>6.2728309041008207E-2</v>
      </c>
      <c r="E599" s="7">
        <v>7.9836029688555493E-2</v>
      </c>
      <c r="F599" s="7">
        <v>2.8512867745912301E-2</v>
      </c>
      <c r="G599" s="3"/>
      <c r="H599" s="8">
        <v>4.7901617813131903E-2</v>
      </c>
      <c r="I599" s="8">
        <v>9.5803235626263805E-2</v>
      </c>
      <c r="J599" s="8">
        <v>0.15967205937710899</v>
      </c>
      <c r="K599" s="8">
        <v>0.17563926531482299</v>
      </c>
      <c r="L599" s="8">
        <v>0.223540883127955</v>
      </c>
      <c r="M599" s="8">
        <v>7.9836029688554494E-2</v>
      </c>
      <c r="O599" s="2">
        <f t="shared" si="179"/>
        <v>171</v>
      </c>
      <c r="P599" s="2">
        <f t="shared" si="179"/>
        <v>342</v>
      </c>
      <c r="Q599" s="2">
        <f t="shared" si="179"/>
        <v>570</v>
      </c>
      <c r="R599" s="2">
        <f t="shared" si="179"/>
        <v>627</v>
      </c>
      <c r="S599" s="2">
        <f t="shared" si="179"/>
        <v>798</v>
      </c>
      <c r="T599" s="2">
        <f t="shared" si="179"/>
        <v>285</v>
      </c>
      <c r="V599" s="2">
        <f t="shared" si="180"/>
        <v>479</v>
      </c>
      <c r="W599" s="2">
        <f t="shared" si="180"/>
        <v>958</v>
      </c>
      <c r="X599" s="2">
        <f t="shared" si="180"/>
        <v>1597</v>
      </c>
      <c r="Y599" s="2">
        <f t="shared" si="180"/>
        <v>1756</v>
      </c>
      <c r="Z599" s="2">
        <f t="shared" si="180"/>
        <v>2235</v>
      </c>
      <c r="AA599" s="2">
        <f t="shared" si="180"/>
        <v>798</v>
      </c>
      <c r="AC599" s="3">
        <v>2</v>
      </c>
      <c r="AD599" s="3">
        <v>8</v>
      </c>
      <c r="AE599" s="3">
        <v>9</v>
      </c>
      <c r="AF599" s="4">
        <f t="shared" si="167"/>
        <v>171</v>
      </c>
      <c r="AG599" s="4">
        <f t="shared" si="168"/>
        <v>342</v>
      </c>
      <c r="AH599" s="4">
        <f t="shared" si="169"/>
        <v>570</v>
      </c>
      <c r="AI599" s="4">
        <f t="shared" si="170"/>
        <v>627</v>
      </c>
      <c r="AJ599" s="4">
        <f t="shared" si="171"/>
        <v>798</v>
      </c>
      <c r="AK599" s="4">
        <f t="shared" si="172"/>
        <v>285</v>
      </c>
      <c r="AM599" s="6">
        <f t="shared" si="173"/>
        <v>479</v>
      </c>
      <c r="AN599" s="6">
        <f t="shared" si="174"/>
        <v>958</v>
      </c>
      <c r="AO599" s="6">
        <f t="shared" si="175"/>
        <v>1597</v>
      </c>
      <c r="AP599" s="6">
        <f t="shared" si="176"/>
        <v>1756</v>
      </c>
      <c r="AQ599" s="6">
        <f t="shared" si="177"/>
        <v>2235</v>
      </c>
      <c r="AR599" s="6">
        <f t="shared" si="178"/>
        <v>798</v>
      </c>
      <c r="AT599" s="2" t="str">
        <f t="shared" si="181"/>
        <v>{4,100,171,479}</v>
      </c>
      <c r="AU599" s="2" t="str">
        <f t="shared" si="181"/>
        <v>{11,100,342,958}</v>
      </c>
      <c r="AV599" s="2" t="str">
        <f t="shared" si="181"/>
        <v>{5,100,570,1597}</v>
      </c>
      <c r="AW599" s="2" t="str">
        <f t="shared" si="181"/>
        <v>{12,100,627,1756}</v>
      </c>
      <c r="AX599" s="2" t="str">
        <f t="shared" si="181"/>
        <v>{6,100,798,2235}</v>
      </c>
      <c r="AY599" s="2" t="str">
        <f t="shared" si="181"/>
        <v>{7,100,285,798}</v>
      </c>
      <c r="AZ599" s="10" t="str">
        <f>主属性!J601</f>
        <v>{1,100,251,627}</v>
      </c>
      <c r="BA599" s="10" t="str">
        <f>主属性!K601</f>
        <v>{2,100,55,137}</v>
      </c>
      <c r="BB599" s="10" t="str">
        <f>主属性!L601</f>
        <v>{3,100,1576,3940}</v>
      </c>
      <c r="BC599" s="2">
        <v>594</v>
      </c>
      <c r="BD599" s="2" t="e">
        <f t="array" aca="1" ref="BD599" ca="1">[1]!LKnum(AT599:BB599)</f>
        <v>#NAME?</v>
      </c>
    </row>
    <row r="600" spans="1:56" x14ac:dyDescent="0.35">
      <c r="A600" s="7">
        <v>1.7107720647547099E-2</v>
      </c>
      <c r="B600" s="7">
        <v>3.4215441295094198E-2</v>
      </c>
      <c r="C600" s="7">
        <v>5.70257354918247E-2</v>
      </c>
      <c r="D600" s="7">
        <v>6.2728309041008207E-2</v>
      </c>
      <c r="E600" s="7">
        <v>7.9836029688555493E-2</v>
      </c>
      <c r="F600" s="7">
        <v>2.8512867745912301E-2</v>
      </c>
      <c r="G600" s="3"/>
      <c r="H600" s="8">
        <v>4.7901617813131903E-2</v>
      </c>
      <c r="I600" s="8">
        <v>9.5803235626263805E-2</v>
      </c>
      <c r="J600" s="8">
        <v>0.15967205937710899</v>
      </c>
      <c r="K600" s="8">
        <v>0.17563926531482299</v>
      </c>
      <c r="L600" s="8">
        <v>0.223540883127955</v>
      </c>
      <c r="M600" s="8">
        <v>7.9836029688554494E-2</v>
      </c>
      <c r="O600" s="2">
        <f t="shared" si="179"/>
        <v>171</v>
      </c>
      <c r="P600" s="2">
        <f t="shared" si="179"/>
        <v>342</v>
      </c>
      <c r="Q600" s="2">
        <f t="shared" si="179"/>
        <v>570</v>
      </c>
      <c r="R600" s="2">
        <f t="shared" si="179"/>
        <v>627</v>
      </c>
      <c r="S600" s="2">
        <f t="shared" si="179"/>
        <v>798</v>
      </c>
      <c r="T600" s="2">
        <f t="shared" si="179"/>
        <v>285</v>
      </c>
      <c r="V600" s="2">
        <f t="shared" si="180"/>
        <v>479</v>
      </c>
      <c r="W600" s="2">
        <f t="shared" si="180"/>
        <v>958</v>
      </c>
      <c r="X600" s="2">
        <f t="shared" si="180"/>
        <v>1597</v>
      </c>
      <c r="Y600" s="2">
        <f t="shared" si="180"/>
        <v>1756</v>
      </c>
      <c r="Z600" s="2">
        <f t="shared" si="180"/>
        <v>2235</v>
      </c>
      <c r="AA600" s="2">
        <f t="shared" si="180"/>
        <v>798</v>
      </c>
      <c r="AC600" s="3">
        <v>3</v>
      </c>
      <c r="AD600" s="3">
        <v>8</v>
      </c>
      <c r="AE600" s="3">
        <v>9</v>
      </c>
      <c r="AF600" s="4">
        <f t="shared" si="167"/>
        <v>171</v>
      </c>
      <c r="AG600" s="4">
        <f t="shared" si="168"/>
        <v>342</v>
      </c>
      <c r="AH600" s="4">
        <f t="shared" si="169"/>
        <v>570</v>
      </c>
      <c r="AI600" s="4">
        <f t="shared" si="170"/>
        <v>627</v>
      </c>
      <c r="AJ600" s="4">
        <f t="shared" si="171"/>
        <v>798</v>
      </c>
      <c r="AK600" s="4">
        <f t="shared" si="172"/>
        <v>285</v>
      </c>
      <c r="AM600" s="6">
        <f t="shared" si="173"/>
        <v>479</v>
      </c>
      <c r="AN600" s="6">
        <f t="shared" si="174"/>
        <v>958</v>
      </c>
      <c r="AO600" s="6">
        <f t="shared" si="175"/>
        <v>1597</v>
      </c>
      <c r="AP600" s="6">
        <f t="shared" si="176"/>
        <v>1756</v>
      </c>
      <c r="AQ600" s="6">
        <f t="shared" si="177"/>
        <v>2235</v>
      </c>
      <c r="AR600" s="6">
        <f t="shared" si="178"/>
        <v>798</v>
      </c>
      <c r="AT600" s="2" t="str">
        <f t="shared" si="181"/>
        <v>{4,100,171,479}</v>
      </c>
      <c r="AU600" s="2" t="str">
        <f t="shared" si="181"/>
        <v>{11,100,342,958}</v>
      </c>
      <c r="AV600" s="2" t="str">
        <f t="shared" si="181"/>
        <v>{5,100,570,1597}</v>
      </c>
      <c r="AW600" s="2" t="str">
        <f t="shared" si="181"/>
        <v>{12,100,627,1756}</v>
      </c>
      <c r="AX600" s="2" t="str">
        <f t="shared" si="181"/>
        <v>{6,100,798,2235}</v>
      </c>
      <c r="AY600" s="2" t="str">
        <f t="shared" si="181"/>
        <v>{7,100,285,798}</v>
      </c>
      <c r="AZ600" s="10" t="str">
        <f>主属性!J602</f>
        <v>{1,100,251,627}</v>
      </c>
      <c r="BA600" s="10" t="str">
        <f>主属性!K602</f>
        <v>{2,100,55,137}</v>
      </c>
      <c r="BB600" s="10" t="str">
        <f>主属性!L602</f>
        <v>{3,100,1576,3940}</v>
      </c>
      <c r="BC600" s="2">
        <v>595</v>
      </c>
      <c r="BD600" s="2" t="e">
        <f t="array" aca="1" ref="BD600" ca="1">[1]!LKnum(AT600:BB600)</f>
        <v>#NAME?</v>
      </c>
    </row>
    <row r="601" spans="1:56" x14ac:dyDescent="0.35">
      <c r="A601" s="7">
        <v>1.7107720647547099E-2</v>
      </c>
      <c r="B601" s="7">
        <v>3.4215441295094198E-2</v>
      </c>
      <c r="C601" s="7">
        <v>5.70257354918247E-2</v>
      </c>
      <c r="D601" s="7">
        <v>6.2728309041008207E-2</v>
      </c>
      <c r="E601" s="7">
        <v>7.9836029688555493E-2</v>
      </c>
      <c r="F601" s="7">
        <v>2.8512867745912301E-2</v>
      </c>
      <c r="G601" s="3"/>
      <c r="H601" s="8">
        <v>4.7901617813131903E-2</v>
      </c>
      <c r="I601" s="8">
        <v>9.5803235626263805E-2</v>
      </c>
      <c r="J601" s="8">
        <v>0.15967205937710899</v>
      </c>
      <c r="K601" s="8">
        <v>0.17563926531482299</v>
      </c>
      <c r="L601" s="8">
        <v>0.223540883127955</v>
      </c>
      <c r="M601" s="8">
        <v>7.9836029688554494E-2</v>
      </c>
      <c r="O601" s="2">
        <f t="shared" si="179"/>
        <v>171</v>
      </c>
      <c r="P601" s="2">
        <f t="shared" si="179"/>
        <v>342</v>
      </c>
      <c r="Q601" s="2">
        <f t="shared" si="179"/>
        <v>570</v>
      </c>
      <c r="R601" s="2">
        <f t="shared" si="179"/>
        <v>627</v>
      </c>
      <c r="S601" s="2">
        <f t="shared" si="179"/>
        <v>798</v>
      </c>
      <c r="T601" s="2">
        <f t="shared" si="179"/>
        <v>285</v>
      </c>
      <c r="V601" s="2">
        <f t="shared" si="180"/>
        <v>479</v>
      </c>
      <c r="W601" s="2">
        <f t="shared" si="180"/>
        <v>958</v>
      </c>
      <c r="X601" s="2">
        <f t="shared" si="180"/>
        <v>1597</v>
      </c>
      <c r="Y601" s="2">
        <f t="shared" si="180"/>
        <v>1756</v>
      </c>
      <c r="Z601" s="2">
        <f t="shared" si="180"/>
        <v>2235</v>
      </c>
      <c r="AA601" s="2">
        <f t="shared" si="180"/>
        <v>798</v>
      </c>
      <c r="AC601" s="3">
        <v>4</v>
      </c>
      <c r="AD601" s="3">
        <v>8</v>
      </c>
      <c r="AE601" s="3">
        <v>9</v>
      </c>
      <c r="AF601" s="4">
        <f t="shared" si="167"/>
        <v>171</v>
      </c>
      <c r="AG601" s="4">
        <f t="shared" si="168"/>
        <v>342</v>
      </c>
      <c r="AH601" s="4">
        <f t="shared" si="169"/>
        <v>570</v>
      </c>
      <c r="AI601" s="4">
        <f t="shared" si="170"/>
        <v>627</v>
      </c>
      <c r="AJ601" s="4">
        <f t="shared" si="171"/>
        <v>798</v>
      </c>
      <c r="AK601" s="4">
        <f t="shared" si="172"/>
        <v>285</v>
      </c>
      <c r="AM601" s="6">
        <f t="shared" si="173"/>
        <v>479</v>
      </c>
      <c r="AN601" s="6">
        <f t="shared" si="174"/>
        <v>958</v>
      </c>
      <c r="AO601" s="6">
        <f t="shared" si="175"/>
        <v>1597</v>
      </c>
      <c r="AP601" s="6">
        <f t="shared" si="176"/>
        <v>1756</v>
      </c>
      <c r="AQ601" s="6">
        <f t="shared" si="177"/>
        <v>2235</v>
      </c>
      <c r="AR601" s="6">
        <f t="shared" si="178"/>
        <v>798</v>
      </c>
      <c r="AT601" s="2" t="str">
        <f t="shared" si="181"/>
        <v>{4,100,171,479}</v>
      </c>
      <c r="AU601" s="2" t="str">
        <f t="shared" si="181"/>
        <v>{11,100,342,958}</v>
      </c>
      <c r="AV601" s="2" t="str">
        <f t="shared" si="181"/>
        <v>{5,100,570,1597}</v>
      </c>
      <c r="AW601" s="2" t="str">
        <f t="shared" si="181"/>
        <v>{12,100,627,1756}</v>
      </c>
      <c r="AX601" s="2" t="str">
        <f t="shared" si="181"/>
        <v>{6,100,798,2235}</v>
      </c>
      <c r="AY601" s="2" t="str">
        <f t="shared" si="181"/>
        <v>{7,100,285,798}</v>
      </c>
      <c r="AZ601" s="10" t="str">
        <f>主属性!J603</f>
        <v>{1,100,251,627}</v>
      </c>
      <c r="BA601" s="10" t="str">
        <f>主属性!K603</f>
        <v>{2,100,55,137}</v>
      </c>
      <c r="BB601" s="10" t="str">
        <f>主属性!L603</f>
        <v>{3,100,1576,3940}</v>
      </c>
      <c r="BC601" s="2">
        <v>596</v>
      </c>
      <c r="BD601" s="2" t="e">
        <f t="array" aca="1" ref="BD601" ca="1">[1]!LKnum(AT601:BB601)</f>
        <v>#NAME?</v>
      </c>
    </row>
    <row r="602" spans="1:56" x14ac:dyDescent="0.35">
      <c r="A602" s="7">
        <v>1.72245559588779E-2</v>
      </c>
      <c r="B602" s="7">
        <v>3.4449111917755799E-2</v>
      </c>
      <c r="C602" s="7">
        <v>5.7415186529594001E-2</v>
      </c>
      <c r="D602" s="7">
        <v>6.3156705182554507E-2</v>
      </c>
      <c r="E602" s="7">
        <v>8.03812611414325E-2</v>
      </c>
      <c r="F602" s="7">
        <v>2.8707593264797E-2</v>
      </c>
      <c r="G602" s="3"/>
      <c r="H602" s="8">
        <v>4.8228756684858098E-2</v>
      </c>
      <c r="I602" s="8">
        <v>9.6457513369716197E-2</v>
      </c>
      <c r="J602" s="8">
        <v>0.160762522282863</v>
      </c>
      <c r="K602" s="8">
        <v>0.17683877451115201</v>
      </c>
      <c r="L602" s="8">
        <v>0.225067531196011</v>
      </c>
      <c r="M602" s="8">
        <v>8.0381261141431501E-2</v>
      </c>
      <c r="O602" s="2">
        <f t="shared" si="179"/>
        <v>172</v>
      </c>
      <c r="P602" s="2">
        <f t="shared" si="179"/>
        <v>344</v>
      </c>
      <c r="Q602" s="2">
        <f t="shared" si="179"/>
        <v>574</v>
      </c>
      <c r="R602" s="2">
        <f t="shared" si="179"/>
        <v>632</v>
      </c>
      <c r="S602" s="2">
        <f t="shared" si="179"/>
        <v>804</v>
      </c>
      <c r="T602" s="2">
        <f t="shared" si="179"/>
        <v>287</v>
      </c>
      <c r="V602" s="2">
        <f t="shared" si="180"/>
        <v>482</v>
      </c>
      <c r="W602" s="2">
        <f t="shared" si="180"/>
        <v>965</v>
      </c>
      <c r="X602" s="2">
        <f t="shared" si="180"/>
        <v>1608</v>
      </c>
      <c r="Y602" s="2">
        <f t="shared" si="180"/>
        <v>1768</v>
      </c>
      <c r="Z602" s="2">
        <f t="shared" si="180"/>
        <v>2251</v>
      </c>
      <c r="AA602" s="2">
        <f t="shared" si="180"/>
        <v>804</v>
      </c>
      <c r="AC602" s="3">
        <v>1</v>
      </c>
      <c r="AD602" s="3">
        <v>8</v>
      </c>
      <c r="AE602" s="3">
        <v>10</v>
      </c>
      <c r="AF602" s="4">
        <f t="shared" si="167"/>
        <v>172</v>
      </c>
      <c r="AG602" s="4">
        <f t="shared" si="168"/>
        <v>344</v>
      </c>
      <c r="AH602" s="4">
        <f t="shared" si="169"/>
        <v>574</v>
      </c>
      <c r="AI602" s="4">
        <f t="shared" si="170"/>
        <v>632</v>
      </c>
      <c r="AJ602" s="4">
        <f t="shared" si="171"/>
        <v>804</v>
      </c>
      <c r="AK602" s="4">
        <f t="shared" si="172"/>
        <v>287</v>
      </c>
      <c r="AM602" s="6">
        <f t="shared" si="173"/>
        <v>482</v>
      </c>
      <c r="AN602" s="6">
        <f t="shared" si="174"/>
        <v>965</v>
      </c>
      <c r="AO602" s="6">
        <f t="shared" si="175"/>
        <v>1608</v>
      </c>
      <c r="AP602" s="6">
        <f t="shared" si="176"/>
        <v>1768</v>
      </c>
      <c r="AQ602" s="6">
        <f t="shared" si="177"/>
        <v>2251</v>
      </c>
      <c r="AR602" s="6">
        <f t="shared" si="178"/>
        <v>804</v>
      </c>
      <c r="AT602" s="2" t="str">
        <f t="shared" si="181"/>
        <v>{4,100,172,482}</v>
      </c>
      <c r="AU602" s="2" t="str">
        <f t="shared" si="181"/>
        <v>{11,100,344,965}</v>
      </c>
      <c r="AV602" s="2" t="str">
        <f t="shared" si="181"/>
        <v>{5,100,574,1608}</v>
      </c>
      <c r="AW602" s="2" t="str">
        <f t="shared" si="181"/>
        <v>{12,100,632,1768}</v>
      </c>
      <c r="AX602" s="2" t="str">
        <f t="shared" si="181"/>
        <v>{6,100,804,2251}</v>
      </c>
      <c r="AY602" s="2" t="str">
        <f t="shared" si="181"/>
        <v>{7,100,287,804}</v>
      </c>
      <c r="AZ602" s="10" t="str">
        <f>主属性!J604</f>
        <v>{1,100,333,832}</v>
      </c>
      <c r="BA602" s="10" t="str">
        <f>主属性!K604</f>
        <v>{2,100,74,185}</v>
      </c>
      <c r="BB602" s="10" t="str">
        <f>主属性!L604</f>
        <v>{3,100,2086,5215}</v>
      </c>
      <c r="BC602" s="2">
        <v>597</v>
      </c>
      <c r="BD602" s="2" t="e">
        <f t="array" aca="1" ref="BD602" ca="1">[1]!LKnum(AT602:BB602)</f>
        <v>#NAME?</v>
      </c>
    </row>
    <row r="603" spans="1:56" x14ac:dyDescent="0.35">
      <c r="A603" s="7">
        <v>1.72245559588779E-2</v>
      </c>
      <c r="B603" s="7">
        <v>3.4449111917755799E-2</v>
      </c>
      <c r="C603" s="7">
        <v>5.7415186529594001E-2</v>
      </c>
      <c r="D603" s="7">
        <v>6.3156705182554507E-2</v>
      </c>
      <c r="E603" s="7">
        <v>8.03812611414325E-2</v>
      </c>
      <c r="F603" s="7">
        <v>2.8707593264797E-2</v>
      </c>
      <c r="G603" s="3"/>
      <c r="H603" s="8">
        <v>4.8228756684858098E-2</v>
      </c>
      <c r="I603" s="8">
        <v>9.6457513369716197E-2</v>
      </c>
      <c r="J603" s="8">
        <v>0.160762522282863</v>
      </c>
      <c r="K603" s="8">
        <v>0.17683877451115201</v>
      </c>
      <c r="L603" s="8">
        <v>0.225067531196011</v>
      </c>
      <c r="M603" s="8">
        <v>8.0381261141431501E-2</v>
      </c>
      <c r="O603" s="2">
        <f t="shared" si="179"/>
        <v>172</v>
      </c>
      <c r="P603" s="2">
        <f t="shared" si="179"/>
        <v>344</v>
      </c>
      <c r="Q603" s="2">
        <f t="shared" si="179"/>
        <v>574</v>
      </c>
      <c r="R603" s="2">
        <f t="shared" si="179"/>
        <v>632</v>
      </c>
      <c r="S603" s="2">
        <f t="shared" si="179"/>
        <v>804</v>
      </c>
      <c r="T603" s="2">
        <f t="shared" si="179"/>
        <v>287</v>
      </c>
      <c r="V603" s="2">
        <f t="shared" si="180"/>
        <v>482</v>
      </c>
      <c r="W603" s="2">
        <f t="shared" si="180"/>
        <v>965</v>
      </c>
      <c r="X603" s="2">
        <f t="shared" si="180"/>
        <v>1608</v>
      </c>
      <c r="Y603" s="2">
        <f t="shared" si="180"/>
        <v>1768</v>
      </c>
      <c r="Z603" s="2">
        <f t="shared" si="180"/>
        <v>2251</v>
      </c>
      <c r="AA603" s="2">
        <f t="shared" si="180"/>
        <v>804</v>
      </c>
      <c r="AC603" s="3">
        <v>2</v>
      </c>
      <c r="AD603" s="3">
        <v>8</v>
      </c>
      <c r="AE603" s="3">
        <v>10</v>
      </c>
      <c r="AF603" s="4">
        <f t="shared" si="167"/>
        <v>172</v>
      </c>
      <c r="AG603" s="4">
        <f t="shared" si="168"/>
        <v>344</v>
      </c>
      <c r="AH603" s="4">
        <f t="shared" si="169"/>
        <v>574</v>
      </c>
      <c r="AI603" s="4">
        <f t="shared" si="170"/>
        <v>632</v>
      </c>
      <c r="AJ603" s="4">
        <f t="shared" si="171"/>
        <v>804</v>
      </c>
      <c r="AK603" s="4">
        <f t="shared" si="172"/>
        <v>287</v>
      </c>
      <c r="AM603" s="6">
        <f t="shared" si="173"/>
        <v>482</v>
      </c>
      <c r="AN603" s="6">
        <f t="shared" si="174"/>
        <v>965</v>
      </c>
      <c r="AO603" s="6">
        <f t="shared" si="175"/>
        <v>1608</v>
      </c>
      <c r="AP603" s="6">
        <f t="shared" si="176"/>
        <v>1768</v>
      </c>
      <c r="AQ603" s="6">
        <f t="shared" si="177"/>
        <v>2251</v>
      </c>
      <c r="AR603" s="6">
        <f t="shared" si="178"/>
        <v>804</v>
      </c>
      <c r="AT603" s="2" t="str">
        <f t="shared" si="181"/>
        <v>{4,100,172,482}</v>
      </c>
      <c r="AU603" s="2" t="str">
        <f t="shared" si="181"/>
        <v>{11,100,344,965}</v>
      </c>
      <c r="AV603" s="2" t="str">
        <f t="shared" si="181"/>
        <v>{5,100,574,1608}</v>
      </c>
      <c r="AW603" s="2" t="str">
        <f t="shared" si="181"/>
        <v>{12,100,632,1768}</v>
      </c>
      <c r="AX603" s="2" t="str">
        <f t="shared" si="181"/>
        <v>{6,100,804,2251}</v>
      </c>
      <c r="AY603" s="2" t="str">
        <f t="shared" si="181"/>
        <v>{7,100,287,804}</v>
      </c>
      <c r="AZ603" s="10" t="str">
        <f>主属性!J605</f>
        <v>{1,100,333,832}</v>
      </c>
      <c r="BA603" s="10" t="str">
        <f>主属性!K605</f>
        <v>{2,100,74,185}</v>
      </c>
      <c r="BB603" s="10" t="str">
        <f>主属性!L605</f>
        <v>{3,100,2086,5215}</v>
      </c>
      <c r="BC603" s="2">
        <v>598</v>
      </c>
      <c r="BD603" s="2" t="e">
        <f t="array" aca="1" ref="BD603" ca="1">[1]!LKnum(AT603:BB603)</f>
        <v>#NAME?</v>
      </c>
    </row>
    <row r="604" spans="1:56" x14ac:dyDescent="0.35">
      <c r="A604" s="7">
        <v>1.72245559588779E-2</v>
      </c>
      <c r="B604" s="7">
        <v>3.4449111917755799E-2</v>
      </c>
      <c r="C604" s="7">
        <v>5.7415186529594001E-2</v>
      </c>
      <c r="D604" s="7">
        <v>6.3156705182554507E-2</v>
      </c>
      <c r="E604" s="7">
        <v>8.03812611414325E-2</v>
      </c>
      <c r="F604" s="7">
        <v>2.8707593264797E-2</v>
      </c>
      <c r="G604" s="3"/>
      <c r="H604" s="8">
        <v>4.8228756684858098E-2</v>
      </c>
      <c r="I604" s="8">
        <v>9.6457513369716197E-2</v>
      </c>
      <c r="J604" s="8">
        <v>0.160762522282863</v>
      </c>
      <c r="K604" s="8">
        <v>0.17683877451115201</v>
      </c>
      <c r="L604" s="8">
        <v>0.225067531196011</v>
      </c>
      <c r="M604" s="8">
        <v>8.0381261141431501E-2</v>
      </c>
      <c r="O604" s="2">
        <f t="shared" si="179"/>
        <v>172</v>
      </c>
      <c r="P604" s="2">
        <f t="shared" si="179"/>
        <v>344</v>
      </c>
      <c r="Q604" s="2">
        <f t="shared" si="179"/>
        <v>574</v>
      </c>
      <c r="R604" s="2">
        <f t="shared" si="179"/>
        <v>632</v>
      </c>
      <c r="S604" s="2">
        <f t="shared" si="179"/>
        <v>804</v>
      </c>
      <c r="T604" s="2">
        <f t="shared" si="179"/>
        <v>287</v>
      </c>
      <c r="V604" s="2">
        <f t="shared" si="180"/>
        <v>482</v>
      </c>
      <c r="W604" s="2">
        <f t="shared" si="180"/>
        <v>965</v>
      </c>
      <c r="X604" s="2">
        <f t="shared" si="180"/>
        <v>1608</v>
      </c>
      <c r="Y604" s="2">
        <f t="shared" si="180"/>
        <v>1768</v>
      </c>
      <c r="Z604" s="2">
        <f t="shared" si="180"/>
        <v>2251</v>
      </c>
      <c r="AA604" s="2">
        <f t="shared" si="180"/>
        <v>804</v>
      </c>
      <c r="AC604" s="3">
        <v>3</v>
      </c>
      <c r="AD604" s="3">
        <v>8</v>
      </c>
      <c r="AE604" s="3">
        <v>10</v>
      </c>
      <c r="AF604" s="4">
        <f t="shared" si="167"/>
        <v>172</v>
      </c>
      <c r="AG604" s="4">
        <f t="shared" si="168"/>
        <v>344</v>
      </c>
      <c r="AH604" s="4">
        <f t="shared" si="169"/>
        <v>574</v>
      </c>
      <c r="AI604" s="4">
        <f t="shared" si="170"/>
        <v>632</v>
      </c>
      <c r="AJ604" s="4">
        <f t="shared" si="171"/>
        <v>804</v>
      </c>
      <c r="AK604" s="4">
        <f t="shared" si="172"/>
        <v>287</v>
      </c>
      <c r="AM604" s="6">
        <f t="shared" si="173"/>
        <v>482</v>
      </c>
      <c r="AN604" s="6">
        <f t="shared" si="174"/>
        <v>965</v>
      </c>
      <c r="AO604" s="6">
        <f t="shared" si="175"/>
        <v>1608</v>
      </c>
      <c r="AP604" s="6">
        <f t="shared" si="176"/>
        <v>1768</v>
      </c>
      <c r="AQ604" s="6">
        <f t="shared" si="177"/>
        <v>2251</v>
      </c>
      <c r="AR604" s="6">
        <f t="shared" si="178"/>
        <v>804</v>
      </c>
      <c r="AT604" s="2" t="str">
        <f t="shared" si="181"/>
        <v>{4,100,172,482}</v>
      </c>
      <c r="AU604" s="2" t="str">
        <f t="shared" si="181"/>
        <v>{11,100,344,965}</v>
      </c>
      <c r="AV604" s="2" t="str">
        <f t="shared" si="181"/>
        <v>{5,100,574,1608}</v>
      </c>
      <c r="AW604" s="2" t="str">
        <f t="shared" si="181"/>
        <v>{12,100,632,1768}</v>
      </c>
      <c r="AX604" s="2" t="str">
        <f t="shared" si="181"/>
        <v>{6,100,804,2251}</v>
      </c>
      <c r="AY604" s="2" t="str">
        <f t="shared" si="181"/>
        <v>{7,100,287,804}</v>
      </c>
      <c r="AZ604" s="10" t="str">
        <f>主属性!J606</f>
        <v>{1,100,333,832}</v>
      </c>
      <c r="BA604" s="10" t="str">
        <f>主属性!K606</f>
        <v>{2,100,74,185}</v>
      </c>
      <c r="BB604" s="10" t="str">
        <f>主属性!L606</f>
        <v>{3,100,2086,5215}</v>
      </c>
      <c r="BC604" s="2">
        <v>599</v>
      </c>
      <c r="BD604" s="2" t="e">
        <f t="array" aca="1" ref="BD604" ca="1">[1]!LKnum(AT604:BB604)</f>
        <v>#NAME?</v>
      </c>
    </row>
    <row r="605" spans="1:56" x14ac:dyDescent="0.35">
      <c r="A605" s="7">
        <v>1.72245559588779E-2</v>
      </c>
      <c r="B605" s="7">
        <v>3.4449111917755799E-2</v>
      </c>
      <c r="C605" s="7">
        <v>5.7415186529594001E-2</v>
      </c>
      <c r="D605" s="7">
        <v>6.3156705182554507E-2</v>
      </c>
      <c r="E605" s="7">
        <v>8.03812611414325E-2</v>
      </c>
      <c r="F605" s="7">
        <v>2.8707593264797E-2</v>
      </c>
      <c r="G605" s="3"/>
      <c r="H605" s="8">
        <v>4.8228756684858098E-2</v>
      </c>
      <c r="I605" s="8">
        <v>9.6457513369716197E-2</v>
      </c>
      <c r="J605" s="8">
        <v>0.160762522282863</v>
      </c>
      <c r="K605" s="8">
        <v>0.17683877451115201</v>
      </c>
      <c r="L605" s="8">
        <v>0.225067531196011</v>
      </c>
      <c r="M605" s="8">
        <v>8.0381261141431501E-2</v>
      </c>
      <c r="O605" s="2">
        <f t="shared" si="179"/>
        <v>172</v>
      </c>
      <c r="P605" s="2">
        <f t="shared" si="179"/>
        <v>344</v>
      </c>
      <c r="Q605" s="2">
        <f t="shared" si="179"/>
        <v>574</v>
      </c>
      <c r="R605" s="2">
        <f t="shared" si="179"/>
        <v>632</v>
      </c>
      <c r="S605" s="2">
        <f t="shared" si="179"/>
        <v>804</v>
      </c>
      <c r="T605" s="2">
        <f t="shared" si="179"/>
        <v>287</v>
      </c>
      <c r="V605" s="2">
        <f t="shared" si="180"/>
        <v>482</v>
      </c>
      <c r="W605" s="2">
        <f t="shared" si="180"/>
        <v>965</v>
      </c>
      <c r="X605" s="2">
        <f t="shared" si="180"/>
        <v>1608</v>
      </c>
      <c r="Y605" s="2">
        <f t="shared" si="180"/>
        <v>1768</v>
      </c>
      <c r="Z605" s="2">
        <f t="shared" si="180"/>
        <v>2251</v>
      </c>
      <c r="AA605" s="2">
        <f t="shared" si="180"/>
        <v>804</v>
      </c>
      <c r="AC605" s="3">
        <v>4</v>
      </c>
      <c r="AD605" s="3">
        <v>8</v>
      </c>
      <c r="AE605" s="3">
        <v>10</v>
      </c>
      <c r="AF605" s="4">
        <f t="shared" si="167"/>
        <v>172</v>
      </c>
      <c r="AG605" s="4">
        <f t="shared" si="168"/>
        <v>344</v>
      </c>
      <c r="AH605" s="4">
        <f t="shared" si="169"/>
        <v>574</v>
      </c>
      <c r="AI605" s="4">
        <f t="shared" si="170"/>
        <v>632</v>
      </c>
      <c r="AJ605" s="4">
        <f t="shared" si="171"/>
        <v>804</v>
      </c>
      <c r="AK605" s="4">
        <f t="shared" si="172"/>
        <v>287</v>
      </c>
      <c r="AM605" s="6">
        <f t="shared" si="173"/>
        <v>482</v>
      </c>
      <c r="AN605" s="6">
        <f t="shared" si="174"/>
        <v>965</v>
      </c>
      <c r="AO605" s="6">
        <f t="shared" si="175"/>
        <v>1608</v>
      </c>
      <c r="AP605" s="6">
        <f t="shared" si="176"/>
        <v>1768</v>
      </c>
      <c r="AQ605" s="6">
        <f t="shared" si="177"/>
        <v>2251</v>
      </c>
      <c r="AR605" s="6">
        <f t="shared" si="178"/>
        <v>804</v>
      </c>
      <c r="AT605" s="2" t="str">
        <f t="shared" si="181"/>
        <v>{4,100,172,482}</v>
      </c>
      <c r="AU605" s="2" t="str">
        <f t="shared" si="181"/>
        <v>{11,100,344,965}</v>
      </c>
      <c r="AV605" s="2" t="str">
        <f t="shared" si="181"/>
        <v>{5,100,574,1608}</v>
      </c>
      <c r="AW605" s="2" t="str">
        <f t="shared" si="181"/>
        <v>{12,100,632,1768}</v>
      </c>
      <c r="AX605" s="2" t="str">
        <f t="shared" si="181"/>
        <v>{6,100,804,2251}</v>
      </c>
      <c r="AY605" s="2" t="str">
        <f t="shared" si="181"/>
        <v>{7,100,287,804}</v>
      </c>
      <c r="AZ605" s="10" t="str">
        <f>主属性!J607</f>
        <v>{1,100,333,832}</v>
      </c>
      <c r="BA605" s="10" t="str">
        <f>主属性!K607</f>
        <v>{2,100,74,185}</v>
      </c>
      <c r="BB605" s="10" t="str">
        <f>主属性!L607</f>
        <v>{3,100,2086,5215}</v>
      </c>
      <c r="BC605" s="2">
        <v>600</v>
      </c>
      <c r="BD605" s="2" t="e">
        <f t="array" aca="1" ref="BD605" ca="1">[1]!LKnum(AT605:BB605)</f>
        <v>#NAME?</v>
      </c>
    </row>
    <row r="606" spans="1:56" x14ac:dyDescent="0.35">
      <c r="A606" s="7">
        <v>1.7341679316982699E-2</v>
      </c>
      <c r="B606" s="7">
        <v>3.4683358633965301E-2</v>
      </c>
      <c r="C606" s="7">
        <v>5.7805597723276501E-2</v>
      </c>
      <c r="D606" s="7">
        <v>6.3586157495605297E-2</v>
      </c>
      <c r="E606" s="7">
        <v>8.0927836812588097E-2</v>
      </c>
      <c r="F606" s="7">
        <v>2.8902798861638299E-2</v>
      </c>
      <c r="G606" s="3"/>
      <c r="H606" s="8">
        <v>4.8556702087551501E-2</v>
      </c>
      <c r="I606" s="8">
        <v>9.7113404175102905E-2</v>
      </c>
      <c r="J606" s="8">
        <v>0.161855673625174</v>
      </c>
      <c r="K606" s="8">
        <v>0.178041240987695</v>
      </c>
      <c r="L606" s="8">
        <v>0.226597943075247</v>
      </c>
      <c r="M606" s="8">
        <v>8.0927836812587195E-2</v>
      </c>
      <c r="O606" s="2">
        <f t="shared" si="179"/>
        <v>173</v>
      </c>
      <c r="P606" s="2">
        <f t="shared" si="179"/>
        <v>347</v>
      </c>
      <c r="Q606" s="2">
        <f t="shared" si="179"/>
        <v>578</v>
      </c>
      <c r="R606" s="2">
        <f t="shared" si="179"/>
        <v>636</v>
      </c>
      <c r="S606" s="2">
        <f t="shared" si="179"/>
        <v>809</v>
      </c>
      <c r="T606" s="2">
        <f t="shared" si="179"/>
        <v>289</v>
      </c>
      <c r="V606" s="2">
        <f t="shared" si="180"/>
        <v>486</v>
      </c>
      <c r="W606" s="2">
        <f t="shared" si="180"/>
        <v>971</v>
      </c>
      <c r="X606" s="2">
        <f t="shared" si="180"/>
        <v>1619</v>
      </c>
      <c r="Y606" s="2">
        <f t="shared" si="180"/>
        <v>1780</v>
      </c>
      <c r="Z606" s="2">
        <f t="shared" si="180"/>
        <v>2266</v>
      </c>
      <c r="AA606" s="2">
        <f t="shared" si="180"/>
        <v>809</v>
      </c>
      <c r="AC606" s="3">
        <v>1</v>
      </c>
      <c r="AD606" s="3">
        <v>8</v>
      </c>
      <c r="AE606" s="3">
        <v>11</v>
      </c>
      <c r="AF606" s="4">
        <f t="shared" si="167"/>
        <v>173</v>
      </c>
      <c r="AG606" s="4">
        <f t="shared" si="168"/>
        <v>347</v>
      </c>
      <c r="AH606" s="4">
        <f t="shared" si="169"/>
        <v>578</v>
      </c>
      <c r="AI606" s="4">
        <f t="shared" si="170"/>
        <v>636</v>
      </c>
      <c r="AJ606" s="4">
        <f t="shared" si="171"/>
        <v>809</v>
      </c>
      <c r="AK606" s="4">
        <f t="shared" si="172"/>
        <v>289</v>
      </c>
      <c r="AM606" s="6">
        <f t="shared" si="173"/>
        <v>486</v>
      </c>
      <c r="AN606" s="6">
        <f t="shared" si="174"/>
        <v>971</v>
      </c>
      <c r="AO606" s="6">
        <f t="shared" si="175"/>
        <v>1619</v>
      </c>
      <c r="AP606" s="6">
        <f t="shared" si="176"/>
        <v>1780</v>
      </c>
      <c r="AQ606" s="6">
        <f t="shared" si="177"/>
        <v>2266</v>
      </c>
      <c r="AR606" s="6">
        <f t="shared" si="178"/>
        <v>809</v>
      </c>
      <c r="AT606" s="2" t="str">
        <f t="shared" si="181"/>
        <v>{4,100,173,486}</v>
      </c>
      <c r="AU606" s="2" t="str">
        <f t="shared" si="181"/>
        <v>{11,100,347,971}</v>
      </c>
      <c r="AV606" s="2" t="str">
        <f t="shared" si="181"/>
        <v>{5,100,578,1619}</v>
      </c>
      <c r="AW606" s="2" t="str">
        <f t="shared" si="181"/>
        <v>{12,100,636,1780}</v>
      </c>
      <c r="AX606" s="2" t="str">
        <f t="shared" si="181"/>
        <v>{6,100,809,2266}</v>
      </c>
      <c r="AY606" s="2" t="str">
        <f t="shared" si="181"/>
        <v>{7,100,289,809}</v>
      </c>
      <c r="AZ606" s="10" t="str">
        <f>主属性!J608</f>
        <v>{1,100,441,1102}</v>
      </c>
      <c r="BA606" s="10" t="str">
        <f>主属性!K608</f>
        <v>{2,100,98,245}</v>
      </c>
      <c r="BB606" s="10" t="str">
        <f>主属性!L608</f>
        <v>{3,100,2761,6902}</v>
      </c>
      <c r="BC606" s="2">
        <v>601</v>
      </c>
      <c r="BD606" s="2" t="e">
        <f t="array" aca="1" ref="BD606" ca="1">[1]!LKnum(AT606:BB606)</f>
        <v>#NAME?</v>
      </c>
    </row>
    <row r="607" spans="1:56" x14ac:dyDescent="0.35">
      <c r="A607" s="7">
        <v>1.7341679316982699E-2</v>
      </c>
      <c r="B607" s="7">
        <v>3.4683358633965301E-2</v>
      </c>
      <c r="C607" s="7">
        <v>5.7805597723276501E-2</v>
      </c>
      <c r="D607" s="7">
        <v>6.3586157495605297E-2</v>
      </c>
      <c r="E607" s="7">
        <v>8.0927836812588097E-2</v>
      </c>
      <c r="F607" s="7">
        <v>2.8902798861638299E-2</v>
      </c>
      <c r="G607" s="3"/>
      <c r="H607" s="8">
        <v>4.8556702087551501E-2</v>
      </c>
      <c r="I607" s="8">
        <v>9.7113404175102905E-2</v>
      </c>
      <c r="J607" s="8">
        <v>0.161855673625174</v>
      </c>
      <c r="K607" s="8">
        <v>0.178041240987695</v>
      </c>
      <c r="L607" s="8">
        <v>0.226597943075247</v>
      </c>
      <c r="M607" s="8">
        <v>8.0927836812587195E-2</v>
      </c>
      <c r="O607" s="2">
        <f t="shared" si="179"/>
        <v>173</v>
      </c>
      <c r="P607" s="2">
        <f t="shared" si="179"/>
        <v>347</v>
      </c>
      <c r="Q607" s="2">
        <f t="shared" si="179"/>
        <v>578</v>
      </c>
      <c r="R607" s="2">
        <f t="shared" si="179"/>
        <v>636</v>
      </c>
      <c r="S607" s="2">
        <f t="shared" si="179"/>
        <v>809</v>
      </c>
      <c r="T607" s="2">
        <f t="shared" si="179"/>
        <v>289</v>
      </c>
      <c r="V607" s="2">
        <f t="shared" si="180"/>
        <v>486</v>
      </c>
      <c r="W607" s="2">
        <f t="shared" si="180"/>
        <v>971</v>
      </c>
      <c r="X607" s="2">
        <f t="shared" si="180"/>
        <v>1619</v>
      </c>
      <c r="Y607" s="2">
        <f t="shared" si="180"/>
        <v>1780</v>
      </c>
      <c r="Z607" s="2">
        <f t="shared" si="180"/>
        <v>2266</v>
      </c>
      <c r="AA607" s="2">
        <f t="shared" si="180"/>
        <v>809</v>
      </c>
      <c r="AC607" s="3">
        <v>2</v>
      </c>
      <c r="AD607" s="3">
        <v>8</v>
      </c>
      <c r="AE607" s="3">
        <v>11</v>
      </c>
      <c r="AF607" s="4">
        <f t="shared" si="167"/>
        <v>173</v>
      </c>
      <c r="AG607" s="4">
        <f t="shared" si="168"/>
        <v>347</v>
      </c>
      <c r="AH607" s="4">
        <f t="shared" si="169"/>
        <v>578</v>
      </c>
      <c r="AI607" s="4">
        <f t="shared" si="170"/>
        <v>636</v>
      </c>
      <c r="AJ607" s="4">
        <f t="shared" si="171"/>
        <v>809</v>
      </c>
      <c r="AK607" s="4">
        <f t="shared" si="172"/>
        <v>289</v>
      </c>
      <c r="AM607" s="6">
        <f t="shared" si="173"/>
        <v>486</v>
      </c>
      <c r="AN607" s="6">
        <f t="shared" si="174"/>
        <v>971</v>
      </c>
      <c r="AO607" s="6">
        <f t="shared" si="175"/>
        <v>1619</v>
      </c>
      <c r="AP607" s="6">
        <f t="shared" si="176"/>
        <v>1780</v>
      </c>
      <c r="AQ607" s="6">
        <f t="shared" si="177"/>
        <v>2266</v>
      </c>
      <c r="AR607" s="6">
        <f t="shared" si="178"/>
        <v>809</v>
      </c>
      <c r="AT607" s="2" t="str">
        <f t="shared" si="181"/>
        <v>{4,100,173,486}</v>
      </c>
      <c r="AU607" s="2" t="str">
        <f t="shared" si="181"/>
        <v>{11,100,347,971}</v>
      </c>
      <c r="AV607" s="2" t="str">
        <f t="shared" si="181"/>
        <v>{5,100,578,1619}</v>
      </c>
      <c r="AW607" s="2" t="str">
        <f t="shared" si="181"/>
        <v>{12,100,636,1780}</v>
      </c>
      <c r="AX607" s="2" t="str">
        <f t="shared" si="181"/>
        <v>{6,100,809,2266}</v>
      </c>
      <c r="AY607" s="2" t="str">
        <f t="shared" si="181"/>
        <v>{7,100,289,809}</v>
      </c>
      <c r="AZ607" s="10" t="str">
        <f>主属性!J609</f>
        <v>{1,100,441,1102}</v>
      </c>
      <c r="BA607" s="10" t="str">
        <f>主属性!K609</f>
        <v>{2,100,98,245}</v>
      </c>
      <c r="BB607" s="10" t="str">
        <f>主属性!L609</f>
        <v>{3,100,2761,6902}</v>
      </c>
      <c r="BC607" s="2">
        <v>602</v>
      </c>
      <c r="BD607" s="2" t="e">
        <f t="array" aca="1" ref="BD607" ca="1">[1]!LKnum(AT607:BB607)</f>
        <v>#NAME?</v>
      </c>
    </row>
    <row r="608" spans="1:56" x14ac:dyDescent="0.35">
      <c r="A608" s="7">
        <v>1.7341679316982699E-2</v>
      </c>
      <c r="B608" s="7">
        <v>3.4683358633965301E-2</v>
      </c>
      <c r="C608" s="7">
        <v>5.7805597723276501E-2</v>
      </c>
      <c r="D608" s="7">
        <v>6.3586157495605297E-2</v>
      </c>
      <c r="E608" s="7">
        <v>8.0927836812588097E-2</v>
      </c>
      <c r="F608" s="7">
        <v>2.8902798861638299E-2</v>
      </c>
      <c r="G608" s="3"/>
      <c r="H608" s="8">
        <v>4.8556702087551501E-2</v>
      </c>
      <c r="I608" s="8">
        <v>9.7113404175102905E-2</v>
      </c>
      <c r="J608" s="8">
        <v>0.161855673625174</v>
      </c>
      <c r="K608" s="8">
        <v>0.178041240987695</v>
      </c>
      <c r="L608" s="8">
        <v>0.226597943075247</v>
      </c>
      <c r="M608" s="8">
        <v>8.0927836812587195E-2</v>
      </c>
      <c r="O608" s="2">
        <f t="shared" si="179"/>
        <v>173</v>
      </c>
      <c r="P608" s="2">
        <f t="shared" si="179"/>
        <v>347</v>
      </c>
      <c r="Q608" s="2">
        <f t="shared" si="179"/>
        <v>578</v>
      </c>
      <c r="R608" s="2">
        <f t="shared" si="179"/>
        <v>636</v>
      </c>
      <c r="S608" s="2">
        <f t="shared" si="179"/>
        <v>809</v>
      </c>
      <c r="T608" s="2">
        <f t="shared" si="179"/>
        <v>289</v>
      </c>
      <c r="V608" s="2">
        <f t="shared" si="180"/>
        <v>486</v>
      </c>
      <c r="W608" s="2">
        <f t="shared" si="180"/>
        <v>971</v>
      </c>
      <c r="X608" s="2">
        <f t="shared" si="180"/>
        <v>1619</v>
      </c>
      <c r="Y608" s="2">
        <f t="shared" si="180"/>
        <v>1780</v>
      </c>
      <c r="Z608" s="2">
        <f t="shared" si="180"/>
        <v>2266</v>
      </c>
      <c r="AA608" s="2">
        <f t="shared" si="180"/>
        <v>809</v>
      </c>
      <c r="AC608" s="3">
        <v>3</v>
      </c>
      <c r="AD608" s="3">
        <v>8</v>
      </c>
      <c r="AE608" s="3">
        <v>11</v>
      </c>
      <c r="AF608" s="4">
        <f t="shared" si="167"/>
        <v>173</v>
      </c>
      <c r="AG608" s="4">
        <f t="shared" si="168"/>
        <v>347</v>
      </c>
      <c r="AH608" s="4">
        <f t="shared" si="169"/>
        <v>578</v>
      </c>
      <c r="AI608" s="4">
        <f t="shared" si="170"/>
        <v>636</v>
      </c>
      <c r="AJ608" s="4">
        <f t="shared" si="171"/>
        <v>809</v>
      </c>
      <c r="AK608" s="4">
        <f t="shared" si="172"/>
        <v>289</v>
      </c>
      <c r="AM608" s="6">
        <f t="shared" si="173"/>
        <v>486</v>
      </c>
      <c r="AN608" s="6">
        <f t="shared" si="174"/>
        <v>971</v>
      </c>
      <c r="AO608" s="6">
        <f t="shared" si="175"/>
        <v>1619</v>
      </c>
      <c r="AP608" s="6">
        <f t="shared" si="176"/>
        <v>1780</v>
      </c>
      <c r="AQ608" s="6">
        <f t="shared" si="177"/>
        <v>2266</v>
      </c>
      <c r="AR608" s="6">
        <f t="shared" si="178"/>
        <v>809</v>
      </c>
      <c r="AT608" s="2" t="str">
        <f t="shared" si="181"/>
        <v>{4,100,173,486}</v>
      </c>
      <c r="AU608" s="2" t="str">
        <f t="shared" si="181"/>
        <v>{11,100,347,971}</v>
      </c>
      <c r="AV608" s="2" t="str">
        <f t="shared" si="181"/>
        <v>{5,100,578,1619}</v>
      </c>
      <c r="AW608" s="2" t="str">
        <f t="shared" si="181"/>
        <v>{12,100,636,1780}</v>
      </c>
      <c r="AX608" s="2" t="str">
        <f t="shared" si="181"/>
        <v>{6,100,809,2266}</v>
      </c>
      <c r="AY608" s="2" t="str">
        <f t="shared" si="181"/>
        <v>{7,100,289,809}</v>
      </c>
      <c r="AZ608" s="10" t="str">
        <f>主属性!J610</f>
        <v>{1,100,441,1102}</v>
      </c>
      <c r="BA608" s="10" t="str">
        <f>主属性!K610</f>
        <v>{2,100,98,245}</v>
      </c>
      <c r="BB608" s="10" t="str">
        <f>主属性!L610</f>
        <v>{3,100,2761,6902}</v>
      </c>
      <c r="BC608" s="2">
        <v>603</v>
      </c>
      <c r="BD608" s="2" t="e">
        <f t="array" aca="1" ref="BD608" ca="1">[1]!LKnum(AT608:BB608)</f>
        <v>#NAME?</v>
      </c>
    </row>
    <row r="609" spans="1:56" x14ac:dyDescent="0.35">
      <c r="A609" s="7">
        <v>1.7341679316982699E-2</v>
      </c>
      <c r="B609" s="7">
        <v>3.4683358633965301E-2</v>
      </c>
      <c r="C609" s="7">
        <v>5.7805597723276501E-2</v>
      </c>
      <c r="D609" s="7">
        <v>6.3586157495605297E-2</v>
      </c>
      <c r="E609" s="7">
        <v>8.0927836812588097E-2</v>
      </c>
      <c r="F609" s="7">
        <v>2.8902798861638299E-2</v>
      </c>
      <c r="G609" s="3"/>
      <c r="H609" s="8">
        <v>4.8556702087551501E-2</v>
      </c>
      <c r="I609" s="8">
        <v>9.7113404175102905E-2</v>
      </c>
      <c r="J609" s="8">
        <v>0.161855673625174</v>
      </c>
      <c r="K609" s="8">
        <v>0.178041240987695</v>
      </c>
      <c r="L609" s="8">
        <v>0.226597943075247</v>
      </c>
      <c r="M609" s="8">
        <v>8.0927836812587195E-2</v>
      </c>
      <c r="O609" s="2">
        <f t="shared" si="179"/>
        <v>173</v>
      </c>
      <c r="P609" s="2">
        <f t="shared" si="179"/>
        <v>347</v>
      </c>
      <c r="Q609" s="2">
        <f t="shared" si="179"/>
        <v>578</v>
      </c>
      <c r="R609" s="2">
        <f t="shared" si="179"/>
        <v>636</v>
      </c>
      <c r="S609" s="2">
        <f t="shared" si="179"/>
        <v>809</v>
      </c>
      <c r="T609" s="2">
        <f t="shared" si="179"/>
        <v>289</v>
      </c>
      <c r="V609" s="2">
        <f t="shared" si="180"/>
        <v>486</v>
      </c>
      <c r="W609" s="2">
        <f t="shared" si="180"/>
        <v>971</v>
      </c>
      <c r="X609" s="2">
        <f t="shared" si="180"/>
        <v>1619</v>
      </c>
      <c r="Y609" s="2">
        <f t="shared" si="180"/>
        <v>1780</v>
      </c>
      <c r="Z609" s="2">
        <f t="shared" si="180"/>
        <v>2266</v>
      </c>
      <c r="AA609" s="2">
        <f t="shared" si="180"/>
        <v>809</v>
      </c>
      <c r="AC609" s="3">
        <v>4</v>
      </c>
      <c r="AD609" s="3">
        <v>8</v>
      </c>
      <c r="AE609" s="3">
        <v>11</v>
      </c>
      <c r="AF609" s="4">
        <f t="shared" si="167"/>
        <v>173</v>
      </c>
      <c r="AG609" s="4">
        <f t="shared" si="168"/>
        <v>347</v>
      </c>
      <c r="AH609" s="4">
        <f t="shared" si="169"/>
        <v>578</v>
      </c>
      <c r="AI609" s="4">
        <f t="shared" si="170"/>
        <v>636</v>
      </c>
      <c r="AJ609" s="4">
        <f t="shared" si="171"/>
        <v>809</v>
      </c>
      <c r="AK609" s="4">
        <f t="shared" si="172"/>
        <v>289</v>
      </c>
      <c r="AM609" s="6">
        <f t="shared" si="173"/>
        <v>486</v>
      </c>
      <c r="AN609" s="6">
        <f t="shared" si="174"/>
        <v>971</v>
      </c>
      <c r="AO609" s="6">
        <f t="shared" si="175"/>
        <v>1619</v>
      </c>
      <c r="AP609" s="6">
        <f t="shared" si="176"/>
        <v>1780</v>
      </c>
      <c r="AQ609" s="6">
        <f t="shared" si="177"/>
        <v>2266</v>
      </c>
      <c r="AR609" s="6">
        <f t="shared" si="178"/>
        <v>809</v>
      </c>
      <c r="AT609" s="2" t="str">
        <f t="shared" si="181"/>
        <v>{4,100,173,486}</v>
      </c>
      <c r="AU609" s="2" t="str">
        <f t="shared" si="181"/>
        <v>{11,100,347,971}</v>
      </c>
      <c r="AV609" s="2" t="str">
        <f t="shared" si="181"/>
        <v>{5,100,578,1619}</v>
      </c>
      <c r="AW609" s="2" t="str">
        <f t="shared" si="181"/>
        <v>{12,100,636,1780}</v>
      </c>
      <c r="AX609" s="2" t="str">
        <f t="shared" si="181"/>
        <v>{6,100,809,2266}</v>
      </c>
      <c r="AY609" s="2" t="str">
        <f t="shared" si="181"/>
        <v>{7,100,289,809}</v>
      </c>
      <c r="AZ609" s="10" t="str">
        <f>主属性!J611</f>
        <v>{1,100,441,1102}</v>
      </c>
      <c r="BA609" s="10" t="str">
        <f>主属性!K611</f>
        <v>{2,100,98,245}</v>
      </c>
      <c r="BB609" s="10" t="str">
        <f>主属性!L611</f>
        <v>{3,100,2761,6902}</v>
      </c>
      <c r="BC609" s="2">
        <v>604</v>
      </c>
      <c r="BD609" s="2" t="e">
        <f t="array" aca="1" ref="BD609" ca="1">[1]!LKnum(AT609:BB609)</f>
        <v>#NAME?</v>
      </c>
    </row>
    <row r="610" spans="1:56" x14ac:dyDescent="0.35">
      <c r="A610" s="7">
        <v>1.7459090721861401E-2</v>
      </c>
      <c r="B610" s="7">
        <v>3.4918181443722898E-2</v>
      </c>
      <c r="C610" s="7">
        <v>5.8196969072872397E-2</v>
      </c>
      <c r="D610" s="7">
        <v>6.40166659801608E-2</v>
      </c>
      <c r="E610" s="7">
        <v>8.1475756702022395E-2</v>
      </c>
      <c r="F610" s="7">
        <v>2.9098484536436198E-2</v>
      </c>
      <c r="G610" s="3"/>
      <c r="H610" s="8">
        <v>4.8885454021211999E-2</v>
      </c>
      <c r="I610" s="8">
        <v>9.7770908042423998E-2</v>
      </c>
      <c r="J610" s="8">
        <v>0.16295151340404301</v>
      </c>
      <c r="K610" s="8">
        <v>0.17924666474445</v>
      </c>
      <c r="L610" s="8">
        <v>0.228132118765663</v>
      </c>
      <c r="M610" s="8">
        <v>8.1475756702021396E-2</v>
      </c>
      <c r="O610" s="2">
        <f t="shared" si="179"/>
        <v>175</v>
      </c>
      <c r="P610" s="2">
        <f t="shared" si="179"/>
        <v>349</v>
      </c>
      <c r="Q610" s="2">
        <f t="shared" si="179"/>
        <v>582</v>
      </c>
      <c r="R610" s="2">
        <f t="shared" si="179"/>
        <v>640</v>
      </c>
      <c r="S610" s="2">
        <f t="shared" si="179"/>
        <v>815</v>
      </c>
      <c r="T610" s="2">
        <f t="shared" si="179"/>
        <v>291</v>
      </c>
      <c r="V610" s="2">
        <f t="shared" si="180"/>
        <v>489</v>
      </c>
      <c r="W610" s="2">
        <f t="shared" si="180"/>
        <v>978</v>
      </c>
      <c r="X610" s="2">
        <f t="shared" si="180"/>
        <v>1630</v>
      </c>
      <c r="Y610" s="2">
        <f t="shared" si="180"/>
        <v>1792</v>
      </c>
      <c r="Z610" s="2">
        <f t="shared" si="180"/>
        <v>2281</v>
      </c>
      <c r="AA610" s="2">
        <f t="shared" si="180"/>
        <v>815</v>
      </c>
      <c r="AC610" s="3">
        <v>1</v>
      </c>
      <c r="AD610" s="3">
        <v>8</v>
      </c>
      <c r="AE610" s="3">
        <v>12</v>
      </c>
      <c r="AF610" s="4">
        <f t="shared" si="167"/>
        <v>175</v>
      </c>
      <c r="AG610" s="4">
        <f t="shared" si="168"/>
        <v>349</v>
      </c>
      <c r="AH610" s="4">
        <f t="shared" si="169"/>
        <v>582</v>
      </c>
      <c r="AI610" s="4">
        <f t="shared" si="170"/>
        <v>640</v>
      </c>
      <c r="AJ610" s="4">
        <f t="shared" si="171"/>
        <v>815</v>
      </c>
      <c r="AK610" s="4">
        <f t="shared" si="172"/>
        <v>291</v>
      </c>
      <c r="AM610" s="6">
        <f t="shared" si="173"/>
        <v>489</v>
      </c>
      <c r="AN610" s="6">
        <f t="shared" si="174"/>
        <v>978</v>
      </c>
      <c r="AO610" s="6">
        <f t="shared" si="175"/>
        <v>1630</v>
      </c>
      <c r="AP610" s="6">
        <f t="shared" si="176"/>
        <v>1792</v>
      </c>
      <c r="AQ610" s="6">
        <f t="shared" si="177"/>
        <v>2281</v>
      </c>
      <c r="AR610" s="6">
        <f t="shared" si="178"/>
        <v>815</v>
      </c>
      <c r="AT610" s="2" t="str">
        <f t="shared" si="181"/>
        <v>{4,100,175,489}</v>
      </c>
      <c r="AU610" s="2" t="str">
        <f t="shared" si="181"/>
        <v>{11,100,349,978}</v>
      </c>
      <c r="AV610" s="2" t="str">
        <f t="shared" si="181"/>
        <v>{5,100,582,1630}</v>
      </c>
      <c r="AW610" s="2" t="str">
        <f t="shared" si="181"/>
        <v>{12,100,640,1792}</v>
      </c>
      <c r="AX610" s="2" t="str">
        <f t="shared" si="181"/>
        <v>{6,100,815,2281}</v>
      </c>
      <c r="AY610" s="2" t="str">
        <f t="shared" si="181"/>
        <v>{7,100,291,815}</v>
      </c>
      <c r="AZ610" s="10" t="str">
        <f>主属性!J612</f>
        <v>{1,100,584,1460}</v>
      </c>
      <c r="BA610" s="10" t="str">
        <f>主属性!K612</f>
        <v>{2,100,129,322}</v>
      </c>
      <c r="BB610" s="10" t="str">
        <f>主属性!L612</f>
        <v>{3,100,3653,9132}</v>
      </c>
      <c r="BC610" s="2">
        <v>605</v>
      </c>
      <c r="BD610" s="2" t="e">
        <f t="array" aca="1" ref="BD610" ca="1">[1]!LKnum(AT610:BB610)</f>
        <v>#NAME?</v>
      </c>
    </row>
    <row r="611" spans="1:56" x14ac:dyDescent="0.35">
      <c r="A611" s="7">
        <v>1.7459090721861401E-2</v>
      </c>
      <c r="B611" s="7">
        <v>3.4918181443722898E-2</v>
      </c>
      <c r="C611" s="7">
        <v>5.8196969072872397E-2</v>
      </c>
      <c r="D611" s="7">
        <v>6.40166659801608E-2</v>
      </c>
      <c r="E611" s="7">
        <v>8.1475756702022395E-2</v>
      </c>
      <c r="F611" s="7">
        <v>2.9098484536436198E-2</v>
      </c>
      <c r="G611" s="3"/>
      <c r="H611" s="8">
        <v>4.8885454021211999E-2</v>
      </c>
      <c r="I611" s="8">
        <v>9.7770908042423998E-2</v>
      </c>
      <c r="J611" s="8">
        <v>0.16295151340404301</v>
      </c>
      <c r="K611" s="8">
        <v>0.17924666474445</v>
      </c>
      <c r="L611" s="8">
        <v>0.228132118765663</v>
      </c>
      <c r="M611" s="8">
        <v>8.1475756702021396E-2</v>
      </c>
      <c r="O611" s="2">
        <f t="shared" si="179"/>
        <v>175</v>
      </c>
      <c r="P611" s="2">
        <f t="shared" si="179"/>
        <v>349</v>
      </c>
      <c r="Q611" s="2">
        <f t="shared" si="179"/>
        <v>582</v>
      </c>
      <c r="R611" s="2">
        <f t="shared" si="179"/>
        <v>640</v>
      </c>
      <c r="S611" s="2">
        <f t="shared" si="179"/>
        <v>815</v>
      </c>
      <c r="T611" s="2">
        <f t="shared" si="179"/>
        <v>291</v>
      </c>
      <c r="V611" s="2">
        <f t="shared" si="180"/>
        <v>489</v>
      </c>
      <c r="W611" s="2">
        <f t="shared" si="180"/>
        <v>978</v>
      </c>
      <c r="X611" s="2">
        <f t="shared" si="180"/>
        <v>1630</v>
      </c>
      <c r="Y611" s="2">
        <f t="shared" si="180"/>
        <v>1792</v>
      </c>
      <c r="Z611" s="2">
        <f t="shared" si="180"/>
        <v>2281</v>
      </c>
      <c r="AA611" s="2">
        <f t="shared" si="180"/>
        <v>815</v>
      </c>
      <c r="AC611" s="3">
        <v>2</v>
      </c>
      <c r="AD611" s="3">
        <v>8</v>
      </c>
      <c r="AE611" s="3">
        <v>12</v>
      </c>
      <c r="AF611" s="4">
        <f t="shared" si="167"/>
        <v>175</v>
      </c>
      <c r="AG611" s="4">
        <f t="shared" si="168"/>
        <v>349</v>
      </c>
      <c r="AH611" s="4">
        <f t="shared" si="169"/>
        <v>582</v>
      </c>
      <c r="AI611" s="4">
        <f t="shared" si="170"/>
        <v>640</v>
      </c>
      <c r="AJ611" s="4">
        <f t="shared" si="171"/>
        <v>815</v>
      </c>
      <c r="AK611" s="4">
        <f t="shared" si="172"/>
        <v>291</v>
      </c>
      <c r="AM611" s="6">
        <f t="shared" si="173"/>
        <v>489</v>
      </c>
      <c r="AN611" s="6">
        <f t="shared" si="174"/>
        <v>978</v>
      </c>
      <c r="AO611" s="6">
        <f t="shared" si="175"/>
        <v>1630</v>
      </c>
      <c r="AP611" s="6">
        <f t="shared" si="176"/>
        <v>1792</v>
      </c>
      <c r="AQ611" s="6">
        <f t="shared" si="177"/>
        <v>2281</v>
      </c>
      <c r="AR611" s="6">
        <f t="shared" si="178"/>
        <v>815</v>
      </c>
      <c r="AT611" s="2" t="str">
        <f t="shared" si="181"/>
        <v>{4,100,175,489}</v>
      </c>
      <c r="AU611" s="2" t="str">
        <f t="shared" si="181"/>
        <v>{11,100,349,978}</v>
      </c>
      <c r="AV611" s="2" t="str">
        <f t="shared" si="181"/>
        <v>{5,100,582,1630}</v>
      </c>
      <c r="AW611" s="2" t="str">
        <f t="shared" si="181"/>
        <v>{12,100,640,1792}</v>
      </c>
      <c r="AX611" s="2" t="str">
        <f t="shared" si="181"/>
        <v>{6,100,815,2281}</v>
      </c>
      <c r="AY611" s="2" t="str">
        <f t="shared" si="181"/>
        <v>{7,100,291,815}</v>
      </c>
      <c r="AZ611" s="10" t="str">
        <f>主属性!J613</f>
        <v>{1,100,584,1460}</v>
      </c>
      <c r="BA611" s="10" t="str">
        <f>主属性!K613</f>
        <v>{2,100,129,322}</v>
      </c>
      <c r="BB611" s="10" t="str">
        <f>主属性!L613</f>
        <v>{3,100,3653,9132}</v>
      </c>
      <c r="BC611" s="2">
        <v>606</v>
      </c>
      <c r="BD611" s="2" t="e">
        <f t="array" aca="1" ref="BD611" ca="1">[1]!LKnum(AT611:BB611)</f>
        <v>#NAME?</v>
      </c>
    </row>
    <row r="612" spans="1:56" x14ac:dyDescent="0.35">
      <c r="A612" s="7">
        <v>1.7459090721861401E-2</v>
      </c>
      <c r="B612" s="7">
        <v>3.4918181443722898E-2</v>
      </c>
      <c r="C612" s="7">
        <v>5.8196969072872397E-2</v>
      </c>
      <c r="D612" s="7">
        <v>6.40166659801608E-2</v>
      </c>
      <c r="E612" s="7">
        <v>8.1475756702022395E-2</v>
      </c>
      <c r="F612" s="7">
        <v>2.9098484536436198E-2</v>
      </c>
      <c r="G612" s="3"/>
      <c r="H612" s="8">
        <v>4.8885454021211999E-2</v>
      </c>
      <c r="I612" s="8">
        <v>9.7770908042423998E-2</v>
      </c>
      <c r="J612" s="8">
        <v>0.16295151340404301</v>
      </c>
      <c r="K612" s="8">
        <v>0.17924666474445</v>
      </c>
      <c r="L612" s="8">
        <v>0.228132118765663</v>
      </c>
      <c r="M612" s="8">
        <v>8.1475756702021396E-2</v>
      </c>
      <c r="O612" s="2">
        <f t="shared" si="179"/>
        <v>175</v>
      </c>
      <c r="P612" s="2">
        <f t="shared" si="179"/>
        <v>349</v>
      </c>
      <c r="Q612" s="2">
        <f t="shared" si="179"/>
        <v>582</v>
      </c>
      <c r="R612" s="2">
        <f t="shared" si="179"/>
        <v>640</v>
      </c>
      <c r="S612" s="2">
        <f t="shared" si="179"/>
        <v>815</v>
      </c>
      <c r="T612" s="2">
        <f t="shared" si="179"/>
        <v>291</v>
      </c>
      <c r="V612" s="2">
        <f t="shared" si="180"/>
        <v>489</v>
      </c>
      <c r="W612" s="2">
        <f t="shared" si="180"/>
        <v>978</v>
      </c>
      <c r="X612" s="2">
        <f t="shared" si="180"/>
        <v>1630</v>
      </c>
      <c r="Y612" s="2">
        <f t="shared" si="180"/>
        <v>1792</v>
      </c>
      <c r="Z612" s="2">
        <f t="shared" si="180"/>
        <v>2281</v>
      </c>
      <c r="AA612" s="2">
        <f t="shared" si="180"/>
        <v>815</v>
      </c>
      <c r="AC612" s="3">
        <v>3</v>
      </c>
      <c r="AD612" s="3">
        <v>8</v>
      </c>
      <c r="AE612" s="3">
        <v>12</v>
      </c>
      <c r="AF612" s="4">
        <f t="shared" si="167"/>
        <v>175</v>
      </c>
      <c r="AG612" s="4">
        <f t="shared" si="168"/>
        <v>349</v>
      </c>
      <c r="AH612" s="4">
        <f t="shared" si="169"/>
        <v>582</v>
      </c>
      <c r="AI612" s="4">
        <f t="shared" si="170"/>
        <v>640</v>
      </c>
      <c r="AJ612" s="4">
        <f t="shared" si="171"/>
        <v>815</v>
      </c>
      <c r="AK612" s="4">
        <f t="shared" si="172"/>
        <v>291</v>
      </c>
      <c r="AM612" s="6">
        <f t="shared" si="173"/>
        <v>489</v>
      </c>
      <c r="AN612" s="6">
        <f t="shared" si="174"/>
        <v>978</v>
      </c>
      <c r="AO612" s="6">
        <f t="shared" si="175"/>
        <v>1630</v>
      </c>
      <c r="AP612" s="6">
        <f t="shared" si="176"/>
        <v>1792</v>
      </c>
      <c r="AQ612" s="6">
        <f t="shared" si="177"/>
        <v>2281</v>
      </c>
      <c r="AR612" s="6">
        <f t="shared" si="178"/>
        <v>815</v>
      </c>
      <c r="AT612" s="2" t="str">
        <f t="shared" si="181"/>
        <v>{4,100,175,489}</v>
      </c>
      <c r="AU612" s="2" t="str">
        <f t="shared" si="181"/>
        <v>{11,100,349,978}</v>
      </c>
      <c r="AV612" s="2" t="str">
        <f t="shared" si="181"/>
        <v>{5,100,582,1630}</v>
      </c>
      <c r="AW612" s="2" t="str">
        <f t="shared" si="181"/>
        <v>{12,100,640,1792}</v>
      </c>
      <c r="AX612" s="2" t="str">
        <f t="shared" si="181"/>
        <v>{6,100,815,2281}</v>
      </c>
      <c r="AY612" s="2" t="str">
        <f t="shared" si="181"/>
        <v>{7,100,291,815}</v>
      </c>
      <c r="AZ612" s="10" t="str">
        <f>主属性!J614</f>
        <v>{1,100,584,1460}</v>
      </c>
      <c r="BA612" s="10" t="str">
        <f>主属性!K614</f>
        <v>{2,100,129,322}</v>
      </c>
      <c r="BB612" s="10" t="str">
        <f>主属性!L614</f>
        <v>{3,100,3653,9132}</v>
      </c>
      <c r="BC612" s="2">
        <v>607</v>
      </c>
      <c r="BD612" s="2" t="e">
        <f t="array" aca="1" ref="BD612" ca="1">[1]!LKnum(AT612:BB612)</f>
        <v>#NAME?</v>
      </c>
    </row>
    <row r="613" spans="1:56" x14ac:dyDescent="0.35">
      <c r="A613" s="7">
        <v>1.7459090721861401E-2</v>
      </c>
      <c r="B613" s="7">
        <v>3.4918181443722898E-2</v>
      </c>
      <c r="C613" s="7">
        <v>5.8196969072872397E-2</v>
      </c>
      <c r="D613" s="7">
        <v>6.40166659801608E-2</v>
      </c>
      <c r="E613" s="7">
        <v>8.1475756702022395E-2</v>
      </c>
      <c r="F613" s="7">
        <v>2.9098484536436198E-2</v>
      </c>
      <c r="G613" s="3"/>
      <c r="H613" s="8">
        <v>4.8885454021211999E-2</v>
      </c>
      <c r="I613" s="8">
        <v>9.7770908042423998E-2</v>
      </c>
      <c r="J613" s="8">
        <v>0.16295151340404301</v>
      </c>
      <c r="K613" s="8">
        <v>0.17924666474445</v>
      </c>
      <c r="L613" s="8">
        <v>0.228132118765663</v>
      </c>
      <c r="M613" s="8">
        <v>8.1475756702021396E-2</v>
      </c>
      <c r="O613" s="2">
        <f t="shared" si="179"/>
        <v>175</v>
      </c>
      <c r="P613" s="2">
        <f t="shared" si="179"/>
        <v>349</v>
      </c>
      <c r="Q613" s="2">
        <f t="shared" si="179"/>
        <v>582</v>
      </c>
      <c r="R613" s="2">
        <f t="shared" si="179"/>
        <v>640</v>
      </c>
      <c r="S613" s="2">
        <f t="shared" si="179"/>
        <v>815</v>
      </c>
      <c r="T613" s="2">
        <f t="shared" si="179"/>
        <v>291</v>
      </c>
      <c r="V613" s="2">
        <f t="shared" si="180"/>
        <v>489</v>
      </c>
      <c r="W613" s="2">
        <f t="shared" si="180"/>
        <v>978</v>
      </c>
      <c r="X613" s="2">
        <f t="shared" si="180"/>
        <v>1630</v>
      </c>
      <c r="Y613" s="2">
        <f t="shared" si="180"/>
        <v>1792</v>
      </c>
      <c r="Z613" s="2">
        <f t="shared" si="180"/>
        <v>2281</v>
      </c>
      <c r="AA613" s="2">
        <f t="shared" si="180"/>
        <v>815</v>
      </c>
      <c r="AC613" s="3">
        <v>4</v>
      </c>
      <c r="AD613" s="3">
        <v>8</v>
      </c>
      <c r="AE613" s="3">
        <v>12</v>
      </c>
      <c r="AF613" s="4">
        <f t="shared" si="167"/>
        <v>175</v>
      </c>
      <c r="AG613" s="4">
        <f t="shared" si="168"/>
        <v>349</v>
      </c>
      <c r="AH613" s="4">
        <f t="shared" si="169"/>
        <v>582</v>
      </c>
      <c r="AI613" s="4">
        <f t="shared" si="170"/>
        <v>640</v>
      </c>
      <c r="AJ613" s="4">
        <f t="shared" si="171"/>
        <v>815</v>
      </c>
      <c r="AK613" s="4">
        <f t="shared" si="172"/>
        <v>291</v>
      </c>
      <c r="AM613" s="6">
        <f t="shared" si="173"/>
        <v>489</v>
      </c>
      <c r="AN613" s="6">
        <f t="shared" si="174"/>
        <v>978</v>
      </c>
      <c r="AO613" s="6">
        <f t="shared" si="175"/>
        <v>1630</v>
      </c>
      <c r="AP613" s="6">
        <f t="shared" si="176"/>
        <v>1792</v>
      </c>
      <c r="AQ613" s="6">
        <f t="shared" si="177"/>
        <v>2281</v>
      </c>
      <c r="AR613" s="6">
        <f t="shared" si="178"/>
        <v>815</v>
      </c>
      <c r="AT613" s="2" t="str">
        <f t="shared" si="181"/>
        <v>{4,100,175,489}</v>
      </c>
      <c r="AU613" s="2" t="str">
        <f t="shared" si="181"/>
        <v>{11,100,349,978}</v>
      </c>
      <c r="AV613" s="2" t="str">
        <f t="shared" si="181"/>
        <v>{5,100,582,1630}</v>
      </c>
      <c r="AW613" s="2" t="str">
        <f t="shared" si="181"/>
        <v>{12,100,640,1792}</v>
      </c>
      <c r="AX613" s="2" t="str">
        <f t="shared" si="181"/>
        <v>{6,100,815,2281}</v>
      </c>
      <c r="AY613" s="2" t="str">
        <f t="shared" si="181"/>
        <v>{7,100,291,815}</v>
      </c>
      <c r="AZ613" s="10" t="str">
        <f>主属性!J615</f>
        <v>{1,100,584,1460}</v>
      </c>
      <c r="BA613" s="10" t="str">
        <f>主属性!K615</f>
        <v>{2,100,129,322}</v>
      </c>
      <c r="BB613" s="10" t="str">
        <f>主属性!L615</f>
        <v>{3,100,3653,9132}</v>
      </c>
      <c r="BC613" s="2">
        <v>608</v>
      </c>
      <c r="BD613" s="2" t="e">
        <f t="array" aca="1" ref="BD613" ca="1">[1]!LKnum(AT613:BB613)</f>
        <v>#NAME?</v>
      </c>
    </row>
    <row r="614" spans="1:56" x14ac:dyDescent="0.35">
      <c r="A614" s="7">
        <v>1.7576790173514201E-2</v>
      </c>
      <c r="B614" s="7">
        <v>3.5153580347028403E-2</v>
      </c>
      <c r="C614" s="7">
        <v>5.8589300578381603E-2</v>
      </c>
      <c r="D614" s="7">
        <v>6.4448230636220905E-2</v>
      </c>
      <c r="E614" s="7">
        <v>8.20250208097352E-2</v>
      </c>
      <c r="F614" s="7">
        <v>2.9294650289190802E-2</v>
      </c>
      <c r="G614" s="3"/>
      <c r="H614" s="8">
        <v>4.9215012485839697E-2</v>
      </c>
      <c r="I614" s="8">
        <v>9.8430024971679395E-2</v>
      </c>
      <c r="J614" s="8">
        <v>0.16405004161946901</v>
      </c>
      <c r="K614" s="8">
        <v>0.18045504578141799</v>
      </c>
      <c r="L614" s="8">
        <v>0.229670058267259</v>
      </c>
      <c r="M614" s="8">
        <v>8.2025020809734298E-2</v>
      </c>
      <c r="O614" s="2">
        <f t="shared" si="179"/>
        <v>176</v>
      </c>
      <c r="P614" s="2">
        <f t="shared" si="179"/>
        <v>352</v>
      </c>
      <c r="Q614" s="2">
        <f t="shared" si="179"/>
        <v>586</v>
      </c>
      <c r="R614" s="2">
        <f t="shared" si="179"/>
        <v>644</v>
      </c>
      <c r="S614" s="2">
        <f t="shared" si="179"/>
        <v>820</v>
      </c>
      <c r="T614" s="2">
        <f t="shared" si="179"/>
        <v>293</v>
      </c>
      <c r="V614" s="2">
        <f t="shared" si="180"/>
        <v>492</v>
      </c>
      <c r="W614" s="2">
        <f t="shared" si="180"/>
        <v>984</v>
      </c>
      <c r="X614" s="2">
        <f t="shared" si="180"/>
        <v>1641</v>
      </c>
      <c r="Y614" s="2">
        <f t="shared" si="180"/>
        <v>1805</v>
      </c>
      <c r="Z614" s="2">
        <f t="shared" si="180"/>
        <v>2297</v>
      </c>
      <c r="AA614" s="2">
        <f t="shared" si="180"/>
        <v>820</v>
      </c>
      <c r="AC614" s="3">
        <v>1</v>
      </c>
      <c r="AD614" s="3">
        <v>8</v>
      </c>
      <c r="AE614" s="3">
        <v>13</v>
      </c>
      <c r="AF614" s="4">
        <f t="shared" si="167"/>
        <v>176</v>
      </c>
      <c r="AG614" s="4">
        <f t="shared" si="168"/>
        <v>352</v>
      </c>
      <c r="AH614" s="4">
        <f t="shared" si="169"/>
        <v>586</v>
      </c>
      <c r="AI614" s="4">
        <f t="shared" si="170"/>
        <v>644</v>
      </c>
      <c r="AJ614" s="4">
        <f t="shared" si="171"/>
        <v>820</v>
      </c>
      <c r="AK614" s="4">
        <f t="shared" si="172"/>
        <v>293</v>
      </c>
      <c r="AM614" s="6">
        <f t="shared" si="173"/>
        <v>492</v>
      </c>
      <c r="AN614" s="6">
        <f t="shared" si="174"/>
        <v>984</v>
      </c>
      <c r="AO614" s="6">
        <f t="shared" si="175"/>
        <v>1641</v>
      </c>
      <c r="AP614" s="6">
        <f t="shared" si="176"/>
        <v>1805</v>
      </c>
      <c r="AQ614" s="6">
        <f t="shared" si="177"/>
        <v>2297</v>
      </c>
      <c r="AR614" s="6">
        <f t="shared" si="178"/>
        <v>820</v>
      </c>
      <c r="AT614" s="2" t="str">
        <f t="shared" si="181"/>
        <v>{4,100,176,492}</v>
      </c>
      <c r="AU614" s="2" t="str">
        <f t="shared" si="181"/>
        <v>{11,100,352,984}</v>
      </c>
      <c r="AV614" s="2" t="str">
        <f t="shared" si="181"/>
        <v>{5,100,586,1641}</v>
      </c>
      <c r="AW614" s="2" t="str">
        <f t="shared" si="181"/>
        <v>{12,100,644,1805}</v>
      </c>
      <c r="AX614" s="2" t="str">
        <f t="shared" si="181"/>
        <v>{6,100,820,2297}</v>
      </c>
      <c r="AY614" s="2" t="str">
        <f t="shared" si="181"/>
        <v>{7,100,293,820}</v>
      </c>
      <c r="AZ614" s="10" t="str">
        <f>主属性!J616</f>
        <v>{1,100,772,1930}</v>
      </c>
      <c r="BA614" s="10" t="str">
        <f>主属性!K616</f>
        <v>{2,100,171,427}</v>
      </c>
      <c r="BB614" s="10" t="str">
        <f>主属性!L616</f>
        <v>{3,100,4831,12077}</v>
      </c>
      <c r="BC614" s="2">
        <v>609</v>
      </c>
      <c r="BD614" s="2" t="e">
        <f t="array" aca="1" ref="BD614" ca="1">[1]!LKnum(AT614:BB614)</f>
        <v>#NAME?</v>
      </c>
    </row>
    <row r="615" spans="1:56" x14ac:dyDescent="0.35">
      <c r="A615" s="7">
        <v>1.7576790173514201E-2</v>
      </c>
      <c r="B615" s="7">
        <v>3.5153580347028403E-2</v>
      </c>
      <c r="C615" s="7">
        <v>5.8589300578381603E-2</v>
      </c>
      <c r="D615" s="7">
        <v>6.4448230636220905E-2</v>
      </c>
      <c r="E615" s="7">
        <v>8.20250208097352E-2</v>
      </c>
      <c r="F615" s="7">
        <v>2.9294650289190802E-2</v>
      </c>
      <c r="G615" s="3"/>
      <c r="H615" s="8">
        <v>4.9215012485839697E-2</v>
      </c>
      <c r="I615" s="8">
        <v>9.8430024971679395E-2</v>
      </c>
      <c r="J615" s="8">
        <v>0.16405004161946901</v>
      </c>
      <c r="K615" s="8">
        <v>0.18045504578141799</v>
      </c>
      <c r="L615" s="8">
        <v>0.229670058267259</v>
      </c>
      <c r="M615" s="8">
        <v>8.2025020809734298E-2</v>
      </c>
      <c r="O615" s="2">
        <f t="shared" si="179"/>
        <v>176</v>
      </c>
      <c r="P615" s="2">
        <f t="shared" si="179"/>
        <v>352</v>
      </c>
      <c r="Q615" s="2">
        <f t="shared" si="179"/>
        <v>586</v>
      </c>
      <c r="R615" s="2">
        <f t="shared" si="179"/>
        <v>644</v>
      </c>
      <c r="S615" s="2">
        <f t="shared" si="179"/>
        <v>820</v>
      </c>
      <c r="T615" s="2">
        <f t="shared" si="179"/>
        <v>293</v>
      </c>
      <c r="V615" s="2">
        <f t="shared" si="180"/>
        <v>492</v>
      </c>
      <c r="W615" s="2">
        <f t="shared" si="180"/>
        <v>984</v>
      </c>
      <c r="X615" s="2">
        <f t="shared" si="180"/>
        <v>1641</v>
      </c>
      <c r="Y615" s="2">
        <f t="shared" si="180"/>
        <v>1805</v>
      </c>
      <c r="Z615" s="2">
        <f t="shared" si="180"/>
        <v>2297</v>
      </c>
      <c r="AA615" s="2">
        <f t="shared" si="180"/>
        <v>820</v>
      </c>
      <c r="AC615" s="3">
        <v>2</v>
      </c>
      <c r="AD615" s="3">
        <v>8</v>
      </c>
      <c r="AE615" s="3">
        <v>13</v>
      </c>
      <c r="AF615" s="4">
        <f t="shared" si="167"/>
        <v>176</v>
      </c>
      <c r="AG615" s="4">
        <f t="shared" si="168"/>
        <v>352</v>
      </c>
      <c r="AH615" s="4">
        <f t="shared" si="169"/>
        <v>586</v>
      </c>
      <c r="AI615" s="4">
        <f t="shared" si="170"/>
        <v>644</v>
      </c>
      <c r="AJ615" s="4">
        <f t="shared" si="171"/>
        <v>820</v>
      </c>
      <c r="AK615" s="4">
        <f t="shared" si="172"/>
        <v>293</v>
      </c>
      <c r="AM615" s="6">
        <f t="shared" si="173"/>
        <v>492</v>
      </c>
      <c r="AN615" s="6">
        <f t="shared" si="174"/>
        <v>984</v>
      </c>
      <c r="AO615" s="6">
        <f t="shared" si="175"/>
        <v>1641</v>
      </c>
      <c r="AP615" s="6">
        <f t="shared" si="176"/>
        <v>1805</v>
      </c>
      <c r="AQ615" s="6">
        <f t="shared" si="177"/>
        <v>2297</v>
      </c>
      <c r="AR615" s="6">
        <f t="shared" si="178"/>
        <v>820</v>
      </c>
      <c r="AT615" s="2" t="str">
        <f t="shared" si="181"/>
        <v>{4,100,176,492}</v>
      </c>
      <c r="AU615" s="2" t="str">
        <f t="shared" si="181"/>
        <v>{11,100,352,984}</v>
      </c>
      <c r="AV615" s="2" t="str">
        <f t="shared" si="181"/>
        <v>{5,100,586,1641}</v>
      </c>
      <c r="AW615" s="2" t="str">
        <f t="shared" si="181"/>
        <v>{12,100,644,1805}</v>
      </c>
      <c r="AX615" s="2" t="str">
        <f t="shared" si="181"/>
        <v>{6,100,820,2297}</v>
      </c>
      <c r="AY615" s="2" t="str">
        <f t="shared" si="181"/>
        <v>{7,100,293,820}</v>
      </c>
      <c r="AZ615" s="10" t="str">
        <f>主属性!J617</f>
        <v>{1,100,772,1930}</v>
      </c>
      <c r="BA615" s="10" t="str">
        <f>主属性!K617</f>
        <v>{2,100,171,427}</v>
      </c>
      <c r="BB615" s="10" t="str">
        <f>主属性!L617</f>
        <v>{3,100,4831,12077}</v>
      </c>
      <c r="BC615" s="2">
        <v>610</v>
      </c>
      <c r="BD615" s="2" t="e">
        <f t="array" aca="1" ref="BD615" ca="1">[1]!LKnum(AT615:BB615)</f>
        <v>#NAME?</v>
      </c>
    </row>
    <row r="616" spans="1:56" x14ac:dyDescent="0.35">
      <c r="A616" s="7">
        <v>1.7576790173514201E-2</v>
      </c>
      <c r="B616" s="7">
        <v>3.5153580347028403E-2</v>
      </c>
      <c r="C616" s="7">
        <v>5.8589300578381603E-2</v>
      </c>
      <c r="D616" s="7">
        <v>6.4448230636220905E-2</v>
      </c>
      <c r="E616" s="7">
        <v>8.20250208097352E-2</v>
      </c>
      <c r="F616" s="7">
        <v>2.9294650289190802E-2</v>
      </c>
      <c r="G616" s="3"/>
      <c r="H616" s="8">
        <v>4.9215012485839697E-2</v>
      </c>
      <c r="I616" s="8">
        <v>9.8430024971679395E-2</v>
      </c>
      <c r="J616" s="8">
        <v>0.16405004161946901</v>
      </c>
      <c r="K616" s="8">
        <v>0.18045504578141799</v>
      </c>
      <c r="L616" s="8">
        <v>0.229670058267259</v>
      </c>
      <c r="M616" s="8">
        <v>8.2025020809734298E-2</v>
      </c>
      <c r="O616" s="2">
        <f t="shared" si="179"/>
        <v>176</v>
      </c>
      <c r="P616" s="2">
        <f t="shared" si="179"/>
        <v>352</v>
      </c>
      <c r="Q616" s="2">
        <f t="shared" si="179"/>
        <v>586</v>
      </c>
      <c r="R616" s="2">
        <f t="shared" si="179"/>
        <v>644</v>
      </c>
      <c r="S616" s="2">
        <f t="shared" si="179"/>
        <v>820</v>
      </c>
      <c r="T616" s="2">
        <f t="shared" si="179"/>
        <v>293</v>
      </c>
      <c r="V616" s="2">
        <f t="shared" si="180"/>
        <v>492</v>
      </c>
      <c r="W616" s="2">
        <f t="shared" si="180"/>
        <v>984</v>
      </c>
      <c r="X616" s="2">
        <f t="shared" si="180"/>
        <v>1641</v>
      </c>
      <c r="Y616" s="2">
        <f t="shared" si="180"/>
        <v>1805</v>
      </c>
      <c r="Z616" s="2">
        <f t="shared" si="180"/>
        <v>2297</v>
      </c>
      <c r="AA616" s="2">
        <f t="shared" si="180"/>
        <v>820</v>
      </c>
      <c r="AC616" s="3">
        <v>3</v>
      </c>
      <c r="AD616" s="3">
        <v>8</v>
      </c>
      <c r="AE616" s="3">
        <v>13</v>
      </c>
      <c r="AF616" s="4">
        <f t="shared" si="167"/>
        <v>176</v>
      </c>
      <c r="AG616" s="4">
        <f t="shared" si="168"/>
        <v>352</v>
      </c>
      <c r="AH616" s="4">
        <f t="shared" si="169"/>
        <v>586</v>
      </c>
      <c r="AI616" s="4">
        <f t="shared" si="170"/>
        <v>644</v>
      </c>
      <c r="AJ616" s="4">
        <f t="shared" si="171"/>
        <v>820</v>
      </c>
      <c r="AK616" s="4">
        <f t="shared" si="172"/>
        <v>293</v>
      </c>
      <c r="AM616" s="6">
        <f t="shared" si="173"/>
        <v>492</v>
      </c>
      <c r="AN616" s="6">
        <f t="shared" si="174"/>
        <v>984</v>
      </c>
      <c r="AO616" s="6">
        <f t="shared" si="175"/>
        <v>1641</v>
      </c>
      <c r="AP616" s="6">
        <f t="shared" si="176"/>
        <v>1805</v>
      </c>
      <c r="AQ616" s="6">
        <f t="shared" si="177"/>
        <v>2297</v>
      </c>
      <c r="AR616" s="6">
        <f t="shared" si="178"/>
        <v>820</v>
      </c>
      <c r="AT616" s="2" t="str">
        <f t="shared" si="181"/>
        <v>{4,100,176,492}</v>
      </c>
      <c r="AU616" s="2" t="str">
        <f t="shared" si="181"/>
        <v>{11,100,352,984}</v>
      </c>
      <c r="AV616" s="2" t="str">
        <f t="shared" si="181"/>
        <v>{5,100,586,1641}</v>
      </c>
      <c r="AW616" s="2" t="str">
        <f t="shared" si="181"/>
        <v>{12,100,644,1805}</v>
      </c>
      <c r="AX616" s="2" t="str">
        <f t="shared" si="181"/>
        <v>{6,100,820,2297}</v>
      </c>
      <c r="AY616" s="2" t="str">
        <f t="shared" si="181"/>
        <v>{7,100,293,820}</v>
      </c>
      <c r="AZ616" s="10" t="str">
        <f>主属性!J618</f>
        <v>{1,100,772,1930}</v>
      </c>
      <c r="BA616" s="10" t="str">
        <f>主属性!K618</f>
        <v>{2,100,171,427}</v>
      </c>
      <c r="BB616" s="10" t="str">
        <f>主属性!L618</f>
        <v>{3,100,4831,12077}</v>
      </c>
      <c r="BC616" s="2">
        <v>611</v>
      </c>
      <c r="BD616" s="2" t="e">
        <f t="array" aca="1" ref="BD616" ca="1">[1]!LKnum(AT616:BB616)</f>
        <v>#NAME?</v>
      </c>
    </row>
    <row r="617" spans="1:56" x14ac:dyDescent="0.35">
      <c r="A617" s="7">
        <v>1.7576790173514201E-2</v>
      </c>
      <c r="B617" s="7">
        <v>3.5153580347028403E-2</v>
      </c>
      <c r="C617" s="7">
        <v>5.8589300578381603E-2</v>
      </c>
      <c r="D617" s="7">
        <v>6.4448230636220905E-2</v>
      </c>
      <c r="E617" s="7">
        <v>8.20250208097352E-2</v>
      </c>
      <c r="F617" s="7">
        <v>2.9294650289190802E-2</v>
      </c>
      <c r="G617" s="3"/>
      <c r="H617" s="8">
        <v>4.9215012485839697E-2</v>
      </c>
      <c r="I617" s="8">
        <v>9.8430024971679395E-2</v>
      </c>
      <c r="J617" s="8">
        <v>0.16405004161946901</v>
      </c>
      <c r="K617" s="8">
        <v>0.18045504578141799</v>
      </c>
      <c r="L617" s="8">
        <v>0.229670058267259</v>
      </c>
      <c r="M617" s="8">
        <v>8.2025020809734298E-2</v>
      </c>
      <c r="O617" s="2">
        <f t="shared" si="179"/>
        <v>176</v>
      </c>
      <c r="P617" s="2">
        <f t="shared" si="179"/>
        <v>352</v>
      </c>
      <c r="Q617" s="2">
        <f t="shared" si="179"/>
        <v>586</v>
      </c>
      <c r="R617" s="2">
        <f t="shared" si="179"/>
        <v>644</v>
      </c>
      <c r="S617" s="2">
        <f t="shared" si="179"/>
        <v>820</v>
      </c>
      <c r="T617" s="2">
        <f t="shared" si="179"/>
        <v>293</v>
      </c>
      <c r="V617" s="2">
        <f t="shared" si="180"/>
        <v>492</v>
      </c>
      <c r="W617" s="2">
        <f t="shared" si="180"/>
        <v>984</v>
      </c>
      <c r="X617" s="2">
        <f t="shared" si="180"/>
        <v>1641</v>
      </c>
      <c r="Y617" s="2">
        <f t="shared" si="180"/>
        <v>1805</v>
      </c>
      <c r="Z617" s="2">
        <f t="shared" si="180"/>
        <v>2297</v>
      </c>
      <c r="AA617" s="2">
        <f t="shared" si="180"/>
        <v>820</v>
      </c>
      <c r="AC617" s="3">
        <v>4</v>
      </c>
      <c r="AD617" s="3">
        <v>8</v>
      </c>
      <c r="AE617" s="3">
        <v>13</v>
      </c>
      <c r="AF617" s="4">
        <f t="shared" si="167"/>
        <v>176</v>
      </c>
      <c r="AG617" s="4">
        <f t="shared" si="168"/>
        <v>352</v>
      </c>
      <c r="AH617" s="4">
        <f t="shared" si="169"/>
        <v>586</v>
      </c>
      <c r="AI617" s="4">
        <f t="shared" si="170"/>
        <v>644</v>
      </c>
      <c r="AJ617" s="4">
        <f t="shared" si="171"/>
        <v>820</v>
      </c>
      <c r="AK617" s="4">
        <f t="shared" si="172"/>
        <v>293</v>
      </c>
      <c r="AM617" s="6">
        <f t="shared" si="173"/>
        <v>492</v>
      </c>
      <c r="AN617" s="6">
        <f t="shared" si="174"/>
        <v>984</v>
      </c>
      <c r="AO617" s="6">
        <f t="shared" si="175"/>
        <v>1641</v>
      </c>
      <c r="AP617" s="6">
        <f t="shared" si="176"/>
        <v>1805</v>
      </c>
      <c r="AQ617" s="6">
        <f t="shared" si="177"/>
        <v>2297</v>
      </c>
      <c r="AR617" s="6">
        <f t="shared" si="178"/>
        <v>820</v>
      </c>
      <c r="AT617" s="2" t="str">
        <f t="shared" si="181"/>
        <v>{4,100,176,492}</v>
      </c>
      <c r="AU617" s="2" t="str">
        <f t="shared" si="181"/>
        <v>{11,100,352,984}</v>
      </c>
      <c r="AV617" s="2" t="str">
        <f t="shared" si="181"/>
        <v>{5,100,586,1641}</v>
      </c>
      <c r="AW617" s="2" t="str">
        <f t="shared" si="181"/>
        <v>{12,100,644,1805}</v>
      </c>
      <c r="AX617" s="2" t="str">
        <f t="shared" si="181"/>
        <v>{6,100,820,2297}</v>
      </c>
      <c r="AY617" s="2" t="str">
        <f t="shared" si="181"/>
        <v>{7,100,293,820}</v>
      </c>
      <c r="AZ617" s="10" t="str">
        <f>主属性!J619</f>
        <v>{1,100,772,1930}</v>
      </c>
      <c r="BA617" s="10" t="str">
        <f>主属性!K619</f>
        <v>{2,100,171,427}</v>
      </c>
      <c r="BB617" s="10" t="str">
        <f>主属性!L619</f>
        <v>{3,100,4831,12077}</v>
      </c>
      <c r="BC617" s="2">
        <v>612</v>
      </c>
      <c r="BD617" s="2" t="e">
        <f t="array" aca="1" ref="BD617" ca="1">[1]!LKnum(AT617:BB617)</f>
        <v>#NAME?</v>
      </c>
    </row>
    <row r="618" spans="1:56" x14ac:dyDescent="0.35">
      <c r="A618" s="7">
        <v>1.7694777671940901E-2</v>
      </c>
      <c r="B618" s="7">
        <v>3.5389555343881801E-2</v>
      </c>
      <c r="C618" s="7">
        <v>5.8982592239804101E-2</v>
      </c>
      <c r="D618" s="7">
        <v>6.4880851463785597E-2</v>
      </c>
      <c r="E618" s="7">
        <v>8.2575629135726705E-2</v>
      </c>
      <c r="F618" s="7">
        <v>2.9491296119902099E-2</v>
      </c>
      <c r="G618" s="3"/>
      <c r="H618" s="8">
        <v>4.9545377481434602E-2</v>
      </c>
      <c r="I618" s="8">
        <v>9.9090754962869204E-2</v>
      </c>
      <c r="J618" s="8">
        <v>0.165151258271451</v>
      </c>
      <c r="K618" s="8">
        <v>0.1816663840986</v>
      </c>
      <c r="L618" s="8">
        <v>0.23121176158003501</v>
      </c>
      <c r="M618" s="8">
        <v>8.2575629135725706E-2</v>
      </c>
      <c r="O618" s="2">
        <f t="shared" si="179"/>
        <v>177</v>
      </c>
      <c r="P618" s="2">
        <f t="shared" si="179"/>
        <v>354</v>
      </c>
      <c r="Q618" s="2">
        <f t="shared" si="179"/>
        <v>590</v>
      </c>
      <c r="R618" s="2">
        <f t="shared" si="179"/>
        <v>649</v>
      </c>
      <c r="S618" s="2">
        <f t="shared" si="179"/>
        <v>826</v>
      </c>
      <c r="T618" s="2">
        <f t="shared" si="179"/>
        <v>295</v>
      </c>
      <c r="V618" s="2">
        <f t="shared" si="180"/>
        <v>495</v>
      </c>
      <c r="W618" s="2">
        <f t="shared" si="180"/>
        <v>991</v>
      </c>
      <c r="X618" s="2">
        <f t="shared" si="180"/>
        <v>1652</v>
      </c>
      <c r="Y618" s="2">
        <f t="shared" si="180"/>
        <v>1817</v>
      </c>
      <c r="Z618" s="2">
        <f t="shared" si="180"/>
        <v>2312</v>
      </c>
      <c r="AA618" s="2">
        <f t="shared" si="180"/>
        <v>826</v>
      </c>
      <c r="AC618" s="3">
        <v>1</v>
      </c>
      <c r="AD618" s="3">
        <v>8</v>
      </c>
      <c r="AE618" s="3">
        <v>14</v>
      </c>
      <c r="AF618" s="4">
        <f t="shared" si="167"/>
        <v>177</v>
      </c>
      <c r="AG618" s="4">
        <f t="shared" si="168"/>
        <v>354</v>
      </c>
      <c r="AH618" s="4">
        <f t="shared" si="169"/>
        <v>590</v>
      </c>
      <c r="AI618" s="4">
        <f t="shared" si="170"/>
        <v>649</v>
      </c>
      <c r="AJ618" s="4">
        <f t="shared" si="171"/>
        <v>826</v>
      </c>
      <c r="AK618" s="4">
        <f t="shared" si="172"/>
        <v>295</v>
      </c>
      <c r="AM618" s="6">
        <f t="shared" si="173"/>
        <v>495</v>
      </c>
      <c r="AN618" s="6">
        <f t="shared" si="174"/>
        <v>991</v>
      </c>
      <c r="AO618" s="6">
        <f t="shared" si="175"/>
        <v>1652</v>
      </c>
      <c r="AP618" s="6">
        <f t="shared" si="176"/>
        <v>1817</v>
      </c>
      <c r="AQ618" s="6">
        <f t="shared" si="177"/>
        <v>2312</v>
      </c>
      <c r="AR618" s="6">
        <f t="shared" si="178"/>
        <v>826</v>
      </c>
      <c r="AT618" s="2" t="str">
        <f t="shared" si="181"/>
        <v>{4,100,177,495}</v>
      </c>
      <c r="AU618" s="2" t="str">
        <f t="shared" si="181"/>
        <v>{11,100,354,991}</v>
      </c>
      <c r="AV618" s="2" t="str">
        <f t="shared" si="181"/>
        <v>{5,100,590,1652}</v>
      </c>
      <c r="AW618" s="2" t="str">
        <f t="shared" si="181"/>
        <v>{12,100,649,1817}</v>
      </c>
      <c r="AX618" s="2" t="str">
        <f t="shared" si="181"/>
        <v>{6,100,826,2312}</v>
      </c>
      <c r="AY618" s="2" t="str">
        <f t="shared" si="181"/>
        <v>{7,100,295,826}</v>
      </c>
      <c r="AZ618" s="10" t="str">
        <f>主属性!J620</f>
        <v>{1,100,1021,2552}</v>
      </c>
      <c r="BA618" s="10" t="str">
        <f>主属性!K620</f>
        <v>{2,100,226,565}</v>
      </c>
      <c r="BB618" s="10" t="str">
        <f>主属性!L620</f>
        <v>{3,100,6388,15970}</v>
      </c>
      <c r="BC618" s="2">
        <v>613</v>
      </c>
      <c r="BD618" s="2" t="e">
        <f t="array" aca="1" ref="BD618" ca="1">[1]!LKnum(AT618:BB618)</f>
        <v>#NAME?</v>
      </c>
    </row>
    <row r="619" spans="1:56" x14ac:dyDescent="0.35">
      <c r="A619" s="7">
        <v>1.7694777671940901E-2</v>
      </c>
      <c r="B619" s="7">
        <v>3.5389555343881801E-2</v>
      </c>
      <c r="C619" s="7">
        <v>5.8982592239804101E-2</v>
      </c>
      <c r="D619" s="7">
        <v>6.4880851463785597E-2</v>
      </c>
      <c r="E619" s="7">
        <v>8.2575629135726705E-2</v>
      </c>
      <c r="F619" s="7">
        <v>2.9491296119902099E-2</v>
      </c>
      <c r="G619" s="3"/>
      <c r="H619" s="8">
        <v>4.9545377481434602E-2</v>
      </c>
      <c r="I619" s="8">
        <v>9.9090754962869204E-2</v>
      </c>
      <c r="J619" s="8">
        <v>0.165151258271451</v>
      </c>
      <c r="K619" s="8">
        <v>0.1816663840986</v>
      </c>
      <c r="L619" s="8">
        <v>0.23121176158003501</v>
      </c>
      <c r="M619" s="8">
        <v>8.2575629135725706E-2</v>
      </c>
      <c r="O619" s="2">
        <f t="shared" si="179"/>
        <v>177</v>
      </c>
      <c r="P619" s="2">
        <f t="shared" si="179"/>
        <v>354</v>
      </c>
      <c r="Q619" s="2">
        <f t="shared" si="179"/>
        <v>590</v>
      </c>
      <c r="R619" s="2">
        <f t="shared" si="179"/>
        <v>649</v>
      </c>
      <c r="S619" s="2">
        <f t="shared" si="179"/>
        <v>826</v>
      </c>
      <c r="T619" s="2">
        <f t="shared" si="179"/>
        <v>295</v>
      </c>
      <c r="V619" s="2">
        <f t="shared" si="180"/>
        <v>495</v>
      </c>
      <c r="W619" s="2">
        <f t="shared" si="180"/>
        <v>991</v>
      </c>
      <c r="X619" s="2">
        <f t="shared" si="180"/>
        <v>1652</v>
      </c>
      <c r="Y619" s="2">
        <f t="shared" si="180"/>
        <v>1817</v>
      </c>
      <c r="Z619" s="2">
        <f t="shared" si="180"/>
        <v>2312</v>
      </c>
      <c r="AA619" s="2">
        <f t="shared" si="180"/>
        <v>826</v>
      </c>
      <c r="AC619" s="3">
        <v>2</v>
      </c>
      <c r="AD619" s="3">
        <v>8</v>
      </c>
      <c r="AE619" s="3">
        <v>14</v>
      </c>
      <c r="AF619" s="4">
        <f t="shared" si="167"/>
        <v>177</v>
      </c>
      <c r="AG619" s="4">
        <f t="shared" si="168"/>
        <v>354</v>
      </c>
      <c r="AH619" s="4">
        <f t="shared" si="169"/>
        <v>590</v>
      </c>
      <c r="AI619" s="4">
        <f t="shared" si="170"/>
        <v>649</v>
      </c>
      <c r="AJ619" s="4">
        <f t="shared" si="171"/>
        <v>826</v>
      </c>
      <c r="AK619" s="4">
        <f t="shared" si="172"/>
        <v>295</v>
      </c>
      <c r="AM619" s="6">
        <f t="shared" si="173"/>
        <v>495</v>
      </c>
      <c r="AN619" s="6">
        <f t="shared" si="174"/>
        <v>991</v>
      </c>
      <c r="AO619" s="6">
        <f t="shared" si="175"/>
        <v>1652</v>
      </c>
      <c r="AP619" s="6">
        <f t="shared" si="176"/>
        <v>1817</v>
      </c>
      <c r="AQ619" s="6">
        <f t="shared" si="177"/>
        <v>2312</v>
      </c>
      <c r="AR619" s="6">
        <f t="shared" si="178"/>
        <v>826</v>
      </c>
      <c r="AT619" s="2" t="str">
        <f t="shared" si="181"/>
        <v>{4,100,177,495}</v>
      </c>
      <c r="AU619" s="2" t="str">
        <f t="shared" si="181"/>
        <v>{11,100,354,991}</v>
      </c>
      <c r="AV619" s="2" t="str">
        <f t="shared" si="181"/>
        <v>{5,100,590,1652}</v>
      </c>
      <c r="AW619" s="2" t="str">
        <f t="shared" si="181"/>
        <v>{12,100,649,1817}</v>
      </c>
      <c r="AX619" s="2" t="str">
        <f t="shared" si="181"/>
        <v>{6,100,826,2312}</v>
      </c>
      <c r="AY619" s="2" t="str">
        <f t="shared" si="181"/>
        <v>{7,100,295,826}</v>
      </c>
      <c r="AZ619" s="10" t="str">
        <f>主属性!J621</f>
        <v>{1,100,1021,2552}</v>
      </c>
      <c r="BA619" s="10" t="str">
        <f>主属性!K621</f>
        <v>{2,100,226,565}</v>
      </c>
      <c r="BB619" s="10" t="str">
        <f>主属性!L621</f>
        <v>{3,100,6388,15970}</v>
      </c>
      <c r="BC619" s="2">
        <v>614</v>
      </c>
      <c r="BD619" s="2" t="e">
        <f t="array" aca="1" ref="BD619" ca="1">[1]!LKnum(AT619:BB619)</f>
        <v>#NAME?</v>
      </c>
    </row>
    <row r="620" spans="1:56" x14ac:dyDescent="0.35">
      <c r="A620" s="7">
        <v>1.7694777671940901E-2</v>
      </c>
      <c r="B620" s="7">
        <v>3.5389555343881801E-2</v>
      </c>
      <c r="C620" s="7">
        <v>5.8982592239804101E-2</v>
      </c>
      <c r="D620" s="7">
        <v>6.4880851463785597E-2</v>
      </c>
      <c r="E620" s="7">
        <v>8.2575629135726705E-2</v>
      </c>
      <c r="F620" s="7">
        <v>2.9491296119902099E-2</v>
      </c>
      <c r="G620" s="3"/>
      <c r="H620" s="8">
        <v>4.9545377481434602E-2</v>
      </c>
      <c r="I620" s="8">
        <v>9.9090754962869204E-2</v>
      </c>
      <c r="J620" s="8">
        <v>0.165151258271451</v>
      </c>
      <c r="K620" s="8">
        <v>0.1816663840986</v>
      </c>
      <c r="L620" s="8">
        <v>0.23121176158003501</v>
      </c>
      <c r="M620" s="8">
        <v>8.2575629135725706E-2</v>
      </c>
      <c r="O620" s="2">
        <f t="shared" si="179"/>
        <v>177</v>
      </c>
      <c r="P620" s="2">
        <f t="shared" si="179"/>
        <v>354</v>
      </c>
      <c r="Q620" s="2">
        <f t="shared" si="179"/>
        <v>590</v>
      </c>
      <c r="R620" s="2">
        <f t="shared" si="179"/>
        <v>649</v>
      </c>
      <c r="S620" s="2">
        <f t="shared" si="179"/>
        <v>826</v>
      </c>
      <c r="T620" s="2">
        <f t="shared" si="179"/>
        <v>295</v>
      </c>
      <c r="V620" s="2">
        <f t="shared" si="180"/>
        <v>495</v>
      </c>
      <c r="W620" s="2">
        <f t="shared" si="180"/>
        <v>991</v>
      </c>
      <c r="X620" s="2">
        <f t="shared" si="180"/>
        <v>1652</v>
      </c>
      <c r="Y620" s="2">
        <f t="shared" si="180"/>
        <v>1817</v>
      </c>
      <c r="Z620" s="2">
        <f t="shared" si="180"/>
        <v>2312</v>
      </c>
      <c r="AA620" s="2">
        <f t="shared" si="180"/>
        <v>826</v>
      </c>
      <c r="AC620" s="3">
        <v>3</v>
      </c>
      <c r="AD620" s="3">
        <v>8</v>
      </c>
      <c r="AE620" s="3">
        <v>14</v>
      </c>
      <c r="AF620" s="4">
        <f t="shared" si="167"/>
        <v>177</v>
      </c>
      <c r="AG620" s="4">
        <f t="shared" si="168"/>
        <v>354</v>
      </c>
      <c r="AH620" s="4">
        <f t="shared" si="169"/>
        <v>590</v>
      </c>
      <c r="AI620" s="4">
        <f t="shared" si="170"/>
        <v>649</v>
      </c>
      <c r="AJ620" s="4">
        <f t="shared" si="171"/>
        <v>826</v>
      </c>
      <c r="AK620" s="4">
        <f t="shared" si="172"/>
        <v>295</v>
      </c>
      <c r="AM620" s="6">
        <f t="shared" si="173"/>
        <v>495</v>
      </c>
      <c r="AN620" s="6">
        <f t="shared" si="174"/>
        <v>991</v>
      </c>
      <c r="AO620" s="6">
        <f t="shared" si="175"/>
        <v>1652</v>
      </c>
      <c r="AP620" s="6">
        <f t="shared" si="176"/>
        <v>1817</v>
      </c>
      <c r="AQ620" s="6">
        <f t="shared" si="177"/>
        <v>2312</v>
      </c>
      <c r="AR620" s="6">
        <f t="shared" si="178"/>
        <v>826</v>
      </c>
      <c r="AT620" s="2" t="str">
        <f t="shared" si="181"/>
        <v>{4,100,177,495}</v>
      </c>
      <c r="AU620" s="2" t="str">
        <f t="shared" si="181"/>
        <v>{11,100,354,991}</v>
      </c>
      <c r="AV620" s="2" t="str">
        <f t="shared" si="181"/>
        <v>{5,100,590,1652}</v>
      </c>
      <c r="AW620" s="2" t="str">
        <f t="shared" si="181"/>
        <v>{12,100,649,1817}</v>
      </c>
      <c r="AX620" s="2" t="str">
        <f t="shared" si="181"/>
        <v>{6,100,826,2312}</v>
      </c>
      <c r="AY620" s="2" t="str">
        <f t="shared" si="181"/>
        <v>{7,100,295,826}</v>
      </c>
      <c r="AZ620" s="10" t="str">
        <f>主属性!J622</f>
        <v>{1,100,1021,2552}</v>
      </c>
      <c r="BA620" s="10" t="str">
        <f>主属性!K622</f>
        <v>{2,100,226,565}</v>
      </c>
      <c r="BB620" s="10" t="str">
        <f>主属性!L622</f>
        <v>{3,100,6388,15970}</v>
      </c>
      <c r="BC620" s="2">
        <v>615</v>
      </c>
      <c r="BD620" s="2" t="e">
        <f t="array" aca="1" ref="BD620" ca="1">[1]!LKnum(AT620:BB620)</f>
        <v>#NAME?</v>
      </c>
    </row>
    <row r="621" spans="1:56" x14ac:dyDescent="0.35">
      <c r="A621" s="7">
        <v>1.7694777671940901E-2</v>
      </c>
      <c r="B621" s="7">
        <v>3.5389555343881801E-2</v>
      </c>
      <c r="C621" s="7">
        <v>5.8982592239804101E-2</v>
      </c>
      <c r="D621" s="7">
        <v>6.4880851463785597E-2</v>
      </c>
      <c r="E621" s="7">
        <v>8.2575629135726705E-2</v>
      </c>
      <c r="F621" s="7">
        <v>2.9491296119902099E-2</v>
      </c>
      <c r="G621" s="3"/>
      <c r="H621" s="8">
        <v>4.9545377481434602E-2</v>
      </c>
      <c r="I621" s="8">
        <v>9.9090754962869204E-2</v>
      </c>
      <c r="J621" s="8">
        <v>0.165151258271451</v>
      </c>
      <c r="K621" s="8">
        <v>0.1816663840986</v>
      </c>
      <c r="L621" s="8">
        <v>0.23121176158003501</v>
      </c>
      <c r="M621" s="8">
        <v>8.2575629135725706E-2</v>
      </c>
      <c r="O621" s="2">
        <f t="shared" si="179"/>
        <v>177</v>
      </c>
      <c r="P621" s="2">
        <f t="shared" si="179"/>
        <v>354</v>
      </c>
      <c r="Q621" s="2">
        <f t="shared" si="179"/>
        <v>590</v>
      </c>
      <c r="R621" s="2">
        <f t="shared" si="179"/>
        <v>649</v>
      </c>
      <c r="S621" s="2">
        <f t="shared" si="179"/>
        <v>826</v>
      </c>
      <c r="T621" s="2">
        <f t="shared" si="179"/>
        <v>295</v>
      </c>
      <c r="V621" s="2">
        <f t="shared" si="180"/>
        <v>495</v>
      </c>
      <c r="W621" s="2">
        <f t="shared" si="180"/>
        <v>991</v>
      </c>
      <c r="X621" s="2">
        <f t="shared" si="180"/>
        <v>1652</v>
      </c>
      <c r="Y621" s="2">
        <f t="shared" si="180"/>
        <v>1817</v>
      </c>
      <c r="Z621" s="2">
        <f t="shared" si="180"/>
        <v>2312</v>
      </c>
      <c r="AA621" s="2">
        <f t="shared" si="180"/>
        <v>826</v>
      </c>
      <c r="AC621" s="3">
        <v>4</v>
      </c>
      <c r="AD621" s="3">
        <v>8</v>
      </c>
      <c r="AE621" s="3">
        <v>14</v>
      </c>
      <c r="AF621" s="4">
        <f t="shared" si="167"/>
        <v>177</v>
      </c>
      <c r="AG621" s="4">
        <f t="shared" si="168"/>
        <v>354</v>
      </c>
      <c r="AH621" s="4">
        <f t="shared" si="169"/>
        <v>590</v>
      </c>
      <c r="AI621" s="4">
        <f t="shared" si="170"/>
        <v>649</v>
      </c>
      <c r="AJ621" s="4">
        <f t="shared" si="171"/>
        <v>826</v>
      </c>
      <c r="AK621" s="4">
        <f t="shared" si="172"/>
        <v>295</v>
      </c>
      <c r="AM621" s="6">
        <f t="shared" si="173"/>
        <v>495</v>
      </c>
      <c r="AN621" s="6">
        <f t="shared" si="174"/>
        <v>991</v>
      </c>
      <c r="AO621" s="6">
        <f t="shared" si="175"/>
        <v>1652</v>
      </c>
      <c r="AP621" s="6">
        <f t="shared" si="176"/>
        <v>1817</v>
      </c>
      <c r="AQ621" s="6">
        <f t="shared" si="177"/>
        <v>2312</v>
      </c>
      <c r="AR621" s="6">
        <f t="shared" si="178"/>
        <v>826</v>
      </c>
      <c r="AT621" s="2" t="str">
        <f t="shared" si="181"/>
        <v>{4,100,177,495}</v>
      </c>
      <c r="AU621" s="2" t="str">
        <f t="shared" si="181"/>
        <v>{11,100,354,991}</v>
      </c>
      <c r="AV621" s="2" t="str">
        <f t="shared" si="181"/>
        <v>{5,100,590,1652}</v>
      </c>
      <c r="AW621" s="2" t="str">
        <f t="shared" si="181"/>
        <v>{12,100,649,1817}</v>
      </c>
      <c r="AX621" s="2" t="str">
        <f t="shared" si="181"/>
        <v>{6,100,826,2312}</v>
      </c>
      <c r="AY621" s="2" t="str">
        <f t="shared" si="181"/>
        <v>{7,100,295,826}</v>
      </c>
      <c r="AZ621" s="10" t="str">
        <f>主属性!J623</f>
        <v>{1,100,1021,2552}</v>
      </c>
      <c r="BA621" s="10" t="str">
        <f>主属性!K623</f>
        <v>{2,100,226,565}</v>
      </c>
      <c r="BB621" s="10" t="str">
        <f>主属性!L623</f>
        <v>{3,100,6388,15970}</v>
      </c>
      <c r="BC621" s="2">
        <v>616</v>
      </c>
      <c r="BD621" s="2" t="e">
        <f t="array" aca="1" ref="BD621" ca="1">[1]!LKnum(AT621:BB621)</f>
        <v>#NAME?</v>
      </c>
    </row>
    <row r="622" spans="1:56" x14ac:dyDescent="0.35">
      <c r="A622" s="7">
        <v>1.78069515240445E-2</v>
      </c>
      <c r="B622" s="7">
        <v>3.5613903048089E-2</v>
      </c>
      <c r="C622" s="7">
        <v>5.9356505080149301E-2</v>
      </c>
      <c r="D622" s="7">
        <v>6.5292155588165396E-2</v>
      </c>
      <c r="E622" s="7">
        <v>8.3099107112210094E-2</v>
      </c>
      <c r="F622" s="7">
        <v>2.9678252540074699E-2</v>
      </c>
      <c r="G622" s="3"/>
      <c r="H622" s="8">
        <v>4.9859464267324599E-2</v>
      </c>
      <c r="I622" s="8">
        <v>9.9718928534649101E-2</v>
      </c>
      <c r="J622" s="8">
        <v>0.16619821422441799</v>
      </c>
      <c r="K622" s="8">
        <v>0.182818035646863</v>
      </c>
      <c r="L622" s="8">
        <v>0.23267749991418801</v>
      </c>
      <c r="M622" s="8">
        <v>8.3099107112208997E-2</v>
      </c>
      <c r="O622" s="2">
        <f t="shared" si="179"/>
        <v>178</v>
      </c>
      <c r="P622" s="2">
        <f t="shared" si="179"/>
        <v>356</v>
      </c>
      <c r="Q622" s="2">
        <f t="shared" si="179"/>
        <v>594</v>
      </c>
      <c r="R622" s="2">
        <f t="shared" si="179"/>
        <v>653</v>
      </c>
      <c r="S622" s="2">
        <f t="shared" si="179"/>
        <v>831</v>
      </c>
      <c r="T622" s="2">
        <f t="shared" si="179"/>
        <v>297</v>
      </c>
      <c r="V622" s="2">
        <f t="shared" si="180"/>
        <v>499</v>
      </c>
      <c r="W622" s="2">
        <f t="shared" si="180"/>
        <v>997</v>
      </c>
      <c r="X622" s="2">
        <f t="shared" si="180"/>
        <v>1662</v>
      </c>
      <c r="Y622" s="2">
        <f t="shared" si="180"/>
        <v>1828</v>
      </c>
      <c r="Z622" s="2">
        <f t="shared" si="180"/>
        <v>2327</v>
      </c>
      <c r="AA622" s="2">
        <f t="shared" si="180"/>
        <v>831</v>
      </c>
      <c r="AC622" s="3">
        <v>1</v>
      </c>
      <c r="AD622" s="3">
        <v>8</v>
      </c>
      <c r="AE622" s="3">
        <v>15</v>
      </c>
      <c r="AF622" s="4">
        <f t="shared" si="167"/>
        <v>178</v>
      </c>
      <c r="AG622" s="4">
        <f t="shared" si="168"/>
        <v>356</v>
      </c>
      <c r="AH622" s="4">
        <f t="shared" si="169"/>
        <v>594</v>
      </c>
      <c r="AI622" s="4">
        <f t="shared" si="170"/>
        <v>653</v>
      </c>
      <c r="AJ622" s="4">
        <f t="shared" si="171"/>
        <v>831</v>
      </c>
      <c r="AK622" s="4">
        <f t="shared" si="172"/>
        <v>297</v>
      </c>
      <c r="AM622" s="6">
        <f t="shared" si="173"/>
        <v>499</v>
      </c>
      <c r="AN622" s="6">
        <f t="shared" si="174"/>
        <v>997</v>
      </c>
      <c r="AO622" s="6">
        <f t="shared" si="175"/>
        <v>1662</v>
      </c>
      <c r="AP622" s="6">
        <f t="shared" si="176"/>
        <v>1828</v>
      </c>
      <c r="AQ622" s="6">
        <f t="shared" si="177"/>
        <v>2327</v>
      </c>
      <c r="AR622" s="6">
        <f t="shared" si="178"/>
        <v>831</v>
      </c>
      <c r="AT622" s="2" t="str">
        <f t="shared" si="181"/>
        <v>{4,100,178,499}</v>
      </c>
      <c r="AU622" s="2" t="str">
        <f t="shared" si="181"/>
        <v>{11,100,356,997}</v>
      </c>
      <c r="AV622" s="2" t="str">
        <f t="shared" si="181"/>
        <v>{5,100,594,1662}</v>
      </c>
      <c r="AW622" s="2" t="str">
        <f t="shared" si="181"/>
        <v>{12,100,653,1828}</v>
      </c>
      <c r="AX622" s="2" t="str">
        <f t="shared" si="181"/>
        <v>{6,100,831,2327}</v>
      </c>
      <c r="AY622" s="2" t="str">
        <f t="shared" si="181"/>
        <v>{7,100,297,831}</v>
      </c>
      <c r="AZ622" s="10" t="str">
        <f>主属性!J624</f>
        <v>{1,100,1356,3390}</v>
      </c>
      <c r="BA622" s="10" t="str">
        <f>主属性!K624</f>
        <v>{2,100,301,752}</v>
      </c>
      <c r="BB622" s="10" t="str">
        <f>主属性!L624</f>
        <v>{3,100,8485,21212}</v>
      </c>
      <c r="BC622" s="2">
        <v>617</v>
      </c>
      <c r="BD622" s="2" t="e">
        <f t="array" aca="1" ref="BD622" ca="1">[1]!LKnum(AT622:BB622)</f>
        <v>#NAME?</v>
      </c>
    </row>
    <row r="623" spans="1:56" x14ac:dyDescent="0.35">
      <c r="A623" s="7">
        <v>1.78069515240445E-2</v>
      </c>
      <c r="B623" s="7">
        <v>3.5613903048089E-2</v>
      </c>
      <c r="C623" s="7">
        <v>5.9356505080149301E-2</v>
      </c>
      <c r="D623" s="7">
        <v>6.5292155588165396E-2</v>
      </c>
      <c r="E623" s="7">
        <v>8.3099107112210094E-2</v>
      </c>
      <c r="F623" s="7">
        <v>2.9678252540074699E-2</v>
      </c>
      <c r="G623" s="3"/>
      <c r="H623" s="8">
        <v>4.9859464267324599E-2</v>
      </c>
      <c r="I623" s="8">
        <v>9.9718928534649101E-2</v>
      </c>
      <c r="J623" s="8">
        <v>0.16619821422441799</v>
      </c>
      <c r="K623" s="8">
        <v>0.182818035646863</v>
      </c>
      <c r="L623" s="8">
        <v>0.23267749991418801</v>
      </c>
      <c r="M623" s="8">
        <v>8.3099107112208997E-2</v>
      </c>
      <c r="O623" s="2">
        <f t="shared" si="179"/>
        <v>178</v>
      </c>
      <c r="P623" s="2">
        <f t="shared" si="179"/>
        <v>356</v>
      </c>
      <c r="Q623" s="2">
        <f t="shared" si="179"/>
        <v>594</v>
      </c>
      <c r="R623" s="2">
        <f t="shared" si="179"/>
        <v>653</v>
      </c>
      <c r="S623" s="2">
        <f t="shared" si="179"/>
        <v>831</v>
      </c>
      <c r="T623" s="2">
        <f t="shared" si="179"/>
        <v>297</v>
      </c>
      <c r="V623" s="2">
        <f t="shared" si="180"/>
        <v>499</v>
      </c>
      <c r="W623" s="2">
        <f t="shared" si="180"/>
        <v>997</v>
      </c>
      <c r="X623" s="2">
        <f t="shared" si="180"/>
        <v>1662</v>
      </c>
      <c r="Y623" s="2">
        <f t="shared" si="180"/>
        <v>1828</v>
      </c>
      <c r="Z623" s="2">
        <f t="shared" si="180"/>
        <v>2327</v>
      </c>
      <c r="AA623" s="2">
        <f t="shared" si="180"/>
        <v>831</v>
      </c>
      <c r="AC623" s="3">
        <v>2</v>
      </c>
      <c r="AD623" s="3">
        <v>8</v>
      </c>
      <c r="AE623" s="3">
        <v>15</v>
      </c>
      <c r="AF623" s="4">
        <f t="shared" si="167"/>
        <v>178</v>
      </c>
      <c r="AG623" s="4">
        <f t="shared" si="168"/>
        <v>356</v>
      </c>
      <c r="AH623" s="4">
        <f t="shared" si="169"/>
        <v>594</v>
      </c>
      <c r="AI623" s="4">
        <f t="shared" si="170"/>
        <v>653</v>
      </c>
      <c r="AJ623" s="4">
        <f t="shared" si="171"/>
        <v>831</v>
      </c>
      <c r="AK623" s="4">
        <f t="shared" si="172"/>
        <v>297</v>
      </c>
      <c r="AM623" s="6">
        <f t="shared" si="173"/>
        <v>499</v>
      </c>
      <c r="AN623" s="6">
        <f t="shared" si="174"/>
        <v>997</v>
      </c>
      <c r="AO623" s="6">
        <f t="shared" si="175"/>
        <v>1662</v>
      </c>
      <c r="AP623" s="6">
        <f t="shared" si="176"/>
        <v>1828</v>
      </c>
      <c r="AQ623" s="6">
        <f t="shared" si="177"/>
        <v>2327</v>
      </c>
      <c r="AR623" s="6">
        <f t="shared" si="178"/>
        <v>831</v>
      </c>
      <c r="AT623" s="2" t="str">
        <f t="shared" si="181"/>
        <v>{4,100,178,499}</v>
      </c>
      <c r="AU623" s="2" t="str">
        <f t="shared" si="181"/>
        <v>{11,100,356,997}</v>
      </c>
      <c r="AV623" s="2" t="str">
        <f t="shared" si="181"/>
        <v>{5,100,594,1662}</v>
      </c>
      <c r="AW623" s="2" t="str">
        <f t="shared" si="181"/>
        <v>{12,100,653,1828}</v>
      </c>
      <c r="AX623" s="2" t="str">
        <f t="shared" si="181"/>
        <v>{6,100,831,2327}</v>
      </c>
      <c r="AY623" s="2" t="str">
        <f t="shared" si="181"/>
        <v>{7,100,297,831}</v>
      </c>
      <c r="AZ623" s="10" t="str">
        <f>主属性!J625</f>
        <v>{1,100,1356,3390}</v>
      </c>
      <c r="BA623" s="10" t="str">
        <f>主属性!K625</f>
        <v>{2,100,301,752}</v>
      </c>
      <c r="BB623" s="10" t="str">
        <f>主属性!L625</f>
        <v>{3,100,8485,21212}</v>
      </c>
      <c r="BC623" s="2">
        <v>618</v>
      </c>
      <c r="BD623" s="2" t="e">
        <f t="array" aca="1" ref="BD623" ca="1">[1]!LKnum(AT623:BB623)</f>
        <v>#NAME?</v>
      </c>
    </row>
    <row r="624" spans="1:56" x14ac:dyDescent="0.35">
      <c r="A624" s="7">
        <v>1.78069515240445E-2</v>
      </c>
      <c r="B624" s="7">
        <v>3.5613903048089E-2</v>
      </c>
      <c r="C624" s="7">
        <v>5.9356505080149301E-2</v>
      </c>
      <c r="D624" s="7">
        <v>6.5292155588165396E-2</v>
      </c>
      <c r="E624" s="7">
        <v>8.3099107112210094E-2</v>
      </c>
      <c r="F624" s="7">
        <v>2.9678252540074699E-2</v>
      </c>
      <c r="G624" s="3"/>
      <c r="H624" s="8">
        <v>4.9859464267324599E-2</v>
      </c>
      <c r="I624" s="8">
        <v>9.9718928534649101E-2</v>
      </c>
      <c r="J624" s="8">
        <v>0.16619821422441799</v>
      </c>
      <c r="K624" s="8">
        <v>0.182818035646863</v>
      </c>
      <c r="L624" s="8">
        <v>0.23267749991418801</v>
      </c>
      <c r="M624" s="8">
        <v>8.3099107112208997E-2</v>
      </c>
      <c r="O624" s="2">
        <f t="shared" si="179"/>
        <v>178</v>
      </c>
      <c r="P624" s="2">
        <f t="shared" si="179"/>
        <v>356</v>
      </c>
      <c r="Q624" s="2">
        <f t="shared" si="179"/>
        <v>594</v>
      </c>
      <c r="R624" s="2">
        <f t="shared" si="179"/>
        <v>653</v>
      </c>
      <c r="S624" s="2">
        <f t="shared" si="179"/>
        <v>831</v>
      </c>
      <c r="T624" s="2">
        <f t="shared" si="179"/>
        <v>297</v>
      </c>
      <c r="V624" s="2">
        <f t="shared" si="180"/>
        <v>499</v>
      </c>
      <c r="W624" s="2">
        <f t="shared" si="180"/>
        <v>997</v>
      </c>
      <c r="X624" s="2">
        <f t="shared" si="180"/>
        <v>1662</v>
      </c>
      <c r="Y624" s="2">
        <f t="shared" si="180"/>
        <v>1828</v>
      </c>
      <c r="Z624" s="2">
        <f t="shared" si="180"/>
        <v>2327</v>
      </c>
      <c r="AA624" s="2">
        <f t="shared" si="180"/>
        <v>831</v>
      </c>
      <c r="AC624" s="3">
        <v>3</v>
      </c>
      <c r="AD624" s="3">
        <v>8</v>
      </c>
      <c r="AE624" s="3">
        <v>15</v>
      </c>
      <c r="AF624" s="4">
        <f t="shared" si="167"/>
        <v>178</v>
      </c>
      <c r="AG624" s="4">
        <f t="shared" si="168"/>
        <v>356</v>
      </c>
      <c r="AH624" s="4">
        <f t="shared" si="169"/>
        <v>594</v>
      </c>
      <c r="AI624" s="4">
        <f t="shared" si="170"/>
        <v>653</v>
      </c>
      <c r="AJ624" s="4">
        <f t="shared" si="171"/>
        <v>831</v>
      </c>
      <c r="AK624" s="4">
        <f t="shared" si="172"/>
        <v>297</v>
      </c>
      <c r="AM624" s="6">
        <f t="shared" si="173"/>
        <v>499</v>
      </c>
      <c r="AN624" s="6">
        <f t="shared" si="174"/>
        <v>997</v>
      </c>
      <c r="AO624" s="6">
        <f t="shared" si="175"/>
        <v>1662</v>
      </c>
      <c r="AP624" s="6">
        <f t="shared" si="176"/>
        <v>1828</v>
      </c>
      <c r="AQ624" s="6">
        <f t="shared" si="177"/>
        <v>2327</v>
      </c>
      <c r="AR624" s="6">
        <f t="shared" si="178"/>
        <v>831</v>
      </c>
      <c r="AT624" s="2" t="str">
        <f t="shared" si="181"/>
        <v>{4,100,178,499}</v>
      </c>
      <c r="AU624" s="2" t="str">
        <f t="shared" si="181"/>
        <v>{11,100,356,997}</v>
      </c>
      <c r="AV624" s="2" t="str">
        <f t="shared" si="181"/>
        <v>{5,100,594,1662}</v>
      </c>
      <c r="AW624" s="2" t="str">
        <f t="shared" si="181"/>
        <v>{12,100,653,1828}</v>
      </c>
      <c r="AX624" s="2" t="str">
        <f t="shared" si="181"/>
        <v>{6,100,831,2327}</v>
      </c>
      <c r="AY624" s="2" t="str">
        <f t="shared" si="181"/>
        <v>{7,100,297,831}</v>
      </c>
      <c r="AZ624" s="10" t="str">
        <f>主属性!J626</f>
        <v>{1,100,1356,3390}</v>
      </c>
      <c r="BA624" s="10" t="str">
        <f>主属性!K626</f>
        <v>{2,100,301,752}</v>
      </c>
      <c r="BB624" s="10" t="str">
        <f>主属性!L626</f>
        <v>{3,100,8485,21212}</v>
      </c>
      <c r="BC624" s="2">
        <v>619</v>
      </c>
      <c r="BD624" s="2" t="e">
        <f t="array" aca="1" ref="BD624" ca="1">[1]!LKnum(AT624:BB624)</f>
        <v>#NAME?</v>
      </c>
    </row>
    <row r="625" spans="1:56" x14ac:dyDescent="0.35">
      <c r="A625" s="7">
        <v>1.78069515240445E-2</v>
      </c>
      <c r="B625" s="7">
        <v>3.5613903048089E-2</v>
      </c>
      <c r="C625" s="7">
        <v>5.9356505080149301E-2</v>
      </c>
      <c r="D625" s="7">
        <v>6.5292155588165396E-2</v>
      </c>
      <c r="E625" s="7">
        <v>8.3099107112210094E-2</v>
      </c>
      <c r="F625" s="7">
        <v>2.9678252540074699E-2</v>
      </c>
      <c r="G625" s="3"/>
      <c r="H625" s="8">
        <v>4.9859464267324599E-2</v>
      </c>
      <c r="I625" s="8">
        <v>9.9718928534649101E-2</v>
      </c>
      <c r="J625" s="8">
        <v>0.16619821422441799</v>
      </c>
      <c r="K625" s="8">
        <v>0.182818035646863</v>
      </c>
      <c r="L625" s="8">
        <v>0.23267749991418801</v>
      </c>
      <c r="M625" s="8">
        <v>8.3099107112208997E-2</v>
      </c>
      <c r="O625" s="2">
        <f t="shared" si="179"/>
        <v>178</v>
      </c>
      <c r="P625" s="2">
        <f t="shared" si="179"/>
        <v>356</v>
      </c>
      <c r="Q625" s="2">
        <f t="shared" si="179"/>
        <v>594</v>
      </c>
      <c r="R625" s="2">
        <f t="shared" si="179"/>
        <v>653</v>
      </c>
      <c r="S625" s="2">
        <f t="shared" si="179"/>
        <v>831</v>
      </c>
      <c r="T625" s="2">
        <f t="shared" si="179"/>
        <v>297</v>
      </c>
      <c r="V625" s="2">
        <f t="shared" si="180"/>
        <v>499</v>
      </c>
      <c r="W625" s="2">
        <f t="shared" si="180"/>
        <v>997</v>
      </c>
      <c r="X625" s="2">
        <f t="shared" si="180"/>
        <v>1662</v>
      </c>
      <c r="Y625" s="2">
        <f t="shared" si="180"/>
        <v>1828</v>
      </c>
      <c r="Z625" s="2">
        <f t="shared" si="180"/>
        <v>2327</v>
      </c>
      <c r="AA625" s="2">
        <f t="shared" si="180"/>
        <v>831</v>
      </c>
      <c r="AC625" s="3">
        <v>4</v>
      </c>
      <c r="AD625" s="3">
        <v>8</v>
      </c>
      <c r="AE625" s="3">
        <v>15</v>
      </c>
      <c r="AF625" s="4">
        <f t="shared" si="167"/>
        <v>178</v>
      </c>
      <c r="AG625" s="4">
        <f t="shared" si="168"/>
        <v>356</v>
      </c>
      <c r="AH625" s="4">
        <f t="shared" si="169"/>
        <v>594</v>
      </c>
      <c r="AI625" s="4">
        <f t="shared" si="170"/>
        <v>653</v>
      </c>
      <c r="AJ625" s="4">
        <f t="shared" si="171"/>
        <v>831</v>
      </c>
      <c r="AK625" s="4">
        <f t="shared" si="172"/>
        <v>297</v>
      </c>
      <c r="AM625" s="6">
        <f t="shared" si="173"/>
        <v>499</v>
      </c>
      <c r="AN625" s="6">
        <f t="shared" si="174"/>
        <v>997</v>
      </c>
      <c r="AO625" s="6">
        <f t="shared" si="175"/>
        <v>1662</v>
      </c>
      <c r="AP625" s="6">
        <f t="shared" si="176"/>
        <v>1828</v>
      </c>
      <c r="AQ625" s="6">
        <f t="shared" si="177"/>
        <v>2327</v>
      </c>
      <c r="AR625" s="6">
        <f t="shared" si="178"/>
        <v>831</v>
      </c>
      <c r="AT625" s="2" t="str">
        <f t="shared" si="181"/>
        <v>{4,100,178,499}</v>
      </c>
      <c r="AU625" s="2" t="str">
        <f t="shared" si="181"/>
        <v>{11,100,356,997}</v>
      </c>
      <c r="AV625" s="2" t="str">
        <f t="shared" si="181"/>
        <v>{5,100,594,1662}</v>
      </c>
      <c r="AW625" s="2" t="str">
        <f t="shared" si="181"/>
        <v>{12,100,653,1828}</v>
      </c>
      <c r="AX625" s="2" t="str">
        <f t="shared" si="181"/>
        <v>{6,100,831,2327}</v>
      </c>
      <c r="AY625" s="2" t="str">
        <f t="shared" si="181"/>
        <v>{7,100,297,831}</v>
      </c>
      <c r="AZ625" s="10" t="str">
        <f>主属性!J627</f>
        <v>{1,100,1356,3390}</v>
      </c>
      <c r="BA625" s="10" t="str">
        <f>主属性!K627</f>
        <v>{2,100,301,752}</v>
      </c>
      <c r="BB625" s="10" t="str">
        <f>主属性!L627</f>
        <v>{3,100,8485,21212}</v>
      </c>
      <c r="BC625" s="2">
        <v>620</v>
      </c>
      <c r="BD625" s="2" t="e">
        <f t="array" aca="1" ref="BD625" ca="1">[1]!LKnum(AT625:BB625)</f>
        <v>#NAME?</v>
      </c>
    </row>
    <row r="626" spans="1:56" x14ac:dyDescent="0.35">
      <c r="A626" s="7">
        <v>1.7917307692307299E-2</v>
      </c>
      <c r="B626" s="7">
        <v>3.5834615384614597E-2</v>
      </c>
      <c r="C626" s="7">
        <v>5.9724358974358599E-2</v>
      </c>
      <c r="D626" s="7">
        <v>6.5696794871795597E-2</v>
      </c>
      <c r="E626" s="7">
        <v>8.3614102564103093E-2</v>
      </c>
      <c r="F626" s="7">
        <v>2.9862179487179299E-2</v>
      </c>
      <c r="G626" s="3"/>
      <c r="H626" s="8">
        <v>5.0168461538460399E-2</v>
      </c>
      <c r="I626" s="8">
        <v>0.10033692307692101</v>
      </c>
      <c r="J626" s="8">
        <v>0.16722820512820399</v>
      </c>
      <c r="K626" s="8">
        <v>0.183951025641028</v>
      </c>
      <c r="L626" s="8">
        <v>0.23411948717948899</v>
      </c>
      <c r="M626" s="8">
        <v>8.3614102564102094E-2</v>
      </c>
      <c r="O626" s="2">
        <f t="shared" si="179"/>
        <v>179</v>
      </c>
      <c r="P626" s="2">
        <f t="shared" si="179"/>
        <v>358</v>
      </c>
      <c r="Q626" s="2">
        <f t="shared" si="179"/>
        <v>597</v>
      </c>
      <c r="R626" s="2">
        <f t="shared" si="179"/>
        <v>657</v>
      </c>
      <c r="S626" s="2">
        <f t="shared" si="179"/>
        <v>836</v>
      </c>
      <c r="T626" s="2">
        <f t="shared" si="179"/>
        <v>299</v>
      </c>
      <c r="V626" s="2">
        <f t="shared" si="180"/>
        <v>502</v>
      </c>
      <c r="W626" s="2">
        <f t="shared" si="180"/>
        <v>1003</v>
      </c>
      <c r="X626" s="2">
        <f t="shared" si="180"/>
        <v>1672</v>
      </c>
      <c r="Y626" s="2">
        <f t="shared" si="180"/>
        <v>1840</v>
      </c>
      <c r="Z626" s="2">
        <f t="shared" si="180"/>
        <v>2341</v>
      </c>
      <c r="AA626" s="2">
        <f t="shared" si="180"/>
        <v>836</v>
      </c>
      <c r="AC626" s="3">
        <v>1</v>
      </c>
      <c r="AD626" s="3">
        <v>8</v>
      </c>
      <c r="AE626" s="3">
        <v>16</v>
      </c>
      <c r="AF626" s="4">
        <f t="shared" si="167"/>
        <v>179</v>
      </c>
      <c r="AG626" s="4">
        <f t="shared" si="168"/>
        <v>358</v>
      </c>
      <c r="AH626" s="4">
        <f t="shared" si="169"/>
        <v>597</v>
      </c>
      <c r="AI626" s="4">
        <f t="shared" si="170"/>
        <v>657</v>
      </c>
      <c r="AJ626" s="4">
        <f t="shared" si="171"/>
        <v>836</v>
      </c>
      <c r="AK626" s="4">
        <f t="shared" si="172"/>
        <v>299</v>
      </c>
      <c r="AM626" s="6">
        <f t="shared" si="173"/>
        <v>502</v>
      </c>
      <c r="AN626" s="6">
        <f t="shared" si="174"/>
        <v>1003</v>
      </c>
      <c r="AO626" s="6">
        <f t="shared" si="175"/>
        <v>1672</v>
      </c>
      <c r="AP626" s="6">
        <f t="shared" si="176"/>
        <v>1840</v>
      </c>
      <c r="AQ626" s="6">
        <f t="shared" si="177"/>
        <v>2341</v>
      </c>
      <c r="AR626" s="6">
        <f t="shared" si="178"/>
        <v>836</v>
      </c>
      <c r="AT626" s="2" t="str">
        <f t="shared" si="181"/>
        <v>{4,100,179,502}</v>
      </c>
      <c r="AU626" s="2" t="str">
        <f t="shared" si="181"/>
        <v>{11,100,358,1003}</v>
      </c>
      <c r="AV626" s="2" t="str">
        <f t="shared" si="181"/>
        <v>{5,100,597,1672}</v>
      </c>
      <c r="AW626" s="2" t="str">
        <f t="shared" si="181"/>
        <v>{12,100,657,1840}</v>
      </c>
      <c r="AX626" s="2" t="str">
        <f t="shared" si="181"/>
        <v>{6,100,836,2341}</v>
      </c>
      <c r="AY626" s="2" t="str">
        <f t="shared" si="181"/>
        <v>{7,100,299,836}</v>
      </c>
      <c r="AZ626" s="10" t="str">
        <f>主属性!J628</f>
        <v>{1,100,1803,4507}</v>
      </c>
      <c r="BA626" s="10" t="str">
        <f>主属性!K628</f>
        <v>{2,100,400,1000}</v>
      </c>
      <c r="BB626" s="10" t="str">
        <f>主属性!L628</f>
        <v>{3,100,11284,28210}</v>
      </c>
      <c r="BC626" s="2">
        <v>621</v>
      </c>
      <c r="BD626" s="2" t="e">
        <f t="array" aca="1" ref="BD626" ca="1">[1]!LKnum(AT626:BB626)</f>
        <v>#NAME?</v>
      </c>
    </row>
    <row r="627" spans="1:56" x14ac:dyDescent="0.35">
      <c r="A627" s="7">
        <v>1.7917307692307299E-2</v>
      </c>
      <c r="B627" s="7">
        <v>3.5834615384614597E-2</v>
      </c>
      <c r="C627" s="7">
        <v>5.9724358974358599E-2</v>
      </c>
      <c r="D627" s="7">
        <v>6.5696794871795597E-2</v>
      </c>
      <c r="E627" s="7">
        <v>8.3614102564103093E-2</v>
      </c>
      <c r="F627" s="7">
        <v>2.9862179487179299E-2</v>
      </c>
      <c r="G627" s="3"/>
      <c r="H627" s="8">
        <v>5.0168461538460399E-2</v>
      </c>
      <c r="I627" s="8">
        <v>0.10033692307692101</v>
      </c>
      <c r="J627" s="8">
        <v>0.16722820512820399</v>
      </c>
      <c r="K627" s="8">
        <v>0.183951025641028</v>
      </c>
      <c r="L627" s="8">
        <v>0.23411948717948899</v>
      </c>
      <c r="M627" s="8">
        <v>8.3614102564102094E-2</v>
      </c>
      <c r="O627" s="2">
        <f t="shared" si="179"/>
        <v>179</v>
      </c>
      <c r="P627" s="2">
        <f t="shared" si="179"/>
        <v>358</v>
      </c>
      <c r="Q627" s="2">
        <f t="shared" si="179"/>
        <v>597</v>
      </c>
      <c r="R627" s="2">
        <f t="shared" si="179"/>
        <v>657</v>
      </c>
      <c r="S627" s="2">
        <f t="shared" si="179"/>
        <v>836</v>
      </c>
      <c r="T627" s="2">
        <f t="shared" si="179"/>
        <v>299</v>
      </c>
      <c r="V627" s="2">
        <f t="shared" si="180"/>
        <v>502</v>
      </c>
      <c r="W627" s="2">
        <f t="shared" si="180"/>
        <v>1003</v>
      </c>
      <c r="X627" s="2">
        <f t="shared" si="180"/>
        <v>1672</v>
      </c>
      <c r="Y627" s="2">
        <f t="shared" si="180"/>
        <v>1840</v>
      </c>
      <c r="Z627" s="2">
        <f t="shared" si="180"/>
        <v>2341</v>
      </c>
      <c r="AA627" s="2">
        <f t="shared" si="180"/>
        <v>836</v>
      </c>
      <c r="AC627" s="3">
        <v>2</v>
      </c>
      <c r="AD627" s="3">
        <v>8</v>
      </c>
      <c r="AE627" s="3">
        <v>16</v>
      </c>
      <c r="AF627" s="4">
        <f t="shared" si="167"/>
        <v>179</v>
      </c>
      <c r="AG627" s="4">
        <f t="shared" si="168"/>
        <v>358</v>
      </c>
      <c r="AH627" s="4">
        <f t="shared" si="169"/>
        <v>597</v>
      </c>
      <c r="AI627" s="4">
        <f t="shared" si="170"/>
        <v>657</v>
      </c>
      <c r="AJ627" s="4">
        <f t="shared" si="171"/>
        <v>836</v>
      </c>
      <c r="AK627" s="4">
        <f t="shared" si="172"/>
        <v>299</v>
      </c>
      <c r="AM627" s="6">
        <f t="shared" si="173"/>
        <v>502</v>
      </c>
      <c r="AN627" s="6">
        <f t="shared" si="174"/>
        <v>1003</v>
      </c>
      <c r="AO627" s="6">
        <f t="shared" si="175"/>
        <v>1672</v>
      </c>
      <c r="AP627" s="6">
        <f t="shared" si="176"/>
        <v>1840</v>
      </c>
      <c r="AQ627" s="6">
        <f t="shared" si="177"/>
        <v>2341</v>
      </c>
      <c r="AR627" s="6">
        <f t="shared" si="178"/>
        <v>836</v>
      </c>
      <c r="AT627" s="2" t="str">
        <f t="shared" si="181"/>
        <v>{4,100,179,502}</v>
      </c>
      <c r="AU627" s="2" t="str">
        <f t="shared" si="181"/>
        <v>{11,100,358,1003}</v>
      </c>
      <c r="AV627" s="2" t="str">
        <f t="shared" si="181"/>
        <v>{5,100,597,1672}</v>
      </c>
      <c r="AW627" s="2" t="str">
        <f t="shared" si="181"/>
        <v>{12,100,657,1840}</v>
      </c>
      <c r="AX627" s="2" t="str">
        <f t="shared" si="181"/>
        <v>{6,100,836,2341}</v>
      </c>
      <c r="AY627" s="2" t="str">
        <f t="shared" si="181"/>
        <v>{7,100,299,836}</v>
      </c>
      <c r="AZ627" s="10" t="str">
        <f>主属性!J629</f>
        <v>{1,100,1803,4507}</v>
      </c>
      <c r="BA627" s="10" t="str">
        <f>主属性!K629</f>
        <v>{2,100,400,1000}</v>
      </c>
      <c r="BB627" s="10" t="str">
        <f>主属性!L629</f>
        <v>{3,100,11284,28210}</v>
      </c>
      <c r="BC627" s="2">
        <v>622</v>
      </c>
      <c r="BD627" s="2" t="e">
        <f t="array" aca="1" ref="BD627" ca="1">[1]!LKnum(AT627:BB627)</f>
        <v>#NAME?</v>
      </c>
    </row>
    <row r="628" spans="1:56" x14ac:dyDescent="0.35">
      <c r="A628" s="7">
        <v>1.7917307692307299E-2</v>
      </c>
      <c r="B628" s="7">
        <v>3.5834615384614597E-2</v>
      </c>
      <c r="C628" s="7">
        <v>5.9724358974358599E-2</v>
      </c>
      <c r="D628" s="7">
        <v>6.5696794871795597E-2</v>
      </c>
      <c r="E628" s="7">
        <v>8.3614102564103093E-2</v>
      </c>
      <c r="F628" s="7">
        <v>2.9862179487179299E-2</v>
      </c>
      <c r="G628" s="3"/>
      <c r="H628" s="8">
        <v>5.0168461538460399E-2</v>
      </c>
      <c r="I628" s="8">
        <v>0.10033692307692101</v>
      </c>
      <c r="J628" s="8">
        <v>0.16722820512820399</v>
      </c>
      <c r="K628" s="8">
        <v>0.183951025641028</v>
      </c>
      <c r="L628" s="8">
        <v>0.23411948717948899</v>
      </c>
      <c r="M628" s="8">
        <v>8.3614102564102094E-2</v>
      </c>
      <c r="O628" s="2">
        <f t="shared" si="179"/>
        <v>179</v>
      </c>
      <c r="P628" s="2">
        <f t="shared" si="179"/>
        <v>358</v>
      </c>
      <c r="Q628" s="2">
        <f t="shared" si="179"/>
        <v>597</v>
      </c>
      <c r="R628" s="2">
        <f t="shared" si="179"/>
        <v>657</v>
      </c>
      <c r="S628" s="2">
        <f t="shared" si="179"/>
        <v>836</v>
      </c>
      <c r="T628" s="2">
        <f t="shared" si="179"/>
        <v>299</v>
      </c>
      <c r="V628" s="2">
        <f t="shared" si="180"/>
        <v>502</v>
      </c>
      <c r="W628" s="2">
        <f t="shared" si="180"/>
        <v>1003</v>
      </c>
      <c r="X628" s="2">
        <f t="shared" si="180"/>
        <v>1672</v>
      </c>
      <c r="Y628" s="2">
        <f t="shared" si="180"/>
        <v>1840</v>
      </c>
      <c r="Z628" s="2">
        <f t="shared" si="180"/>
        <v>2341</v>
      </c>
      <c r="AA628" s="2">
        <f t="shared" si="180"/>
        <v>836</v>
      </c>
      <c r="AC628" s="3">
        <v>3</v>
      </c>
      <c r="AD628" s="3">
        <v>8</v>
      </c>
      <c r="AE628" s="3">
        <v>16</v>
      </c>
      <c r="AF628" s="4">
        <f t="shared" si="167"/>
        <v>179</v>
      </c>
      <c r="AG628" s="4">
        <f t="shared" si="168"/>
        <v>358</v>
      </c>
      <c r="AH628" s="4">
        <f t="shared" si="169"/>
        <v>597</v>
      </c>
      <c r="AI628" s="4">
        <f t="shared" si="170"/>
        <v>657</v>
      </c>
      <c r="AJ628" s="4">
        <f t="shared" si="171"/>
        <v>836</v>
      </c>
      <c r="AK628" s="4">
        <f t="shared" si="172"/>
        <v>299</v>
      </c>
      <c r="AM628" s="6">
        <f t="shared" si="173"/>
        <v>502</v>
      </c>
      <c r="AN628" s="6">
        <f t="shared" si="174"/>
        <v>1003</v>
      </c>
      <c r="AO628" s="6">
        <f t="shared" si="175"/>
        <v>1672</v>
      </c>
      <c r="AP628" s="6">
        <f t="shared" si="176"/>
        <v>1840</v>
      </c>
      <c r="AQ628" s="6">
        <f t="shared" si="177"/>
        <v>2341</v>
      </c>
      <c r="AR628" s="6">
        <f t="shared" si="178"/>
        <v>836</v>
      </c>
      <c r="AT628" s="2" t="str">
        <f t="shared" si="181"/>
        <v>{4,100,179,502}</v>
      </c>
      <c r="AU628" s="2" t="str">
        <f t="shared" si="181"/>
        <v>{11,100,358,1003}</v>
      </c>
      <c r="AV628" s="2" t="str">
        <f t="shared" si="181"/>
        <v>{5,100,597,1672}</v>
      </c>
      <c r="AW628" s="2" t="str">
        <f t="shared" si="181"/>
        <v>{12,100,657,1840}</v>
      </c>
      <c r="AX628" s="2" t="str">
        <f t="shared" si="181"/>
        <v>{6,100,836,2341}</v>
      </c>
      <c r="AY628" s="2" t="str">
        <f t="shared" si="181"/>
        <v>{7,100,299,836}</v>
      </c>
      <c r="AZ628" s="10" t="str">
        <f>主属性!J630</f>
        <v>{1,100,1803,4507}</v>
      </c>
      <c r="BA628" s="10" t="str">
        <f>主属性!K630</f>
        <v>{2,100,400,1000}</v>
      </c>
      <c r="BB628" s="10" t="str">
        <f>主属性!L630</f>
        <v>{3,100,11284,28210}</v>
      </c>
      <c r="BC628" s="2">
        <v>623</v>
      </c>
      <c r="BD628" s="2" t="e">
        <f t="array" aca="1" ref="BD628" ca="1">[1]!LKnum(AT628:BB628)</f>
        <v>#NAME?</v>
      </c>
    </row>
    <row r="629" spans="1:56" x14ac:dyDescent="0.35">
      <c r="A629" s="7">
        <v>1.7917307692307299E-2</v>
      </c>
      <c r="B629" s="7">
        <v>3.5834615384614597E-2</v>
      </c>
      <c r="C629" s="7">
        <v>5.9724358974358599E-2</v>
      </c>
      <c r="D629" s="7">
        <v>6.5696794871795597E-2</v>
      </c>
      <c r="E629" s="7">
        <v>8.3614102564103093E-2</v>
      </c>
      <c r="F629" s="7">
        <v>2.9862179487179299E-2</v>
      </c>
      <c r="G629" s="3"/>
      <c r="H629" s="8">
        <v>5.0168461538460399E-2</v>
      </c>
      <c r="I629" s="8">
        <v>0.10033692307692101</v>
      </c>
      <c r="J629" s="8">
        <v>0.16722820512820399</v>
      </c>
      <c r="K629" s="8">
        <v>0.183951025641028</v>
      </c>
      <c r="L629" s="8">
        <v>0.23411948717948899</v>
      </c>
      <c r="M629" s="8">
        <v>8.3614102564102094E-2</v>
      </c>
      <c r="O629" s="2">
        <f t="shared" si="179"/>
        <v>179</v>
      </c>
      <c r="P629" s="2">
        <f t="shared" si="179"/>
        <v>358</v>
      </c>
      <c r="Q629" s="2">
        <f t="shared" si="179"/>
        <v>597</v>
      </c>
      <c r="R629" s="2">
        <f t="shared" si="179"/>
        <v>657</v>
      </c>
      <c r="S629" s="2">
        <f t="shared" si="179"/>
        <v>836</v>
      </c>
      <c r="T629" s="2">
        <f t="shared" si="179"/>
        <v>299</v>
      </c>
      <c r="V629" s="2">
        <f t="shared" si="180"/>
        <v>502</v>
      </c>
      <c r="W629" s="2">
        <f t="shared" si="180"/>
        <v>1003</v>
      </c>
      <c r="X629" s="2">
        <f t="shared" si="180"/>
        <v>1672</v>
      </c>
      <c r="Y629" s="2">
        <f t="shared" si="180"/>
        <v>1840</v>
      </c>
      <c r="Z629" s="2">
        <f t="shared" si="180"/>
        <v>2341</v>
      </c>
      <c r="AA629" s="2">
        <f t="shared" si="180"/>
        <v>836</v>
      </c>
      <c r="AC629" s="3">
        <v>4</v>
      </c>
      <c r="AD629" s="3">
        <v>8</v>
      </c>
      <c r="AE629" s="3">
        <v>16</v>
      </c>
      <c r="AF629" s="4">
        <f t="shared" si="167"/>
        <v>179</v>
      </c>
      <c r="AG629" s="4">
        <f t="shared" si="168"/>
        <v>358</v>
      </c>
      <c r="AH629" s="4">
        <f t="shared" si="169"/>
        <v>597</v>
      </c>
      <c r="AI629" s="4">
        <f t="shared" si="170"/>
        <v>657</v>
      </c>
      <c r="AJ629" s="4">
        <f t="shared" si="171"/>
        <v>836</v>
      </c>
      <c r="AK629" s="4">
        <f t="shared" si="172"/>
        <v>299</v>
      </c>
      <c r="AM629" s="6">
        <f t="shared" si="173"/>
        <v>502</v>
      </c>
      <c r="AN629" s="6">
        <f t="shared" si="174"/>
        <v>1003</v>
      </c>
      <c r="AO629" s="6">
        <f t="shared" si="175"/>
        <v>1672</v>
      </c>
      <c r="AP629" s="6">
        <f t="shared" si="176"/>
        <v>1840</v>
      </c>
      <c r="AQ629" s="6">
        <f t="shared" si="177"/>
        <v>2341</v>
      </c>
      <c r="AR629" s="6">
        <f t="shared" si="178"/>
        <v>836</v>
      </c>
      <c r="AT629" s="2" t="str">
        <f t="shared" si="181"/>
        <v>{4,100,179,502}</v>
      </c>
      <c r="AU629" s="2" t="str">
        <f t="shared" si="181"/>
        <v>{11,100,358,1003}</v>
      </c>
      <c r="AV629" s="2" t="str">
        <f t="shared" si="181"/>
        <v>{5,100,597,1672}</v>
      </c>
      <c r="AW629" s="2" t="str">
        <f t="shared" si="181"/>
        <v>{12,100,657,1840}</v>
      </c>
      <c r="AX629" s="2" t="str">
        <f t="shared" si="181"/>
        <v>{6,100,836,2341}</v>
      </c>
      <c r="AY629" s="2" t="str">
        <f t="shared" si="181"/>
        <v>{7,100,299,836}</v>
      </c>
      <c r="AZ629" s="10" t="str">
        <f>主属性!J631</f>
        <v>{1,100,1803,4507}</v>
      </c>
      <c r="BA629" s="10" t="str">
        <f>主属性!K631</f>
        <v>{2,100,400,1000}</v>
      </c>
      <c r="BB629" s="10" t="str">
        <f>主属性!L631</f>
        <v>{3,100,11284,28210}</v>
      </c>
      <c r="BC629" s="2">
        <v>624</v>
      </c>
      <c r="BD629" s="2" t="e">
        <f t="array" aca="1" ref="BD629" ca="1">[1]!LKnum(AT629:BB629)</f>
        <v>#NAME?</v>
      </c>
    </row>
    <row r="630" spans="1:56" x14ac:dyDescent="0.35">
      <c r="A630" s="7">
        <v>1.8027869812583301E-2</v>
      </c>
      <c r="B630" s="7">
        <v>3.6055739625166498E-2</v>
      </c>
      <c r="C630" s="7">
        <v>6.0092899375278501E-2</v>
      </c>
      <c r="D630" s="7">
        <v>6.6102189312807494E-2</v>
      </c>
      <c r="E630" s="7">
        <v>8.4130059125390996E-2</v>
      </c>
      <c r="F630" s="7">
        <v>3.0046449687639299E-2</v>
      </c>
      <c r="G630" s="3"/>
      <c r="H630" s="8">
        <v>5.04780354752331E-2</v>
      </c>
      <c r="I630" s="8">
        <v>0.10095607095046601</v>
      </c>
      <c r="J630" s="8">
        <v>0.16826011825077999</v>
      </c>
      <c r="K630" s="8">
        <v>0.185086130075861</v>
      </c>
      <c r="L630" s="8">
        <v>0.23556416555109499</v>
      </c>
      <c r="M630" s="8">
        <v>8.41300591253899E-2</v>
      </c>
      <c r="O630" s="2">
        <f t="shared" si="179"/>
        <v>180</v>
      </c>
      <c r="P630" s="2">
        <f t="shared" si="179"/>
        <v>361</v>
      </c>
      <c r="Q630" s="2">
        <f t="shared" si="179"/>
        <v>601</v>
      </c>
      <c r="R630" s="2">
        <f t="shared" si="179"/>
        <v>661</v>
      </c>
      <c r="S630" s="2">
        <f t="shared" si="179"/>
        <v>841</v>
      </c>
      <c r="T630" s="2">
        <f t="shared" si="179"/>
        <v>300</v>
      </c>
      <c r="V630" s="2">
        <f t="shared" si="180"/>
        <v>505</v>
      </c>
      <c r="W630" s="2">
        <f t="shared" si="180"/>
        <v>1010</v>
      </c>
      <c r="X630" s="2">
        <f t="shared" si="180"/>
        <v>1683</v>
      </c>
      <c r="Y630" s="2">
        <f t="shared" si="180"/>
        <v>1851</v>
      </c>
      <c r="Z630" s="2">
        <f t="shared" si="180"/>
        <v>2356</v>
      </c>
      <c r="AA630" s="2">
        <f t="shared" si="180"/>
        <v>841</v>
      </c>
      <c r="AC630" s="3">
        <v>1</v>
      </c>
      <c r="AD630" s="3">
        <v>8</v>
      </c>
      <c r="AE630" s="3">
        <v>17</v>
      </c>
      <c r="AF630" s="4">
        <f t="shared" si="167"/>
        <v>180</v>
      </c>
      <c r="AG630" s="4">
        <f t="shared" si="168"/>
        <v>361</v>
      </c>
      <c r="AH630" s="4">
        <f t="shared" si="169"/>
        <v>601</v>
      </c>
      <c r="AI630" s="4">
        <f t="shared" si="170"/>
        <v>661</v>
      </c>
      <c r="AJ630" s="4">
        <f t="shared" si="171"/>
        <v>841</v>
      </c>
      <c r="AK630" s="4">
        <f t="shared" si="172"/>
        <v>300</v>
      </c>
      <c r="AM630" s="6">
        <f t="shared" si="173"/>
        <v>505</v>
      </c>
      <c r="AN630" s="6">
        <f t="shared" si="174"/>
        <v>1010</v>
      </c>
      <c r="AO630" s="6">
        <f t="shared" si="175"/>
        <v>1683</v>
      </c>
      <c r="AP630" s="6">
        <f t="shared" si="176"/>
        <v>1851</v>
      </c>
      <c r="AQ630" s="6">
        <f t="shared" si="177"/>
        <v>2356</v>
      </c>
      <c r="AR630" s="6">
        <f t="shared" si="178"/>
        <v>841</v>
      </c>
      <c r="AT630" s="2" t="str">
        <f t="shared" si="181"/>
        <v>{4,100,180,505}</v>
      </c>
      <c r="AU630" s="2" t="str">
        <f t="shared" si="181"/>
        <v>{11,100,361,1010}</v>
      </c>
      <c r="AV630" s="2" t="str">
        <f t="shared" si="181"/>
        <v>{5,100,601,1683}</v>
      </c>
      <c r="AW630" s="2" t="str">
        <f t="shared" si="181"/>
        <v>{12,100,661,1851}</v>
      </c>
      <c r="AX630" s="2" t="str">
        <f t="shared" si="181"/>
        <v>{6,100,841,2356}</v>
      </c>
      <c r="AY630" s="2" t="str">
        <f t="shared" si="181"/>
        <v>{7,100,300,841}</v>
      </c>
      <c r="AZ630" s="10" t="str">
        <f>主属性!J632</f>
        <v>{1,100,2397,5992}</v>
      </c>
      <c r="BA630" s="10" t="str">
        <f>主属性!K632</f>
        <v>{2,100,532,1330}</v>
      </c>
      <c r="BB630" s="10" t="str">
        <f>主属性!L632</f>
        <v>{3,100,14997,37492}</v>
      </c>
      <c r="BC630" s="2">
        <v>625</v>
      </c>
      <c r="BD630" s="2" t="e">
        <f t="array" aca="1" ref="BD630" ca="1">[1]!LKnum(AT630:BB630)</f>
        <v>#NAME?</v>
      </c>
    </row>
    <row r="631" spans="1:56" x14ac:dyDescent="0.35">
      <c r="A631" s="7">
        <v>1.8027869812583301E-2</v>
      </c>
      <c r="B631" s="7">
        <v>3.6055739625166498E-2</v>
      </c>
      <c r="C631" s="7">
        <v>6.0092899375278501E-2</v>
      </c>
      <c r="D631" s="7">
        <v>6.6102189312807494E-2</v>
      </c>
      <c r="E631" s="7">
        <v>8.4130059125390996E-2</v>
      </c>
      <c r="F631" s="7">
        <v>3.0046449687639299E-2</v>
      </c>
      <c r="G631" s="3"/>
      <c r="H631" s="8">
        <v>5.04780354752331E-2</v>
      </c>
      <c r="I631" s="8">
        <v>0.10095607095046601</v>
      </c>
      <c r="J631" s="8">
        <v>0.16826011825077999</v>
      </c>
      <c r="K631" s="8">
        <v>0.185086130075861</v>
      </c>
      <c r="L631" s="8">
        <v>0.23556416555109499</v>
      </c>
      <c r="M631" s="8">
        <v>8.41300591253899E-2</v>
      </c>
      <c r="O631" s="2">
        <f t="shared" si="179"/>
        <v>180</v>
      </c>
      <c r="P631" s="2">
        <f t="shared" si="179"/>
        <v>361</v>
      </c>
      <c r="Q631" s="2">
        <f t="shared" si="179"/>
        <v>601</v>
      </c>
      <c r="R631" s="2">
        <f t="shared" si="179"/>
        <v>661</v>
      </c>
      <c r="S631" s="2">
        <f t="shared" si="179"/>
        <v>841</v>
      </c>
      <c r="T631" s="2">
        <f t="shared" si="179"/>
        <v>300</v>
      </c>
      <c r="V631" s="2">
        <f t="shared" si="180"/>
        <v>505</v>
      </c>
      <c r="W631" s="2">
        <f t="shared" si="180"/>
        <v>1010</v>
      </c>
      <c r="X631" s="2">
        <f t="shared" si="180"/>
        <v>1683</v>
      </c>
      <c r="Y631" s="2">
        <f t="shared" si="180"/>
        <v>1851</v>
      </c>
      <c r="Z631" s="2">
        <f t="shared" si="180"/>
        <v>2356</v>
      </c>
      <c r="AA631" s="2">
        <f t="shared" si="180"/>
        <v>841</v>
      </c>
      <c r="AC631" s="3">
        <v>2</v>
      </c>
      <c r="AD631" s="3">
        <v>8</v>
      </c>
      <c r="AE631" s="3">
        <v>17</v>
      </c>
      <c r="AF631" s="4">
        <f t="shared" si="167"/>
        <v>180</v>
      </c>
      <c r="AG631" s="4">
        <f t="shared" si="168"/>
        <v>361</v>
      </c>
      <c r="AH631" s="4">
        <f t="shared" si="169"/>
        <v>601</v>
      </c>
      <c r="AI631" s="4">
        <f t="shared" si="170"/>
        <v>661</v>
      </c>
      <c r="AJ631" s="4">
        <f t="shared" si="171"/>
        <v>841</v>
      </c>
      <c r="AK631" s="4">
        <f t="shared" si="172"/>
        <v>300</v>
      </c>
      <c r="AM631" s="6">
        <f t="shared" si="173"/>
        <v>505</v>
      </c>
      <c r="AN631" s="6">
        <f t="shared" si="174"/>
        <v>1010</v>
      </c>
      <c r="AO631" s="6">
        <f t="shared" si="175"/>
        <v>1683</v>
      </c>
      <c r="AP631" s="6">
        <f t="shared" si="176"/>
        <v>1851</v>
      </c>
      <c r="AQ631" s="6">
        <f t="shared" si="177"/>
        <v>2356</v>
      </c>
      <c r="AR631" s="6">
        <f t="shared" si="178"/>
        <v>841</v>
      </c>
      <c r="AT631" s="2" t="str">
        <f t="shared" si="181"/>
        <v>{4,100,180,505}</v>
      </c>
      <c r="AU631" s="2" t="str">
        <f t="shared" si="181"/>
        <v>{11,100,361,1010}</v>
      </c>
      <c r="AV631" s="2" t="str">
        <f t="shared" si="181"/>
        <v>{5,100,601,1683}</v>
      </c>
      <c r="AW631" s="2" t="str">
        <f t="shared" si="181"/>
        <v>{12,100,661,1851}</v>
      </c>
      <c r="AX631" s="2" t="str">
        <f t="shared" si="181"/>
        <v>{6,100,841,2356}</v>
      </c>
      <c r="AY631" s="2" t="str">
        <f t="shared" si="181"/>
        <v>{7,100,300,841}</v>
      </c>
      <c r="AZ631" s="10" t="str">
        <f>主属性!J633</f>
        <v>{1,100,2397,5992}</v>
      </c>
      <c r="BA631" s="10" t="str">
        <f>主属性!K633</f>
        <v>{2,100,532,1330}</v>
      </c>
      <c r="BB631" s="10" t="str">
        <f>主属性!L633</f>
        <v>{3,100,14997,37492}</v>
      </c>
      <c r="BC631" s="2">
        <v>626</v>
      </c>
      <c r="BD631" s="2" t="e">
        <f t="array" aca="1" ref="BD631" ca="1">[1]!LKnum(AT631:BB631)</f>
        <v>#NAME?</v>
      </c>
    </row>
    <row r="632" spans="1:56" x14ac:dyDescent="0.35">
      <c r="A632" s="7">
        <v>1.8027869812583301E-2</v>
      </c>
      <c r="B632" s="7">
        <v>3.6055739625166498E-2</v>
      </c>
      <c r="C632" s="7">
        <v>6.0092899375278501E-2</v>
      </c>
      <c r="D632" s="7">
        <v>6.6102189312807494E-2</v>
      </c>
      <c r="E632" s="7">
        <v>8.4130059125390996E-2</v>
      </c>
      <c r="F632" s="7">
        <v>3.0046449687639299E-2</v>
      </c>
      <c r="G632" s="3"/>
      <c r="H632" s="8">
        <v>5.04780354752331E-2</v>
      </c>
      <c r="I632" s="8">
        <v>0.10095607095046601</v>
      </c>
      <c r="J632" s="8">
        <v>0.16826011825077999</v>
      </c>
      <c r="K632" s="8">
        <v>0.185086130075861</v>
      </c>
      <c r="L632" s="8">
        <v>0.23556416555109499</v>
      </c>
      <c r="M632" s="8">
        <v>8.41300591253899E-2</v>
      </c>
      <c r="O632" s="2">
        <f t="shared" si="179"/>
        <v>180</v>
      </c>
      <c r="P632" s="2">
        <f t="shared" si="179"/>
        <v>361</v>
      </c>
      <c r="Q632" s="2">
        <f t="shared" si="179"/>
        <v>601</v>
      </c>
      <c r="R632" s="2">
        <f t="shared" si="179"/>
        <v>661</v>
      </c>
      <c r="S632" s="2">
        <f t="shared" si="179"/>
        <v>841</v>
      </c>
      <c r="T632" s="2">
        <f t="shared" si="179"/>
        <v>300</v>
      </c>
      <c r="V632" s="2">
        <f t="shared" si="180"/>
        <v>505</v>
      </c>
      <c r="W632" s="2">
        <f t="shared" si="180"/>
        <v>1010</v>
      </c>
      <c r="X632" s="2">
        <f t="shared" si="180"/>
        <v>1683</v>
      </c>
      <c r="Y632" s="2">
        <f t="shared" si="180"/>
        <v>1851</v>
      </c>
      <c r="Z632" s="2">
        <f t="shared" si="180"/>
        <v>2356</v>
      </c>
      <c r="AA632" s="2">
        <f t="shared" si="180"/>
        <v>841</v>
      </c>
      <c r="AC632" s="3">
        <v>3</v>
      </c>
      <c r="AD632" s="3">
        <v>8</v>
      </c>
      <c r="AE632" s="3">
        <v>17</v>
      </c>
      <c r="AF632" s="4">
        <f t="shared" si="167"/>
        <v>180</v>
      </c>
      <c r="AG632" s="4">
        <f t="shared" si="168"/>
        <v>361</v>
      </c>
      <c r="AH632" s="4">
        <f t="shared" si="169"/>
        <v>601</v>
      </c>
      <c r="AI632" s="4">
        <f t="shared" si="170"/>
        <v>661</v>
      </c>
      <c r="AJ632" s="4">
        <f t="shared" si="171"/>
        <v>841</v>
      </c>
      <c r="AK632" s="4">
        <f t="shared" si="172"/>
        <v>300</v>
      </c>
      <c r="AM632" s="6">
        <f t="shared" si="173"/>
        <v>505</v>
      </c>
      <c r="AN632" s="6">
        <f t="shared" si="174"/>
        <v>1010</v>
      </c>
      <c r="AO632" s="6">
        <f t="shared" si="175"/>
        <v>1683</v>
      </c>
      <c r="AP632" s="6">
        <f t="shared" si="176"/>
        <v>1851</v>
      </c>
      <c r="AQ632" s="6">
        <f t="shared" si="177"/>
        <v>2356</v>
      </c>
      <c r="AR632" s="6">
        <f t="shared" si="178"/>
        <v>841</v>
      </c>
      <c r="AT632" s="2" t="str">
        <f t="shared" si="181"/>
        <v>{4,100,180,505}</v>
      </c>
      <c r="AU632" s="2" t="str">
        <f t="shared" si="181"/>
        <v>{11,100,361,1010}</v>
      </c>
      <c r="AV632" s="2" t="str">
        <f t="shared" si="181"/>
        <v>{5,100,601,1683}</v>
      </c>
      <c r="AW632" s="2" t="str">
        <f t="shared" si="181"/>
        <v>{12,100,661,1851}</v>
      </c>
      <c r="AX632" s="2" t="str">
        <f t="shared" si="181"/>
        <v>{6,100,841,2356}</v>
      </c>
      <c r="AY632" s="2" t="str">
        <f t="shared" si="181"/>
        <v>{7,100,300,841}</v>
      </c>
      <c r="AZ632" s="10" t="str">
        <f>主属性!J634</f>
        <v>{1,100,2397,5992}</v>
      </c>
      <c r="BA632" s="10" t="str">
        <f>主属性!K634</f>
        <v>{2,100,532,1330}</v>
      </c>
      <c r="BB632" s="10" t="str">
        <f>主属性!L634</f>
        <v>{3,100,14997,37492}</v>
      </c>
      <c r="BC632" s="2">
        <v>627</v>
      </c>
      <c r="BD632" s="2" t="e">
        <f t="array" aca="1" ref="BD632" ca="1">[1]!LKnum(AT632:BB632)</f>
        <v>#NAME?</v>
      </c>
    </row>
    <row r="633" spans="1:56" x14ac:dyDescent="0.35">
      <c r="A633" s="7">
        <v>1.8027869812583301E-2</v>
      </c>
      <c r="B633" s="7">
        <v>3.6055739625166498E-2</v>
      </c>
      <c r="C633" s="7">
        <v>6.0092899375278501E-2</v>
      </c>
      <c r="D633" s="7">
        <v>6.6102189312807494E-2</v>
      </c>
      <c r="E633" s="7">
        <v>8.4130059125390996E-2</v>
      </c>
      <c r="F633" s="7">
        <v>3.0046449687639299E-2</v>
      </c>
      <c r="G633" s="3"/>
      <c r="H633" s="8">
        <v>5.04780354752331E-2</v>
      </c>
      <c r="I633" s="8">
        <v>0.10095607095046601</v>
      </c>
      <c r="J633" s="8">
        <v>0.16826011825077999</v>
      </c>
      <c r="K633" s="8">
        <v>0.185086130075861</v>
      </c>
      <c r="L633" s="8">
        <v>0.23556416555109499</v>
      </c>
      <c r="M633" s="8">
        <v>8.41300591253899E-2</v>
      </c>
      <c r="O633" s="2">
        <f t="shared" si="179"/>
        <v>180</v>
      </c>
      <c r="P633" s="2">
        <f t="shared" si="179"/>
        <v>361</v>
      </c>
      <c r="Q633" s="2">
        <f t="shared" si="179"/>
        <v>601</v>
      </c>
      <c r="R633" s="2">
        <f t="shared" si="179"/>
        <v>661</v>
      </c>
      <c r="S633" s="2">
        <f t="shared" si="179"/>
        <v>841</v>
      </c>
      <c r="T633" s="2">
        <f t="shared" si="179"/>
        <v>300</v>
      </c>
      <c r="V633" s="2">
        <f t="shared" si="180"/>
        <v>505</v>
      </c>
      <c r="W633" s="2">
        <f t="shared" si="180"/>
        <v>1010</v>
      </c>
      <c r="X633" s="2">
        <f t="shared" si="180"/>
        <v>1683</v>
      </c>
      <c r="Y633" s="2">
        <f t="shared" si="180"/>
        <v>1851</v>
      </c>
      <c r="Z633" s="2">
        <f t="shared" si="180"/>
        <v>2356</v>
      </c>
      <c r="AA633" s="2">
        <f t="shared" si="180"/>
        <v>841</v>
      </c>
      <c r="AC633" s="3">
        <v>4</v>
      </c>
      <c r="AD633" s="3">
        <v>8</v>
      </c>
      <c r="AE633" s="3">
        <v>17</v>
      </c>
      <c r="AF633" s="4">
        <f t="shared" si="167"/>
        <v>180</v>
      </c>
      <c r="AG633" s="4">
        <f t="shared" si="168"/>
        <v>361</v>
      </c>
      <c r="AH633" s="4">
        <f t="shared" si="169"/>
        <v>601</v>
      </c>
      <c r="AI633" s="4">
        <f t="shared" si="170"/>
        <v>661</v>
      </c>
      <c r="AJ633" s="4">
        <f t="shared" si="171"/>
        <v>841</v>
      </c>
      <c r="AK633" s="4">
        <f t="shared" si="172"/>
        <v>300</v>
      </c>
      <c r="AM633" s="6">
        <f t="shared" si="173"/>
        <v>505</v>
      </c>
      <c r="AN633" s="6">
        <f t="shared" si="174"/>
        <v>1010</v>
      </c>
      <c r="AO633" s="6">
        <f t="shared" si="175"/>
        <v>1683</v>
      </c>
      <c r="AP633" s="6">
        <f t="shared" si="176"/>
        <v>1851</v>
      </c>
      <c r="AQ633" s="6">
        <f t="shared" si="177"/>
        <v>2356</v>
      </c>
      <c r="AR633" s="6">
        <f t="shared" si="178"/>
        <v>841</v>
      </c>
      <c r="AT633" s="2" t="str">
        <f t="shared" si="181"/>
        <v>{4,100,180,505}</v>
      </c>
      <c r="AU633" s="2" t="str">
        <f t="shared" si="181"/>
        <v>{11,100,361,1010}</v>
      </c>
      <c r="AV633" s="2" t="str">
        <f t="shared" si="181"/>
        <v>{5,100,601,1683}</v>
      </c>
      <c r="AW633" s="2" t="str">
        <f t="shared" si="181"/>
        <v>{12,100,661,1851}</v>
      </c>
      <c r="AX633" s="2" t="str">
        <f t="shared" si="181"/>
        <v>{6,100,841,2356}</v>
      </c>
      <c r="AY633" s="2" t="str">
        <f t="shared" si="181"/>
        <v>{7,100,300,841}</v>
      </c>
      <c r="AZ633" s="10" t="str">
        <f>主属性!J635</f>
        <v>{1,100,2397,5992}</v>
      </c>
      <c r="BA633" s="10" t="str">
        <f>主属性!K635</f>
        <v>{2,100,532,1330}</v>
      </c>
      <c r="BB633" s="10" t="str">
        <f>主属性!L635</f>
        <v>{3,100,14997,37492}</v>
      </c>
      <c r="BC633" s="2">
        <v>628</v>
      </c>
      <c r="BD633" s="2" t="e">
        <f t="array" aca="1" ref="BD633" ca="1">[1]!LKnum(AT633:BB633)</f>
        <v>#NAME?</v>
      </c>
    </row>
    <row r="634" spans="1:56" x14ac:dyDescent="0.35">
      <c r="A634" s="7">
        <v>1.81386378848724E-2</v>
      </c>
      <c r="B634" s="7">
        <v>3.62772757697448E-2</v>
      </c>
      <c r="C634" s="7">
        <v>6.0462126282909E-2</v>
      </c>
      <c r="D634" s="7">
        <v>6.6508338911201101E-2</v>
      </c>
      <c r="E634" s="7">
        <v>8.4646976796073706E-2</v>
      </c>
      <c r="F634" s="7">
        <v>3.02310631414545E-2</v>
      </c>
      <c r="G634" s="3"/>
      <c r="H634" s="8">
        <v>5.0788186077642697E-2</v>
      </c>
      <c r="I634" s="8">
        <v>0.10157637215528501</v>
      </c>
      <c r="J634" s="8">
        <v>0.169293953592145</v>
      </c>
      <c r="K634" s="8">
        <v>0.186223348951363</v>
      </c>
      <c r="L634" s="8">
        <v>0.23701153502900599</v>
      </c>
      <c r="M634" s="8">
        <v>8.4646976796072707E-2</v>
      </c>
      <c r="O634" s="2">
        <f t="shared" si="179"/>
        <v>181</v>
      </c>
      <c r="P634" s="2">
        <f t="shared" si="179"/>
        <v>363</v>
      </c>
      <c r="Q634" s="2">
        <f t="shared" si="179"/>
        <v>605</v>
      </c>
      <c r="R634" s="2">
        <f t="shared" si="179"/>
        <v>665</v>
      </c>
      <c r="S634" s="2">
        <f t="shared" si="179"/>
        <v>846</v>
      </c>
      <c r="T634" s="2">
        <f t="shared" si="179"/>
        <v>302</v>
      </c>
      <c r="V634" s="2">
        <f t="shared" si="180"/>
        <v>508</v>
      </c>
      <c r="W634" s="2">
        <f t="shared" si="180"/>
        <v>1016</v>
      </c>
      <c r="X634" s="2">
        <f t="shared" si="180"/>
        <v>1693</v>
      </c>
      <c r="Y634" s="2">
        <f t="shared" si="180"/>
        <v>1862</v>
      </c>
      <c r="Z634" s="2">
        <f t="shared" si="180"/>
        <v>2370</v>
      </c>
      <c r="AA634" s="2">
        <f t="shared" si="180"/>
        <v>846</v>
      </c>
      <c r="AC634" s="3">
        <v>1</v>
      </c>
      <c r="AD634" s="3">
        <v>8</v>
      </c>
      <c r="AE634" s="3">
        <v>18</v>
      </c>
      <c r="AF634" s="4">
        <f t="shared" si="167"/>
        <v>181</v>
      </c>
      <c r="AG634" s="4">
        <f t="shared" si="168"/>
        <v>363</v>
      </c>
      <c r="AH634" s="4">
        <f t="shared" si="169"/>
        <v>605</v>
      </c>
      <c r="AI634" s="4">
        <f t="shared" si="170"/>
        <v>665</v>
      </c>
      <c r="AJ634" s="4">
        <f t="shared" si="171"/>
        <v>846</v>
      </c>
      <c r="AK634" s="4">
        <f t="shared" si="172"/>
        <v>302</v>
      </c>
      <c r="AM634" s="6">
        <f t="shared" si="173"/>
        <v>508</v>
      </c>
      <c r="AN634" s="6">
        <f t="shared" si="174"/>
        <v>1016</v>
      </c>
      <c r="AO634" s="6">
        <f t="shared" si="175"/>
        <v>1693</v>
      </c>
      <c r="AP634" s="6">
        <f t="shared" si="176"/>
        <v>1862</v>
      </c>
      <c r="AQ634" s="6">
        <f t="shared" si="177"/>
        <v>2370</v>
      </c>
      <c r="AR634" s="6">
        <f t="shared" si="178"/>
        <v>846</v>
      </c>
      <c r="AT634" s="2" t="str">
        <f t="shared" si="181"/>
        <v>{4,100,181,508}</v>
      </c>
      <c r="AU634" s="2" t="str">
        <f t="shared" si="181"/>
        <v>{11,100,363,1016}</v>
      </c>
      <c r="AV634" s="2" t="str">
        <f t="shared" si="181"/>
        <v>{5,100,605,1693}</v>
      </c>
      <c r="AW634" s="2" t="str">
        <f t="shared" si="181"/>
        <v>{12,100,665,1862}</v>
      </c>
      <c r="AX634" s="2" t="str">
        <f t="shared" si="181"/>
        <v>{6,100,846,2370}</v>
      </c>
      <c r="AY634" s="2" t="str">
        <f t="shared" si="181"/>
        <v>{7,100,302,846}</v>
      </c>
      <c r="AZ634" s="10" t="str">
        <f>主属性!J636</f>
        <v>{1,100,3185,7962}</v>
      </c>
      <c r="BA634" s="10" t="str">
        <f>主属性!K636</f>
        <v>{2,100,707,1767}</v>
      </c>
      <c r="BB634" s="10" t="str">
        <f>主属性!L636</f>
        <v>{3,100,19923,49807}</v>
      </c>
      <c r="BC634" s="2">
        <v>629</v>
      </c>
      <c r="BD634" s="2" t="e">
        <f t="array" aca="1" ref="BD634" ca="1">[1]!LKnum(AT634:BB634)</f>
        <v>#NAME?</v>
      </c>
    </row>
    <row r="635" spans="1:56" x14ac:dyDescent="0.35">
      <c r="A635" s="7">
        <v>1.81386378848724E-2</v>
      </c>
      <c r="B635" s="7">
        <v>3.62772757697448E-2</v>
      </c>
      <c r="C635" s="7">
        <v>6.0462126282909E-2</v>
      </c>
      <c r="D635" s="7">
        <v>6.6508338911201101E-2</v>
      </c>
      <c r="E635" s="7">
        <v>8.4646976796073706E-2</v>
      </c>
      <c r="F635" s="7">
        <v>3.02310631414545E-2</v>
      </c>
      <c r="G635" s="3"/>
      <c r="H635" s="8">
        <v>5.0788186077642697E-2</v>
      </c>
      <c r="I635" s="8">
        <v>0.10157637215528501</v>
      </c>
      <c r="J635" s="8">
        <v>0.169293953592145</v>
      </c>
      <c r="K635" s="8">
        <v>0.186223348951363</v>
      </c>
      <c r="L635" s="8">
        <v>0.23701153502900599</v>
      </c>
      <c r="M635" s="8">
        <v>8.4646976796072707E-2</v>
      </c>
      <c r="O635" s="2">
        <f t="shared" si="179"/>
        <v>181</v>
      </c>
      <c r="P635" s="2">
        <f t="shared" si="179"/>
        <v>363</v>
      </c>
      <c r="Q635" s="2">
        <f t="shared" si="179"/>
        <v>605</v>
      </c>
      <c r="R635" s="2">
        <f t="shared" si="179"/>
        <v>665</v>
      </c>
      <c r="S635" s="2">
        <f t="shared" si="179"/>
        <v>846</v>
      </c>
      <c r="T635" s="2">
        <f t="shared" si="179"/>
        <v>302</v>
      </c>
      <c r="V635" s="2">
        <f t="shared" si="180"/>
        <v>508</v>
      </c>
      <c r="W635" s="2">
        <f t="shared" si="180"/>
        <v>1016</v>
      </c>
      <c r="X635" s="2">
        <f t="shared" si="180"/>
        <v>1693</v>
      </c>
      <c r="Y635" s="2">
        <f t="shared" si="180"/>
        <v>1862</v>
      </c>
      <c r="Z635" s="2">
        <f t="shared" si="180"/>
        <v>2370</v>
      </c>
      <c r="AA635" s="2">
        <f t="shared" si="180"/>
        <v>846</v>
      </c>
      <c r="AC635" s="3">
        <v>2</v>
      </c>
      <c r="AD635" s="3">
        <v>8</v>
      </c>
      <c r="AE635" s="3">
        <v>18</v>
      </c>
      <c r="AF635" s="4">
        <f t="shared" si="167"/>
        <v>181</v>
      </c>
      <c r="AG635" s="4">
        <f t="shared" si="168"/>
        <v>363</v>
      </c>
      <c r="AH635" s="4">
        <f t="shared" si="169"/>
        <v>605</v>
      </c>
      <c r="AI635" s="4">
        <f t="shared" si="170"/>
        <v>665</v>
      </c>
      <c r="AJ635" s="4">
        <f t="shared" si="171"/>
        <v>846</v>
      </c>
      <c r="AK635" s="4">
        <f t="shared" si="172"/>
        <v>302</v>
      </c>
      <c r="AM635" s="6">
        <f t="shared" si="173"/>
        <v>508</v>
      </c>
      <c r="AN635" s="6">
        <f t="shared" si="174"/>
        <v>1016</v>
      </c>
      <c r="AO635" s="6">
        <f t="shared" si="175"/>
        <v>1693</v>
      </c>
      <c r="AP635" s="6">
        <f t="shared" si="176"/>
        <v>1862</v>
      </c>
      <c r="AQ635" s="6">
        <f t="shared" si="177"/>
        <v>2370</v>
      </c>
      <c r="AR635" s="6">
        <f t="shared" si="178"/>
        <v>846</v>
      </c>
      <c r="AT635" s="2" t="str">
        <f t="shared" si="181"/>
        <v>{4,100,181,508}</v>
      </c>
      <c r="AU635" s="2" t="str">
        <f t="shared" si="181"/>
        <v>{11,100,363,1016}</v>
      </c>
      <c r="AV635" s="2" t="str">
        <f t="shared" si="181"/>
        <v>{5,100,605,1693}</v>
      </c>
      <c r="AW635" s="2" t="str">
        <f t="shared" si="181"/>
        <v>{12,100,665,1862}</v>
      </c>
      <c r="AX635" s="2" t="str">
        <f t="shared" si="181"/>
        <v>{6,100,846,2370}</v>
      </c>
      <c r="AY635" s="2" t="str">
        <f t="shared" si="181"/>
        <v>{7,100,302,846}</v>
      </c>
      <c r="AZ635" s="10" t="str">
        <f>主属性!J637</f>
        <v>{1,100,3185,7962}</v>
      </c>
      <c r="BA635" s="10" t="str">
        <f>主属性!K637</f>
        <v>{2,100,707,1767}</v>
      </c>
      <c r="BB635" s="10" t="str">
        <f>主属性!L637</f>
        <v>{3,100,19923,49807}</v>
      </c>
      <c r="BC635" s="2">
        <v>630</v>
      </c>
      <c r="BD635" s="2" t="e">
        <f t="array" aca="1" ref="BD635" ca="1">[1]!LKnum(AT635:BB635)</f>
        <v>#NAME?</v>
      </c>
    </row>
    <row r="636" spans="1:56" x14ac:dyDescent="0.35">
      <c r="A636" s="7">
        <v>1.81386378848724E-2</v>
      </c>
      <c r="B636" s="7">
        <v>3.62772757697448E-2</v>
      </c>
      <c r="C636" s="7">
        <v>6.0462126282909E-2</v>
      </c>
      <c r="D636" s="7">
        <v>6.6508338911201101E-2</v>
      </c>
      <c r="E636" s="7">
        <v>8.4646976796073706E-2</v>
      </c>
      <c r="F636" s="7">
        <v>3.02310631414545E-2</v>
      </c>
      <c r="G636" s="3"/>
      <c r="H636" s="8">
        <v>5.0788186077642697E-2</v>
      </c>
      <c r="I636" s="8">
        <v>0.10157637215528501</v>
      </c>
      <c r="J636" s="8">
        <v>0.169293953592145</v>
      </c>
      <c r="K636" s="8">
        <v>0.186223348951363</v>
      </c>
      <c r="L636" s="8">
        <v>0.23701153502900599</v>
      </c>
      <c r="M636" s="8">
        <v>8.4646976796072707E-2</v>
      </c>
      <c r="O636" s="2">
        <f t="shared" si="179"/>
        <v>181</v>
      </c>
      <c r="P636" s="2">
        <f t="shared" si="179"/>
        <v>363</v>
      </c>
      <c r="Q636" s="2">
        <f t="shared" si="179"/>
        <v>605</v>
      </c>
      <c r="R636" s="2">
        <f t="shared" si="179"/>
        <v>665</v>
      </c>
      <c r="S636" s="2">
        <f t="shared" si="179"/>
        <v>846</v>
      </c>
      <c r="T636" s="2">
        <f t="shared" si="179"/>
        <v>302</v>
      </c>
      <c r="V636" s="2">
        <f t="shared" si="180"/>
        <v>508</v>
      </c>
      <c r="W636" s="2">
        <f t="shared" si="180"/>
        <v>1016</v>
      </c>
      <c r="X636" s="2">
        <f t="shared" si="180"/>
        <v>1693</v>
      </c>
      <c r="Y636" s="2">
        <f t="shared" si="180"/>
        <v>1862</v>
      </c>
      <c r="Z636" s="2">
        <f t="shared" si="180"/>
        <v>2370</v>
      </c>
      <c r="AA636" s="2">
        <f t="shared" si="180"/>
        <v>846</v>
      </c>
      <c r="AC636" s="3">
        <v>3</v>
      </c>
      <c r="AD636" s="3">
        <v>8</v>
      </c>
      <c r="AE636" s="3">
        <v>18</v>
      </c>
      <c r="AF636" s="4">
        <f t="shared" si="167"/>
        <v>181</v>
      </c>
      <c r="AG636" s="4">
        <f t="shared" si="168"/>
        <v>363</v>
      </c>
      <c r="AH636" s="4">
        <f t="shared" si="169"/>
        <v>605</v>
      </c>
      <c r="AI636" s="4">
        <f t="shared" si="170"/>
        <v>665</v>
      </c>
      <c r="AJ636" s="4">
        <f t="shared" si="171"/>
        <v>846</v>
      </c>
      <c r="AK636" s="4">
        <f t="shared" si="172"/>
        <v>302</v>
      </c>
      <c r="AM636" s="6">
        <f t="shared" si="173"/>
        <v>508</v>
      </c>
      <c r="AN636" s="6">
        <f t="shared" si="174"/>
        <v>1016</v>
      </c>
      <c r="AO636" s="6">
        <f t="shared" si="175"/>
        <v>1693</v>
      </c>
      <c r="AP636" s="6">
        <f t="shared" si="176"/>
        <v>1862</v>
      </c>
      <c r="AQ636" s="6">
        <f t="shared" si="177"/>
        <v>2370</v>
      </c>
      <c r="AR636" s="6">
        <f t="shared" si="178"/>
        <v>846</v>
      </c>
      <c r="AT636" s="2" t="str">
        <f t="shared" si="181"/>
        <v>{4,100,181,508}</v>
      </c>
      <c r="AU636" s="2" t="str">
        <f t="shared" si="181"/>
        <v>{11,100,363,1016}</v>
      </c>
      <c r="AV636" s="2" t="str">
        <f t="shared" si="181"/>
        <v>{5,100,605,1693}</v>
      </c>
      <c r="AW636" s="2" t="str">
        <f t="shared" si="181"/>
        <v>{12,100,665,1862}</v>
      </c>
      <c r="AX636" s="2" t="str">
        <f t="shared" si="181"/>
        <v>{6,100,846,2370}</v>
      </c>
      <c r="AY636" s="2" t="str">
        <f t="shared" si="181"/>
        <v>{7,100,302,846}</v>
      </c>
      <c r="AZ636" s="10" t="str">
        <f>主属性!J638</f>
        <v>{1,100,3185,7962}</v>
      </c>
      <c r="BA636" s="10" t="str">
        <f>主属性!K638</f>
        <v>{2,100,707,1767}</v>
      </c>
      <c r="BB636" s="10" t="str">
        <f>主属性!L638</f>
        <v>{3,100,19923,49807}</v>
      </c>
      <c r="BC636" s="2">
        <v>631</v>
      </c>
      <c r="BD636" s="2" t="e">
        <f t="array" aca="1" ref="BD636" ca="1">[1]!LKnum(AT636:BB636)</f>
        <v>#NAME?</v>
      </c>
    </row>
    <row r="637" spans="1:56" x14ac:dyDescent="0.35">
      <c r="A637" s="7">
        <v>1.81386378848724E-2</v>
      </c>
      <c r="B637" s="7">
        <v>3.62772757697448E-2</v>
      </c>
      <c r="C637" s="7">
        <v>6.0462126282909E-2</v>
      </c>
      <c r="D637" s="7">
        <v>6.6508338911201101E-2</v>
      </c>
      <c r="E637" s="7">
        <v>8.4646976796073706E-2</v>
      </c>
      <c r="F637" s="7">
        <v>3.02310631414545E-2</v>
      </c>
      <c r="G637" s="3"/>
      <c r="H637" s="8">
        <v>5.0788186077642697E-2</v>
      </c>
      <c r="I637" s="8">
        <v>0.10157637215528501</v>
      </c>
      <c r="J637" s="8">
        <v>0.169293953592145</v>
      </c>
      <c r="K637" s="8">
        <v>0.186223348951363</v>
      </c>
      <c r="L637" s="8">
        <v>0.23701153502900599</v>
      </c>
      <c r="M637" s="8">
        <v>8.4646976796072707E-2</v>
      </c>
      <c r="O637" s="2">
        <f t="shared" si="179"/>
        <v>181</v>
      </c>
      <c r="P637" s="2">
        <f t="shared" si="179"/>
        <v>363</v>
      </c>
      <c r="Q637" s="2">
        <f t="shared" si="179"/>
        <v>605</v>
      </c>
      <c r="R637" s="2">
        <f t="shared" si="179"/>
        <v>665</v>
      </c>
      <c r="S637" s="2">
        <f t="shared" si="179"/>
        <v>846</v>
      </c>
      <c r="T637" s="2">
        <f t="shared" si="179"/>
        <v>302</v>
      </c>
      <c r="V637" s="2">
        <f t="shared" si="180"/>
        <v>508</v>
      </c>
      <c r="W637" s="2">
        <f t="shared" si="180"/>
        <v>1016</v>
      </c>
      <c r="X637" s="2">
        <f t="shared" si="180"/>
        <v>1693</v>
      </c>
      <c r="Y637" s="2">
        <f t="shared" si="180"/>
        <v>1862</v>
      </c>
      <c r="Z637" s="2">
        <f t="shared" si="180"/>
        <v>2370</v>
      </c>
      <c r="AA637" s="2">
        <f t="shared" si="180"/>
        <v>846</v>
      </c>
      <c r="AC637" s="3">
        <v>4</v>
      </c>
      <c r="AD637" s="3">
        <v>8</v>
      </c>
      <c r="AE637" s="3">
        <v>18</v>
      </c>
      <c r="AF637" s="4">
        <f t="shared" si="167"/>
        <v>181</v>
      </c>
      <c r="AG637" s="4">
        <f t="shared" si="168"/>
        <v>363</v>
      </c>
      <c r="AH637" s="4">
        <f t="shared" si="169"/>
        <v>605</v>
      </c>
      <c r="AI637" s="4">
        <f t="shared" si="170"/>
        <v>665</v>
      </c>
      <c r="AJ637" s="4">
        <f t="shared" si="171"/>
        <v>846</v>
      </c>
      <c r="AK637" s="4">
        <f t="shared" si="172"/>
        <v>302</v>
      </c>
      <c r="AM637" s="6">
        <f t="shared" si="173"/>
        <v>508</v>
      </c>
      <c r="AN637" s="6">
        <f t="shared" si="174"/>
        <v>1016</v>
      </c>
      <c r="AO637" s="6">
        <f t="shared" si="175"/>
        <v>1693</v>
      </c>
      <c r="AP637" s="6">
        <f t="shared" si="176"/>
        <v>1862</v>
      </c>
      <c r="AQ637" s="6">
        <f t="shared" si="177"/>
        <v>2370</v>
      </c>
      <c r="AR637" s="6">
        <f t="shared" si="178"/>
        <v>846</v>
      </c>
      <c r="AT637" s="2" t="str">
        <f t="shared" si="181"/>
        <v>{4,100,181,508}</v>
      </c>
      <c r="AU637" s="2" t="str">
        <f t="shared" si="181"/>
        <v>{11,100,363,1016}</v>
      </c>
      <c r="AV637" s="2" t="str">
        <f t="shared" si="181"/>
        <v>{5,100,605,1693}</v>
      </c>
      <c r="AW637" s="2" t="str">
        <f t="shared" si="181"/>
        <v>{12,100,665,1862}</v>
      </c>
      <c r="AX637" s="2" t="str">
        <f t="shared" si="181"/>
        <v>{6,100,846,2370}</v>
      </c>
      <c r="AY637" s="2" t="str">
        <f t="shared" si="181"/>
        <v>{7,100,302,846}</v>
      </c>
      <c r="AZ637" s="10" t="str">
        <f>主属性!J639</f>
        <v>{1,100,3185,7962}</v>
      </c>
      <c r="BA637" s="10" t="str">
        <f>主属性!K639</f>
        <v>{2,100,707,1767}</v>
      </c>
      <c r="BB637" s="10" t="str">
        <f>主属性!L639</f>
        <v>{3,100,19923,49807}</v>
      </c>
      <c r="BC637" s="2">
        <v>632</v>
      </c>
      <c r="BD637" s="2" t="e">
        <f t="array" aca="1" ref="BD637" ca="1">[1]!LKnum(AT637:BB637)</f>
        <v>#NAME?</v>
      </c>
    </row>
    <row r="638" spans="1:56" x14ac:dyDescent="0.35">
      <c r="A638" s="7">
        <v>1.82496119091747E-2</v>
      </c>
      <c r="B638" s="7">
        <v>3.6499223818349497E-2</v>
      </c>
      <c r="C638" s="7">
        <v>6.0832039697250199E-2</v>
      </c>
      <c r="D638" s="7">
        <v>6.6915243666976307E-2</v>
      </c>
      <c r="E638" s="7">
        <v>8.5164855576151194E-2</v>
      </c>
      <c r="F638" s="7">
        <v>3.04160198486251E-2</v>
      </c>
      <c r="G638" s="3"/>
      <c r="H638" s="8">
        <v>5.1098913345689299E-2</v>
      </c>
      <c r="I638" s="8">
        <v>0.102197826691379</v>
      </c>
      <c r="J638" s="8">
        <v>0.1703297111523</v>
      </c>
      <c r="K638" s="8">
        <v>0.187362682267534</v>
      </c>
      <c r="L638" s="8">
        <v>0.238461595613223</v>
      </c>
      <c r="M638" s="8">
        <v>8.5164855576150195E-2</v>
      </c>
      <c r="O638" s="2">
        <f t="shared" si="179"/>
        <v>182</v>
      </c>
      <c r="P638" s="2">
        <f t="shared" si="179"/>
        <v>365</v>
      </c>
      <c r="Q638" s="2">
        <f t="shared" si="179"/>
        <v>608</v>
      </c>
      <c r="R638" s="2">
        <f t="shared" si="179"/>
        <v>669</v>
      </c>
      <c r="S638" s="2">
        <f t="shared" si="179"/>
        <v>852</v>
      </c>
      <c r="T638" s="2">
        <f t="shared" si="179"/>
        <v>304</v>
      </c>
      <c r="V638" s="2">
        <f t="shared" si="180"/>
        <v>511</v>
      </c>
      <c r="W638" s="2">
        <f t="shared" si="180"/>
        <v>1022</v>
      </c>
      <c r="X638" s="2">
        <f t="shared" si="180"/>
        <v>1703</v>
      </c>
      <c r="Y638" s="2">
        <f t="shared" si="180"/>
        <v>1874</v>
      </c>
      <c r="Z638" s="2">
        <f t="shared" si="180"/>
        <v>2385</v>
      </c>
      <c r="AA638" s="2">
        <f t="shared" si="180"/>
        <v>852</v>
      </c>
      <c r="AC638" s="3">
        <v>1</v>
      </c>
      <c r="AD638" s="3">
        <v>8</v>
      </c>
      <c r="AE638" s="3">
        <v>19</v>
      </c>
      <c r="AF638" s="4">
        <f t="shared" si="167"/>
        <v>182</v>
      </c>
      <c r="AG638" s="4">
        <f t="shared" si="168"/>
        <v>365</v>
      </c>
      <c r="AH638" s="4">
        <f t="shared" si="169"/>
        <v>608</v>
      </c>
      <c r="AI638" s="4">
        <f t="shared" si="170"/>
        <v>669</v>
      </c>
      <c r="AJ638" s="4">
        <f t="shared" si="171"/>
        <v>852</v>
      </c>
      <c r="AK638" s="4">
        <f t="shared" si="172"/>
        <v>304</v>
      </c>
      <c r="AM638" s="6">
        <f t="shared" si="173"/>
        <v>511</v>
      </c>
      <c r="AN638" s="6">
        <f t="shared" si="174"/>
        <v>1022</v>
      </c>
      <c r="AO638" s="6">
        <f t="shared" si="175"/>
        <v>1703</v>
      </c>
      <c r="AP638" s="6">
        <f t="shared" si="176"/>
        <v>1874</v>
      </c>
      <c r="AQ638" s="6">
        <f t="shared" si="177"/>
        <v>2385</v>
      </c>
      <c r="AR638" s="6">
        <f t="shared" si="178"/>
        <v>852</v>
      </c>
      <c r="AT638" s="2" t="str">
        <f t="shared" si="181"/>
        <v>{4,100,182,511}</v>
      </c>
      <c r="AU638" s="2" t="str">
        <f t="shared" si="181"/>
        <v>{11,100,365,1022}</v>
      </c>
      <c r="AV638" s="2" t="str">
        <f t="shared" si="181"/>
        <v>{5,100,608,1703}</v>
      </c>
      <c r="AW638" s="2" t="str">
        <f t="shared" si="181"/>
        <v>{12,100,669,1874}</v>
      </c>
      <c r="AX638" s="2" t="str">
        <f t="shared" si="181"/>
        <v>{6,100,852,2385}</v>
      </c>
      <c r="AY638" s="2" t="str">
        <f t="shared" si="181"/>
        <v>{7,100,304,852}</v>
      </c>
      <c r="AZ638" s="10" t="str">
        <f>主属性!J640</f>
        <v>{1,100,4229,10572}</v>
      </c>
      <c r="BA638" s="10" t="str">
        <f>主属性!K640</f>
        <v>{2,100,939,2347}</v>
      </c>
      <c r="BB638" s="10" t="str">
        <f>主属性!L640</f>
        <v>{3,100,26454,66135}</v>
      </c>
      <c r="BC638" s="2">
        <v>633</v>
      </c>
      <c r="BD638" s="2" t="e">
        <f t="array" aca="1" ref="BD638" ca="1">[1]!LKnum(AT638:BB638)</f>
        <v>#NAME?</v>
      </c>
    </row>
    <row r="639" spans="1:56" x14ac:dyDescent="0.35">
      <c r="A639" s="7">
        <v>1.82496119091747E-2</v>
      </c>
      <c r="B639" s="7">
        <v>3.6499223818349497E-2</v>
      </c>
      <c r="C639" s="7">
        <v>6.0832039697250199E-2</v>
      </c>
      <c r="D639" s="7">
        <v>6.6915243666976307E-2</v>
      </c>
      <c r="E639" s="7">
        <v>8.5164855576151194E-2</v>
      </c>
      <c r="F639" s="7">
        <v>3.04160198486251E-2</v>
      </c>
      <c r="G639" s="3"/>
      <c r="H639" s="8">
        <v>5.1098913345689299E-2</v>
      </c>
      <c r="I639" s="8">
        <v>0.102197826691379</v>
      </c>
      <c r="J639" s="8">
        <v>0.1703297111523</v>
      </c>
      <c r="K639" s="8">
        <v>0.187362682267534</v>
      </c>
      <c r="L639" s="8">
        <v>0.238461595613223</v>
      </c>
      <c r="M639" s="8">
        <v>8.5164855576150195E-2</v>
      </c>
      <c r="O639" s="2">
        <f t="shared" si="179"/>
        <v>182</v>
      </c>
      <c r="P639" s="2">
        <f t="shared" si="179"/>
        <v>365</v>
      </c>
      <c r="Q639" s="2">
        <f t="shared" si="179"/>
        <v>608</v>
      </c>
      <c r="R639" s="2">
        <f t="shared" ref="R639:T702" si="182">ROUND(D639*10000,0)</f>
        <v>669</v>
      </c>
      <c r="S639" s="2">
        <f t="shared" si="182"/>
        <v>852</v>
      </c>
      <c r="T639" s="2">
        <f t="shared" si="182"/>
        <v>304</v>
      </c>
      <c r="V639" s="2">
        <f t="shared" si="180"/>
        <v>511</v>
      </c>
      <c r="W639" s="2">
        <f t="shared" si="180"/>
        <v>1022</v>
      </c>
      <c r="X639" s="2">
        <f t="shared" si="180"/>
        <v>1703</v>
      </c>
      <c r="Y639" s="2">
        <f t="shared" ref="Y639:AA702" si="183">ROUND(K639*10000,0)</f>
        <v>1874</v>
      </c>
      <c r="Z639" s="2">
        <f t="shared" si="183"/>
        <v>2385</v>
      </c>
      <c r="AA639" s="2">
        <f t="shared" si="183"/>
        <v>852</v>
      </c>
      <c r="AC639" s="3">
        <v>2</v>
      </c>
      <c r="AD639" s="3">
        <v>8</v>
      </c>
      <c r="AE639" s="3">
        <v>19</v>
      </c>
      <c r="AF639" s="4">
        <f t="shared" si="167"/>
        <v>182</v>
      </c>
      <c r="AG639" s="4">
        <f t="shared" si="168"/>
        <v>365</v>
      </c>
      <c r="AH639" s="4">
        <f t="shared" si="169"/>
        <v>608</v>
      </c>
      <c r="AI639" s="4">
        <f t="shared" si="170"/>
        <v>669</v>
      </c>
      <c r="AJ639" s="4">
        <f t="shared" si="171"/>
        <v>852</v>
      </c>
      <c r="AK639" s="4">
        <f t="shared" si="172"/>
        <v>304</v>
      </c>
      <c r="AM639" s="6">
        <f t="shared" si="173"/>
        <v>511</v>
      </c>
      <c r="AN639" s="6">
        <f t="shared" si="174"/>
        <v>1022</v>
      </c>
      <c r="AO639" s="6">
        <f t="shared" si="175"/>
        <v>1703</v>
      </c>
      <c r="AP639" s="6">
        <f t="shared" si="176"/>
        <v>1874</v>
      </c>
      <c r="AQ639" s="6">
        <f t="shared" si="177"/>
        <v>2385</v>
      </c>
      <c r="AR639" s="6">
        <f t="shared" si="178"/>
        <v>852</v>
      </c>
      <c r="AT639" s="2" t="str">
        <f t="shared" si="181"/>
        <v>{4,100,182,511}</v>
      </c>
      <c r="AU639" s="2" t="str">
        <f t="shared" si="181"/>
        <v>{11,100,365,1022}</v>
      </c>
      <c r="AV639" s="2" t="str">
        <f t="shared" si="181"/>
        <v>{5,100,608,1703}</v>
      </c>
      <c r="AW639" s="2" t="str">
        <f t="shared" ref="AW639:AY702" si="184">$AF$1&amp;AI$5&amp;$AG$1&amp;$AJ$1&amp;$AG$1&amp;AI639&amp;$AG$1&amp;AP639&amp;$AI$1</f>
        <v>{12,100,669,1874}</v>
      </c>
      <c r="AX639" s="2" t="str">
        <f t="shared" si="184"/>
        <v>{6,100,852,2385}</v>
      </c>
      <c r="AY639" s="2" t="str">
        <f t="shared" si="184"/>
        <v>{7,100,304,852}</v>
      </c>
      <c r="AZ639" s="10" t="str">
        <f>主属性!J641</f>
        <v>{1,100,4229,10572}</v>
      </c>
      <c r="BA639" s="10" t="str">
        <f>主属性!K641</f>
        <v>{2,100,939,2347}</v>
      </c>
      <c r="BB639" s="10" t="str">
        <f>主属性!L641</f>
        <v>{3,100,26454,66135}</v>
      </c>
      <c r="BC639" s="2">
        <v>634</v>
      </c>
      <c r="BD639" s="2" t="e">
        <f t="array" aca="1" ref="BD639" ca="1">[1]!LKnum(AT639:BB639)</f>
        <v>#NAME?</v>
      </c>
    </row>
    <row r="640" spans="1:56" x14ac:dyDescent="0.35">
      <c r="A640" s="7">
        <v>1.82496119091747E-2</v>
      </c>
      <c r="B640" s="7">
        <v>3.6499223818349497E-2</v>
      </c>
      <c r="C640" s="7">
        <v>6.0832039697250199E-2</v>
      </c>
      <c r="D640" s="7">
        <v>6.6915243666976307E-2</v>
      </c>
      <c r="E640" s="7">
        <v>8.5164855576151194E-2</v>
      </c>
      <c r="F640" s="7">
        <v>3.04160198486251E-2</v>
      </c>
      <c r="G640" s="3"/>
      <c r="H640" s="8">
        <v>5.1098913345689299E-2</v>
      </c>
      <c r="I640" s="8">
        <v>0.102197826691379</v>
      </c>
      <c r="J640" s="8">
        <v>0.1703297111523</v>
      </c>
      <c r="K640" s="8">
        <v>0.187362682267534</v>
      </c>
      <c r="L640" s="8">
        <v>0.238461595613223</v>
      </c>
      <c r="M640" s="8">
        <v>8.5164855576150195E-2</v>
      </c>
      <c r="O640" s="2">
        <f t="shared" ref="O640:T703" si="185">ROUND(A640*10000,0)</f>
        <v>182</v>
      </c>
      <c r="P640" s="2">
        <f t="shared" si="185"/>
        <v>365</v>
      </c>
      <c r="Q640" s="2">
        <f t="shared" si="185"/>
        <v>608</v>
      </c>
      <c r="R640" s="2">
        <f t="shared" si="182"/>
        <v>669</v>
      </c>
      <c r="S640" s="2">
        <f t="shared" si="182"/>
        <v>852</v>
      </c>
      <c r="T640" s="2">
        <f t="shared" si="182"/>
        <v>304</v>
      </c>
      <c r="V640" s="2">
        <f t="shared" ref="V640:AA703" si="186">ROUND(H640*10000,0)</f>
        <v>511</v>
      </c>
      <c r="W640" s="2">
        <f t="shared" si="186"/>
        <v>1022</v>
      </c>
      <c r="X640" s="2">
        <f t="shared" si="186"/>
        <v>1703</v>
      </c>
      <c r="Y640" s="2">
        <f t="shared" si="183"/>
        <v>1874</v>
      </c>
      <c r="Z640" s="2">
        <f t="shared" si="183"/>
        <v>2385</v>
      </c>
      <c r="AA640" s="2">
        <f t="shared" si="183"/>
        <v>852</v>
      </c>
      <c r="AC640" s="3">
        <v>3</v>
      </c>
      <c r="AD640" s="3">
        <v>8</v>
      </c>
      <c r="AE640" s="3">
        <v>19</v>
      </c>
      <c r="AF640" s="4">
        <f t="shared" si="167"/>
        <v>182</v>
      </c>
      <c r="AG640" s="4">
        <f t="shared" si="168"/>
        <v>365</v>
      </c>
      <c r="AH640" s="4">
        <f t="shared" si="169"/>
        <v>608</v>
      </c>
      <c r="AI640" s="4">
        <f t="shared" si="170"/>
        <v>669</v>
      </c>
      <c r="AJ640" s="4">
        <f t="shared" si="171"/>
        <v>852</v>
      </c>
      <c r="AK640" s="4">
        <f t="shared" si="172"/>
        <v>304</v>
      </c>
      <c r="AM640" s="6">
        <f t="shared" si="173"/>
        <v>511</v>
      </c>
      <c r="AN640" s="6">
        <f t="shared" si="174"/>
        <v>1022</v>
      </c>
      <c r="AO640" s="6">
        <f t="shared" si="175"/>
        <v>1703</v>
      </c>
      <c r="AP640" s="6">
        <f t="shared" si="176"/>
        <v>1874</v>
      </c>
      <c r="AQ640" s="6">
        <f t="shared" si="177"/>
        <v>2385</v>
      </c>
      <c r="AR640" s="6">
        <f t="shared" si="178"/>
        <v>852</v>
      </c>
      <c r="AT640" s="2" t="str">
        <f t="shared" ref="AT640:AY703" si="187">$AF$1&amp;AF$5&amp;$AG$1&amp;$AJ$1&amp;$AG$1&amp;AF640&amp;$AG$1&amp;AM640&amp;$AI$1</f>
        <v>{4,100,182,511}</v>
      </c>
      <c r="AU640" s="2" t="str">
        <f t="shared" si="187"/>
        <v>{11,100,365,1022}</v>
      </c>
      <c r="AV640" s="2" t="str">
        <f t="shared" si="187"/>
        <v>{5,100,608,1703}</v>
      </c>
      <c r="AW640" s="2" t="str">
        <f t="shared" si="184"/>
        <v>{12,100,669,1874}</v>
      </c>
      <c r="AX640" s="2" t="str">
        <f t="shared" si="184"/>
        <v>{6,100,852,2385}</v>
      </c>
      <c r="AY640" s="2" t="str">
        <f t="shared" si="184"/>
        <v>{7,100,304,852}</v>
      </c>
      <c r="AZ640" s="10" t="str">
        <f>主属性!J642</f>
        <v>{1,100,4229,10572}</v>
      </c>
      <c r="BA640" s="10" t="str">
        <f>主属性!K642</f>
        <v>{2,100,939,2347}</v>
      </c>
      <c r="BB640" s="10" t="str">
        <f>主属性!L642</f>
        <v>{3,100,26454,66135}</v>
      </c>
      <c r="BC640" s="2">
        <v>635</v>
      </c>
      <c r="BD640" s="2" t="e">
        <f t="array" aca="1" ref="BD640" ca="1">[1]!LKnum(AT640:BB640)</f>
        <v>#NAME?</v>
      </c>
    </row>
    <row r="641" spans="1:56" x14ac:dyDescent="0.35">
      <c r="A641" s="7">
        <v>1.82496119091747E-2</v>
      </c>
      <c r="B641" s="7">
        <v>3.6499223818349497E-2</v>
      </c>
      <c r="C641" s="7">
        <v>6.0832039697250199E-2</v>
      </c>
      <c r="D641" s="7">
        <v>6.6915243666976307E-2</v>
      </c>
      <c r="E641" s="7">
        <v>8.5164855576151194E-2</v>
      </c>
      <c r="F641" s="7">
        <v>3.04160198486251E-2</v>
      </c>
      <c r="G641" s="3"/>
      <c r="H641" s="8">
        <v>5.1098913345689299E-2</v>
      </c>
      <c r="I641" s="8">
        <v>0.102197826691379</v>
      </c>
      <c r="J641" s="8">
        <v>0.1703297111523</v>
      </c>
      <c r="K641" s="8">
        <v>0.187362682267534</v>
      </c>
      <c r="L641" s="8">
        <v>0.238461595613223</v>
      </c>
      <c r="M641" s="8">
        <v>8.5164855576150195E-2</v>
      </c>
      <c r="O641" s="2">
        <f t="shared" si="185"/>
        <v>182</v>
      </c>
      <c r="P641" s="2">
        <f t="shared" si="185"/>
        <v>365</v>
      </c>
      <c r="Q641" s="2">
        <f t="shared" si="185"/>
        <v>608</v>
      </c>
      <c r="R641" s="2">
        <f t="shared" si="182"/>
        <v>669</v>
      </c>
      <c r="S641" s="2">
        <f t="shared" si="182"/>
        <v>852</v>
      </c>
      <c r="T641" s="2">
        <f t="shared" si="182"/>
        <v>304</v>
      </c>
      <c r="V641" s="2">
        <f t="shared" si="186"/>
        <v>511</v>
      </c>
      <c r="W641" s="2">
        <f t="shared" si="186"/>
        <v>1022</v>
      </c>
      <c r="X641" s="2">
        <f t="shared" si="186"/>
        <v>1703</v>
      </c>
      <c r="Y641" s="2">
        <f t="shared" si="183"/>
        <v>1874</v>
      </c>
      <c r="Z641" s="2">
        <f t="shared" si="183"/>
        <v>2385</v>
      </c>
      <c r="AA641" s="2">
        <f t="shared" si="183"/>
        <v>852</v>
      </c>
      <c r="AC641" s="3">
        <v>4</v>
      </c>
      <c r="AD641" s="3">
        <v>8</v>
      </c>
      <c r="AE641" s="3">
        <v>19</v>
      </c>
      <c r="AF641" s="4">
        <f t="shared" si="167"/>
        <v>182</v>
      </c>
      <c r="AG641" s="4">
        <f t="shared" si="168"/>
        <v>365</v>
      </c>
      <c r="AH641" s="4">
        <f t="shared" si="169"/>
        <v>608</v>
      </c>
      <c r="AI641" s="4">
        <f t="shared" si="170"/>
        <v>669</v>
      </c>
      <c r="AJ641" s="4">
        <f t="shared" si="171"/>
        <v>852</v>
      </c>
      <c r="AK641" s="4">
        <f t="shared" si="172"/>
        <v>304</v>
      </c>
      <c r="AM641" s="6">
        <f t="shared" si="173"/>
        <v>511</v>
      </c>
      <c r="AN641" s="6">
        <f t="shared" si="174"/>
        <v>1022</v>
      </c>
      <c r="AO641" s="6">
        <f t="shared" si="175"/>
        <v>1703</v>
      </c>
      <c r="AP641" s="6">
        <f t="shared" si="176"/>
        <v>1874</v>
      </c>
      <c r="AQ641" s="6">
        <f t="shared" si="177"/>
        <v>2385</v>
      </c>
      <c r="AR641" s="6">
        <f t="shared" si="178"/>
        <v>852</v>
      </c>
      <c r="AT641" s="2" t="str">
        <f t="shared" si="187"/>
        <v>{4,100,182,511}</v>
      </c>
      <c r="AU641" s="2" t="str">
        <f t="shared" si="187"/>
        <v>{11,100,365,1022}</v>
      </c>
      <c r="AV641" s="2" t="str">
        <f t="shared" si="187"/>
        <v>{5,100,608,1703}</v>
      </c>
      <c r="AW641" s="2" t="str">
        <f t="shared" si="184"/>
        <v>{12,100,669,1874}</v>
      </c>
      <c r="AX641" s="2" t="str">
        <f t="shared" si="184"/>
        <v>{6,100,852,2385}</v>
      </c>
      <c r="AY641" s="2" t="str">
        <f t="shared" si="184"/>
        <v>{7,100,304,852}</v>
      </c>
      <c r="AZ641" s="10" t="str">
        <f>主属性!J643</f>
        <v>{1,100,4229,10572}</v>
      </c>
      <c r="BA641" s="10" t="str">
        <f>主属性!K643</f>
        <v>{2,100,939,2347}</v>
      </c>
      <c r="BB641" s="10" t="str">
        <f>主属性!L643</f>
        <v>{3,100,26454,66135}</v>
      </c>
      <c r="BC641" s="2">
        <v>636</v>
      </c>
      <c r="BD641" s="2" t="e">
        <f t="array" aca="1" ref="BD641" ca="1">[1]!LKnum(AT641:BB641)</f>
        <v>#NAME?</v>
      </c>
    </row>
    <row r="642" spans="1:56" x14ac:dyDescent="0.35">
      <c r="A642" s="7">
        <v>1.83607918854902E-2</v>
      </c>
      <c r="B642" s="7">
        <v>3.6721583770980497E-2</v>
      </c>
      <c r="C642" s="7">
        <v>6.1202639618301899E-2</v>
      </c>
      <c r="D642" s="7">
        <v>6.7322903580133195E-2</v>
      </c>
      <c r="E642" s="7">
        <v>8.5683695465623697E-2</v>
      </c>
      <c r="F642" s="7">
        <v>3.0601319809150901E-2</v>
      </c>
      <c r="G642" s="3"/>
      <c r="H642" s="8">
        <v>5.14102172793727E-2</v>
      </c>
      <c r="I642" s="8">
        <v>0.102820434558745</v>
      </c>
      <c r="J642" s="8">
        <v>0.17136739093124501</v>
      </c>
      <c r="K642" s="8">
        <v>0.188504130024373</v>
      </c>
      <c r="L642" s="8">
        <v>0.239914347303746</v>
      </c>
      <c r="M642" s="8">
        <v>8.56836954656226E-2</v>
      </c>
      <c r="O642" s="2">
        <f t="shared" si="185"/>
        <v>184</v>
      </c>
      <c r="P642" s="2">
        <f t="shared" si="185"/>
        <v>367</v>
      </c>
      <c r="Q642" s="2">
        <f t="shared" si="185"/>
        <v>612</v>
      </c>
      <c r="R642" s="2">
        <f t="shared" si="182"/>
        <v>673</v>
      </c>
      <c r="S642" s="2">
        <f t="shared" si="182"/>
        <v>857</v>
      </c>
      <c r="T642" s="2">
        <f t="shared" si="182"/>
        <v>306</v>
      </c>
      <c r="V642" s="2">
        <f t="shared" si="186"/>
        <v>514</v>
      </c>
      <c r="W642" s="2">
        <f t="shared" si="186"/>
        <v>1028</v>
      </c>
      <c r="X642" s="2">
        <f t="shared" si="186"/>
        <v>1714</v>
      </c>
      <c r="Y642" s="2">
        <f t="shared" si="183"/>
        <v>1885</v>
      </c>
      <c r="Z642" s="2">
        <f t="shared" si="183"/>
        <v>2399</v>
      </c>
      <c r="AA642" s="2">
        <f t="shared" si="183"/>
        <v>857</v>
      </c>
      <c r="AC642" s="3">
        <v>1</v>
      </c>
      <c r="AD642" s="3">
        <v>8</v>
      </c>
      <c r="AE642" s="3">
        <v>20</v>
      </c>
      <c r="AF642" s="4">
        <f t="shared" si="167"/>
        <v>184</v>
      </c>
      <c r="AG642" s="4">
        <f t="shared" si="168"/>
        <v>367</v>
      </c>
      <c r="AH642" s="4">
        <f t="shared" si="169"/>
        <v>612</v>
      </c>
      <c r="AI642" s="4">
        <f t="shared" si="170"/>
        <v>673</v>
      </c>
      <c r="AJ642" s="4">
        <f t="shared" si="171"/>
        <v>857</v>
      </c>
      <c r="AK642" s="4">
        <f t="shared" si="172"/>
        <v>306</v>
      </c>
      <c r="AM642" s="6">
        <f t="shared" si="173"/>
        <v>514</v>
      </c>
      <c r="AN642" s="6">
        <f t="shared" si="174"/>
        <v>1028</v>
      </c>
      <c r="AO642" s="6">
        <f t="shared" si="175"/>
        <v>1714</v>
      </c>
      <c r="AP642" s="6">
        <f t="shared" si="176"/>
        <v>1885</v>
      </c>
      <c r="AQ642" s="6">
        <f t="shared" si="177"/>
        <v>2399</v>
      </c>
      <c r="AR642" s="6">
        <f t="shared" si="178"/>
        <v>857</v>
      </c>
      <c r="AT642" s="2" t="str">
        <f t="shared" si="187"/>
        <v>{4,100,184,514}</v>
      </c>
      <c r="AU642" s="2" t="str">
        <f t="shared" si="187"/>
        <v>{11,100,367,1028}</v>
      </c>
      <c r="AV642" s="2" t="str">
        <f t="shared" si="187"/>
        <v>{5,100,612,1714}</v>
      </c>
      <c r="AW642" s="2" t="str">
        <f t="shared" si="184"/>
        <v>{12,100,673,1885}</v>
      </c>
      <c r="AX642" s="2" t="str">
        <f t="shared" si="184"/>
        <v>{6,100,857,2399}</v>
      </c>
      <c r="AY642" s="2" t="str">
        <f t="shared" si="184"/>
        <v>{7,100,306,857}</v>
      </c>
      <c r="AZ642" s="10" t="str">
        <f>主属性!J644</f>
        <v>{1,100,5613,14032}</v>
      </c>
      <c r="BA642" s="10" t="str">
        <f>主属性!K644</f>
        <v>{2,100,1247,3117}</v>
      </c>
      <c r="BB642" s="10" t="str">
        <f>主属性!L644</f>
        <v>{3,100,35112,87780}</v>
      </c>
      <c r="BC642" s="2">
        <v>637</v>
      </c>
      <c r="BD642" s="2" t="e">
        <f t="array" aca="1" ref="BD642" ca="1">[1]!LKnum(AT642:BB642)</f>
        <v>#NAME?</v>
      </c>
    </row>
    <row r="643" spans="1:56" x14ac:dyDescent="0.35">
      <c r="A643" s="7">
        <v>1.83607918854902E-2</v>
      </c>
      <c r="B643" s="7">
        <v>3.6721583770980497E-2</v>
      </c>
      <c r="C643" s="7">
        <v>6.1202639618301899E-2</v>
      </c>
      <c r="D643" s="7">
        <v>6.7322903580133195E-2</v>
      </c>
      <c r="E643" s="7">
        <v>8.5683695465623697E-2</v>
      </c>
      <c r="F643" s="7">
        <v>3.0601319809150901E-2</v>
      </c>
      <c r="G643" s="3"/>
      <c r="H643" s="8">
        <v>5.14102172793727E-2</v>
      </c>
      <c r="I643" s="8">
        <v>0.102820434558745</v>
      </c>
      <c r="J643" s="8">
        <v>0.17136739093124501</v>
      </c>
      <c r="K643" s="8">
        <v>0.188504130024373</v>
      </c>
      <c r="L643" s="8">
        <v>0.239914347303746</v>
      </c>
      <c r="M643" s="8">
        <v>8.56836954656226E-2</v>
      </c>
      <c r="O643" s="2">
        <f t="shared" si="185"/>
        <v>184</v>
      </c>
      <c r="P643" s="2">
        <f t="shared" si="185"/>
        <v>367</v>
      </c>
      <c r="Q643" s="2">
        <f t="shared" si="185"/>
        <v>612</v>
      </c>
      <c r="R643" s="2">
        <f t="shared" si="182"/>
        <v>673</v>
      </c>
      <c r="S643" s="2">
        <f t="shared" si="182"/>
        <v>857</v>
      </c>
      <c r="T643" s="2">
        <f t="shared" si="182"/>
        <v>306</v>
      </c>
      <c r="V643" s="2">
        <f t="shared" si="186"/>
        <v>514</v>
      </c>
      <c r="W643" s="2">
        <f t="shared" si="186"/>
        <v>1028</v>
      </c>
      <c r="X643" s="2">
        <f t="shared" si="186"/>
        <v>1714</v>
      </c>
      <c r="Y643" s="2">
        <f t="shared" si="183"/>
        <v>1885</v>
      </c>
      <c r="Z643" s="2">
        <f t="shared" si="183"/>
        <v>2399</v>
      </c>
      <c r="AA643" s="2">
        <f t="shared" si="183"/>
        <v>857</v>
      </c>
      <c r="AC643" s="3">
        <v>2</v>
      </c>
      <c r="AD643" s="3">
        <v>8</v>
      </c>
      <c r="AE643" s="3">
        <v>20</v>
      </c>
      <c r="AF643" s="4">
        <f t="shared" si="167"/>
        <v>184</v>
      </c>
      <c r="AG643" s="4">
        <f t="shared" si="168"/>
        <v>367</v>
      </c>
      <c r="AH643" s="4">
        <f t="shared" si="169"/>
        <v>612</v>
      </c>
      <c r="AI643" s="4">
        <f t="shared" si="170"/>
        <v>673</v>
      </c>
      <c r="AJ643" s="4">
        <f t="shared" si="171"/>
        <v>857</v>
      </c>
      <c r="AK643" s="4">
        <f t="shared" si="172"/>
        <v>306</v>
      </c>
      <c r="AM643" s="6">
        <f t="shared" si="173"/>
        <v>514</v>
      </c>
      <c r="AN643" s="6">
        <f t="shared" si="174"/>
        <v>1028</v>
      </c>
      <c r="AO643" s="6">
        <f t="shared" si="175"/>
        <v>1714</v>
      </c>
      <c r="AP643" s="6">
        <f t="shared" si="176"/>
        <v>1885</v>
      </c>
      <c r="AQ643" s="6">
        <f t="shared" si="177"/>
        <v>2399</v>
      </c>
      <c r="AR643" s="6">
        <f t="shared" si="178"/>
        <v>857</v>
      </c>
      <c r="AT643" s="2" t="str">
        <f t="shared" si="187"/>
        <v>{4,100,184,514}</v>
      </c>
      <c r="AU643" s="2" t="str">
        <f t="shared" si="187"/>
        <v>{11,100,367,1028}</v>
      </c>
      <c r="AV643" s="2" t="str">
        <f t="shared" si="187"/>
        <v>{5,100,612,1714}</v>
      </c>
      <c r="AW643" s="2" t="str">
        <f t="shared" si="184"/>
        <v>{12,100,673,1885}</v>
      </c>
      <c r="AX643" s="2" t="str">
        <f t="shared" si="184"/>
        <v>{6,100,857,2399}</v>
      </c>
      <c r="AY643" s="2" t="str">
        <f t="shared" si="184"/>
        <v>{7,100,306,857}</v>
      </c>
      <c r="AZ643" s="10" t="str">
        <f>主属性!J645</f>
        <v>{1,100,5613,14032}</v>
      </c>
      <c r="BA643" s="10" t="str">
        <f>主属性!K645</f>
        <v>{2,100,1247,3117}</v>
      </c>
      <c r="BB643" s="10" t="str">
        <f>主属性!L645</f>
        <v>{3,100,35112,87780}</v>
      </c>
      <c r="BC643" s="2">
        <v>638</v>
      </c>
      <c r="BD643" s="2" t="e">
        <f t="array" aca="1" ref="BD643" ca="1">[1]!LKnum(AT643:BB643)</f>
        <v>#NAME?</v>
      </c>
    </row>
    <row r="644" spans="1:56" x14ac:dyDescent="0.35">
      <c r="A644" s="7">
        <v>1.83607918854902E-2</v>
      </c>
      <c r="B644" s="7">
        <v>3.6721583770980497E-2</v>
      </c>
      <c r="C644" s="7">
        <v>6.1202639618301899E-2</v>
      </c>
      <c r="D644" s="7">
        <v>6.7322903580133195E-2</v>
      </c>
      <c r="E644" s="7">
        <v>8.5683695465623697E-2</v>
      </c>
      <c r="F644" s="7">
        <v>3.0601319809150901E-2</v>
      </c>
      <c r="G644" s="3"/>
      <c r="H644" s="8">
        <v>5.14102172793727E-2</v>
      </c>
      <c r="I644" s="8">
        <v>0.102820434558745</v>
      </c>
      <c r="J644" s="8">
        <v>0.17136739093124501</v>
      </c>
      <c r="K644" s="8">
        <v>0.188504130024373</v>
      </c>
      <c r="L644" s="8">
        <v>0.239914347303746</v>
      </c>
      <c r="M644" s="8">
        <v>8.56836954656226E-2</v>
      </c>
      <c r="O644" s="2">
        <f t="shared" si="185"/>
        <v>184</v>
      </c>
      <c r="P644" s="2">
        <f t="shared" si="185"/>
        <v>367</v>
      </c>
      <c r="Q644" s="2">
        <f t="shared" si="185"/>
        <v>612</v>
      </c>
      <c r="R644" s="2">
        <f t="shared" si="182"/>
        <v>673</v>
      </c>
      <c r="S644" s="2">
        <f t="shared" si="182"/>
        <v>857</v>
      </c>
      <c r="T644" s="2">
        <f t="shared" si="182"/>
        <v>306</v>
      </c>
      <c r="V644" s="2">
        <f t="shared" si="186"/>
        <v>514</v>
      </c>
      <c r="W644" s="2">
        <f t="shared" si="186"/>
        <v>1028</v>
      </c>
      <c r="X644" s="2">
        <f t="shared" si="186"/>
        <v>1714</v>
      </c>
      <c r="Y644" s="2">
        <f t="shared" si="183"/>
        <v>1885</v>
      </c>
      <c r="Z644" s="2">
        <f t="shared" si="183"/>
        <v>2399</v>
      </c>
      <c r="AA644" s="2">
        <f t="shared" si="183"/>
        <v>857</v>
      </c>
      <c r="AC644" s="3">
        <v>3</v>
      </c>
      <c r="AD644" s="3">
        <v>8</v>
      </c>
      <c r="AE644" s="3">
        <v>20</v>
      </c>
      <c r="AF644" s="4">
        <f t="shared" si="167"/>
        <v>184</v>
      </c>
      <c r="AG644" s="4">
        <f t="shared" si="168"/>
        <v>367</v>
      </c>
      <c r="AH644" s="4">
        <f t="shared" si="169"/>
        <v>612</v>
      </c>
      <c r="AI644" s="4">
        <f t="shared" si="170"/>
        <v>673</v>
      </c>
      <c r="AJ644" s="4">
        <f t="shared" si="171"/>
        <v>857</v>
      </c>
      <c r="AK644" s="4">
        <f t="shared" si="172"/>
        <v>306</v>
      </c>
      <c r="AM644" s="6">
        <f t="shared" si="173"/>
        <v>514</v>
      </c>
      <c r="AN644" s="6">
        <f t="shared" si="174"/>
        <v>1028</v>
      </c>
      <c r="AO644" s="6">
        <f t="shared" si="175"/>
        <v>1714</v>
      </c>
      <c r="AP644" s="6">
        <f t="shared" si="176"/>
        <v>1885</v>
      </c>
      <c r="AQ644" s="6">
        <f t="shared" si="177"/>
        <v>2399</v>
      </c>
      <c r="AR644" s="6">
        <f t="shared" si="178"/>
        <v>857</v>
      </c>
      <c r="AT644" s="2" t="str">
        <f t="shared" si="187"/>
        <v>{4,100,184,514}</v>
      </c>
      <c r="AU644" s="2" t="str">
        <f t="shared" si="187"/>
        <v>{11,100,367,1028}</v>
      </c>
      <c r="AV644" s="2" t="str">
        <f t="shared" si="187"/>
        <v>{5,100,612,1714}</v>
      </c>
      <c r="AW644" s="2" t="str">
        <f t="shared" si="184"/>
        <v>{12,100,673,1885}</v>
      </c>
      <c r="AX644" s="2" t="str">
        <f t="shared" si="184"/>
        <v>{6,100,857,2399}</v>
      </c>
      <c r="AY644" s="2" t="str">
        <f t="shared" si="184"/>
        <v>{7,100,306,857}</v>
      </c>
      <c r="AZ644" s="10" t="str">
        <f>主属性!J646</f>
        <v>{1,100,5613,14032}</v>
      </c>
      <c r="BA644" s="10" t="str">
        <f>主属性!K646</f>
        <v>{2,100,1247,3117}</v>
      </c>
      <c r="BB644" s="10" t="str">
        <f>主属性!L646</f>
        <v>{3,100,35112,87780}</v>
      </c>
      <c r="BC644" s="2">
        <v>639</v>
      </c>
      <c r="BD644" s="2" t="e">
        <f t="array" aca="1" ref="BD644" ca="1">[1]!LKnum(AT644:BB644)</f>
        <v>#NAME?</v>
      </c>
    </row>
    <row r="645" spans="1:56" x14ac:dyDescent="0.35">
      <c r="A645" s="7">
        <v>1.83607918854902E-2</v>
      </c>
      <c r="B645" s="7">
        <v>3.6721583770980497E-2</v>
      </c>
      <c r="C645" s="7">
        <v>6.1202639618301899E-2</v>
      </c>
      <c r="D645" s="7">
        <v>6.7322903580133195E-2</v>
      </c>
      <c r="E645" s="7">
        <v>8.5683695465623697E-2</v>
      </c>
      <c r="F645" s="7">
        <v>3.0601319809150901E-2</v>
      </c>
      <c r="G645" s="3"/>
      <c r="H645" s="8">
        <v>5.14102172793727E-2</v>
      </c>
      <c r="I645" s="8">
        <v>0.102820434558745</v>
      </c>
      <c r="J645" s="8">
        <v>0.17136739093124501</v>
      </c>
      <c r="K645" s="8">
        <v>0.188504130024373</v>
      </c>
      <c r="L645" s="8">
        <v>0.239914347303746</v>
      </c>
      <c r="M645" s="8">
        <v>8.56836954656226E-2</v>
      </c>
      <c r="O645" s="2">
        <f t="shared" si="185"/>
        <v>184</v>
      </c>
      <c r="P645" s="2">
        <f t="shared" si="185"/>
        <v>367</v>
      </c>
      <c r="Q645" s="2">
        <f t="shared" si="185"/>
        <v>612</v>
      </c>
      <c r="R645" s="2">
        <f t="shared" si="182"/>
        <v>673</v>
      </c>
      <c r="S645" s="2">
        <f t="shared" si="182"/>
        <v>857</v>
      </c>
      <c r="T645" s="2">
        <f t="shared" si="182"/>
        <v>306</v>
      </c>
      <c r="V645" s="2">
        <f t="shared" si="186"/>
        <v>514</v>
      </c>
      <c r="W645" s="2">
        <f t="shared" si="186"/>
        <v>1028</v>
      </c>
      <c r="X645" s="2">
        <f t="shared" si="186"/>
        <v>1714</v>
      </c>
      <c r="Y645" s="2">
        <f t="shared" si="183"/>
        <v>1885</v>
      </c>
      <c r="Z645" s="2">
        <f t="shared" si="183"/>
        <v>2399</v>
      </c>
      <c r="AA645" s="2">
        <f t="shared" si="183"/>
        <v>857</v>
      </c>
      <c r="AC645" s="3">
        <v>4</v>
      </c>
      <c r="AD645" s="3">
        <v>8</v>
      </c>
      <c r="AE645" s="3">
        <v>20</v>
      </c>
      <c r="AF645" s="4">
        <f t="shared" si="167"/>
        <v>184</v>
      </c>
      <c r="AG645" s="4">
        <f t="shared" si="168"/>
        <v>367</v>
      </c>
      <c r="AH645" s="4">
        <f t="shared" si="169"/>
        <v>612</v>
      </c>
      <c r="AI645" s="4">
        <f t="shared" si="170"/>
        <v>673</v>
      </c>
      <c r="AJ645" s="4">
        <f t="shared" si="171"/>
        <v>857</v>
      </c>
      <c r="AK645" s="4">
        <f t="shared" si="172"/>
        <v>306</v>
      </c>
      <c r="AM645" s="6">
        <f t="shared" si="173"/>
        <v>514</v>
      </c>
      <c r="AN645" s="6">
        <f t="shared" si="174"/>
        <v>1028</v>
      </c>
      <c r="AO645" s="6">
        <f t="shared" si="175"/>
        <v>1714</v>
      </c>
      <c r="AP645" s="6">
        <f t="shared" si="176"/>
        <v>1885</v>
      </c>
      <c r="AQ645" s="6">
        <f t="shared" si="177"/>
        <v>2399</v>
      </c>
      <c r="AR645" s="6">
        <f t="shared" si="178"/>
        <v>857</v>
      </c>
      <c r="AT645" s="2" t="str">
        <f t="shared" si="187"/>
        <v>{4,100,184,514}</v>
      </c>
      <c r="AU645" s="2" t="str">
        <f t="shared" si="187"/>
        <v>{11,100,367,1028}</v>
      </c>
      <c r="AV645" s="2" t="str">
        <f t="shared" si="187"/>
        <v>{5,100,612,1714}</v>
      </c>
      <c r="AW645" s="2" t="str">
        <f t="shared" si="184"/>
        <v>{12,100,673,1885}</v>
      </c>
      <c r="AX645" s="2" t="str">
        <f t="shared" si="184"/>
        <v>{6,100,857,2399}</v>
      </c>
      <c r="AY645" s="2" t="str">
        <f t="shared" si="184"/>
        <v>{7,100,306,857}</v>
      </c>
      <c r="AZ645" s="10" t="str">
        <f>主属性!J647</f>
        <v>{1,100,5613,14032}</v>
      </c>
      <c r="BA645" s="10" t="str">
        <f>主属性!K647</f>
        <v>{2,100,1247,3117}</v>
      </c>
      <c r="BB645" s="10" t="str">
        <f>主属性!L647</f>
        <v>{3,100,35112,87780}</v>
      </c>
      <c r="BC645" s="2">
        <v>640</v>
      </c>
      <c r="BD645" s="2" t="e">
        <f t="array" aca="1" ref="BD645" ca="1">[1]!LKnum(AT645:BB645)</f>
        <v>#NAME?</v>
      </c>
    </row>
    <row r="646" spans="1:56" x14ac:dyDescent="0.35">
      <c r="A646" s="7">
        <v>1.71876287200078E-2</v>
      </c>
      <c r="B646" s="7">
        <v>3.4375257440015697E-2</v>
      </c>
      <c r="C646" s="7">
        <v>5.7292095733360401E-2</v>
      </c>
      <c r="D646" s="7">
        <v>6.3021305306697598E-2</v>
      </c>
      <c r="E646" s="7">
        <v>8.0208934026705495E-2</v>
      </c>
      <c r="F646" s="7">
        <v>2.8646047866680201E-2</v>
      </c>
      <c r="G646" s="3"/>
      <c r="H646" s="8">
        <v>4.8125360416021903E-2</v>
      </c>
      <c r="I646" s="8">
        <v>9.6250720832043807E-2</v>
      </c>
      <c r="J646" s="8">
        <v>0.16041786805340899</v>
      </c>
      <c r="K646" s="8">
        <v>0.17645965485875301</v>
      </c>
      <c r="L646" s="8">
        <v>0.22458501527477601</v>
      </c>
      <c r="M646" s="8">
        <v>8.0208934026704606E-2</v>
      </c>
      <c r="O646" s="2">
        <f t="shared" si="185"/>
        <v>172</v>
      </c>
      <c r="P646" s="2">
        <f t="shared" si="185"/>
        <v>344</v>
      </c>
      <c r="Q646" s="2">
        <f t="shared" si="185"/>
        <v>573</v>
      </c>
      <c r="R646" s="2">
        <f t="shared" si="182"/>
        <v>630</v>
      </c>
      <c r="S646" s="2">
        <f t="shared" si="182"/>
        <v>802</v>
      </c>
      <c r="T646" s="2">
        <f t="shared" si="182"/>
        <v>286</v>
      </c>
      <c r="V646" s="2">
        <f t="shared" si="186"/>
        <v>481</v>
      </c>
      <c r="W646" s="2">
        <f t="shared" si="186"/>
        <v>963</v>
      </c>
      <c r="X646" s="2">
        <f t="shared" si="186"/>
        <v>1604</v>
      </c>
      <c r="Y646" s="2">
        <f t="shared" si="183"/>
        <v>1765</v>
      </c>
      <c r="Z646" s="2">
        <f t="shared" si="183"/>
        <v>2246</v>
      </c>
      <c r="AA646" s="2">
        <f t="shared" si="183"/>
        <v>802</v>
      </c>
      <c r="AC646" s="3">
        <v>1</v>
      </c>
      <c r="AD646" s="3">
        <v>9</v>
      </c>
      <c r="AE646" s="3">
        <v>1</v>
      </c>
      <c r="AF646" s="4">
        <f t="shared" si="167"/>
        <v>172</v>
      </c>
      <c r="AG646" s="4">
        <f t="shared" si="168"/>
        <v>344</v>
      </c>
      <c r="AH646" s="4">
        <f t="shared" si="169"/>
        <v>573</v>
      </c>
      <c r="AI646" s="4">
        <f t="shared" si="170"/>
        <v>630</v>
      </c>
      <c r="AJ646" s="4">
        <f t="shared" si="171"/>
        <v>802</v>
      </c>
      <c r="AK646" s="4">
        <f t="shared" si="172"/>
        <v>286</v>
      </c>
      <c r="AM646" s="6">
        <f t="shared" si="173"/>
        <v>481</v>
      </c>
      <c r="AN646" s="6">
        <f t="shared" si="174"/>
        <v>963</v>
      </c>
      <c r="AO646" s="6">
        <f t="shared" si="175"/>
        <v>1604</v>
      </c>
      <c r="AP646" s="6">
        <f t="shared" si="176"/>
        <v>1765</v>
      </c>
      <c r="AQ646" s="6">
        <f t="shared" si="177"/>
        <v>2246</v>
      </c>
      <c r="AR646" s="6">
        <f t="shared" si="178"/>
        <v>802</v>
      </c>
      <c r="AT646" s="2" t="str">
        <f t="shared" si="187"/>
        <v>{4,100,172,481}</v>
      </c>
      <c r="AU646" s="2" t="str">
        <f t="shared" si="187"/>
        <v>{11,100,344,963}</v>
      </c>
      <c r="AV646" s="2" t="str">
        <f t="shared" si="187"/>
        <v>{5,100,573,1604}</v>
      </c>
      <c r="AW646" s="2" t="str">
        <f t="shared" si="184"/>
        <v>{12,100,630,1765}</v>
      </c>
      <c r="AX646" s="2" t="str">
        <f t="shared" si="184"/>
        <v>{6,100,802,2246}</v>
      </c>
      <c r="AY646" s="2" t="str">
        <f t="shared" si="184"/>
        <v>{7,100,286,802}</v>
      </c>
      <c r="AZ646" s="10" t="str">
        <f>主属性!J648</f>
        <v>{1,100,31,77}</v>
      </c>
      <c r="BA646" s="10" t="str">
        <f>主属性!K648</f>
        <v>{2,100,6,15}</v>
      </c>
      <c r="BB646" s="10" t="str">
        <f>主属性!L648</f>
        <v>{3,100,196,490}</v>
      </c>
      <c r="BC646" s="2">
        <v>641</v>
      </c>
      <c r="BD646" s="2" t="e">
        <f t="array" aca="1" ref="BD646" ca="1">[1]!LKnum(AT646:BB646)</f>
        <v>#NAME?</v>
      </c>
    </row>
    <row r="647" spans="1:56" x14ac:dyDescent="0.35">
      <c r="A647" s="7">
        <v>1.71876287200078E-2</v>
      </c>
      <c r="B647" s="7">
        <v>3.4375257440015697E-2</v>
      </c>
      <c r="C647" s="7">
        <v>5.7292095733360401E-2</v>
      </c>
      <c r="D647" s="7">
        <v>6.3021305306697598E-2</v>
      </c>
      <c r="E647" s="7">
        <v>8.0208934026705495E-2</v>
      </c>
      <c r="F647" s="7">
        <v>2.8646047866680201E-2</v>
      </c>
      <c r="G647" s="3"/>
      <c r="H647" s="8">
        <v>4.8125360416021903E-2</v>
      </c>
      <c r="I647" s="8">
        <v>9.6250720832043807E-2</v>
      </c>
      <c r="J647" s="8">
        <v>0.16041786805340899</v>
      </c>
      <c r="K647" s="8">
        <v>0.17645965485875301</v>
      </c>
      <c r="L647" s="8">
        <v>0.22458501527477601</v>
      </c>
      <c r="M647" s="8">
        <v>8.0208934026704606E-2</v>
      </c>
      <c r="O647" s="2">
        <f t="shared" si="185"/>
        <v>172</v>
      </c>
      <c r="P647" s="2">
        <f t="shared" si="185"/>
        <v>344</v>
      </c>
      <c r="Q647" s="2">
        <f t="shared" si="185"/>
        <v>573</v>
      </c>
      <c r="R647" s="2">
        <f t="shared" si="182"/>
        <v>630</v>
      </c>
      <c r="S647" s="2">
        <f t="shared" si="182"/>
        <v>802</v>
      </c>
      <c r="T647" s="2">
        <f t="shared" si="182"/>
        <v>286</v>
      </c>
      <c r="V647" s="2">
        <f t="shared" si="186"/>
        <v>481</v>
      </c>
      <c r="W647" s="2">
        <f t="shared" si="186"/>
        <v>963</v>
      </c>
      <c r="X647" s="2">
        <f t="shared" si="186"/>
        <v>1604</v>
      </c>
      <c r="Y647" s="2">
        <f t="shared" si="183"/>
        <v>1765</v>
      </c>
      <c r="Z647" s="2">
        <f t="shared" si="183"/>
        <v>2246</v>
      </c>
      <c r="AA647" s="2">
        <f t="shared" si="183"/>
        <v>802</v>
      </c>
      <c r="AC647" s="3">
        <v>2</v>
      </c>
      <c r="AD647" s="3">
        <v>9</v>
      </c>
      <c r="AE647" s="3">
        <v>1</v>
      </c>
      <c r="AF647" s="4">
        <f t="shared" ref="AF647:AF710" si="188">O647</f>
        <v>172</v>
      </c>
      <c r="AG647" s="4">
        <f t="shared" ref="AG647:AG710" si="189">P647</f>
        <v>344</v>
      </c>
      <c r="AH647" s="4">
        <f t="shared" ref="AH647:AH710" si="190">Q647</f>
        <v>573</v>
      </c>
      <c r="AI647" s="4">
        <f t="shared" ref="AI647:AI710" si="191">R647</f>
        <v>630</v>
      </c>
      <c r="AJ647" s="4">
        <f t="shared" ref="AJ647:AJ710" si="192">S647</f>
        <v>802</v>
      </c>
      <c r="AK647" s="4">
        <f t="shared" ref="AK647:AK710" si="193">T647</f>
        <v>286</v>
      </c>
      <c r="AM647" s="6">
        <f t="shared" ref="AM647:AM710" si="194">V647</f>
        <v>481</v>
      </c>
      <c r="AN647" s="6">
        <f t="shared" ref="AN647:AN710" si="195">W647</f>
        <v>963</v>
      </c>
      <c r="AO647" s="6">
        <f t="shared" ref="AO647:AO710" si="196">X647</f>
        <v>1604</v>
      </c>
      <c r="AP647" s="6">
        <f t="shared" ref="AP647:AP710" si="197">Y647</f>
        <v>1765</v>
      </c>
      <c r="AQ647" s="6">
        <f t="shared" ref="AQ647:AQ710" si="198">Z647</f>
        <v>2246</v>
      </c>
      <c r="AR647" s="6">
        <f t="shared" ref="AR647:AR710" si="199">AA647</f>
        <v>802</v>
      </c>
      <c r="AT647" s="2" t="str">
        <f t="shared" si="187"/>
        <v>{4,100,172,481}</v>
      </c>
      <c r="AU647" s="2" t="str">
        <f t="shared" si="187"/>
        <v>{11,100,344,963}</v>
      </c>
      <c r="AV647" s="2" t="str">
        <f t="shared" si="187"/>
        <v>{5,100,573,1604}</v>
      </c>
      <c r="AW647" s="2" t="str">
        <f t="shared" si="184"/>
        <v>{12,100,630,1765}</v>
      </c>
      <c r="AX647" s="2" t="str">
        <f t="shared" si="184"/>
        <v>{6,100,802,2246}</v>
      </c>
      <c r="AY647" s="2" t="str">
        <f t="shared" si="184"/>
        <v>{7,100,286,802}</v>
      </c>
      <c r="AZ647" s="10" t="str">
        <f>主属性!J649</f>
        <v>{1,100,31,77}</v>
      </c>
      <c r="BA647" s="10" t="str">
        <f>主属性!K649</f>
        <v>{2,100,6,15}</v>
      </c>
      <c r="BB647" s="10" t="str">
        <f>主属性!L649</f>
        <v>{3,100,196,490}</v>
      </c>
      <c r="BC647" s="2">
        <v>642</v>
      </c>
      <c r="BD647" s="2" t="e">
        <f t="array" aca="1" ref="BD647" ca="1">[1]!LKnum(AT647:BB647)</f>
        <v>#NAME?</v>
      </c>
    </row>
    <row r="648" spans="1:56" x14ac:dyDescent="0.35">
      <c r="A648" s="7">
        <v>1.71876287200078E-2</v>
      </c>
      <c r="B648" s="7">
        <v>3.4375257440015697E-2</v>
      </c>
      <c r="C648" s="7">
        <v>5.7292095733360401E-2</v>
      </c>
      <c r="D648" s="7">
        <v>6.3021305306697598E-2</v>
      </c>
      <c r="E648" s="7">
        <v>8.0208934026705495E-2</v>
      </c>
      <c r="F648" s="7">
        <v>2.8646047866680201E-2</v>
      </c>
      <c r="G648" s="3"/>
      <c r="H648" s="8">
        <v>4.8125360416021903E-2</v>
      </c>
      <c r="I648" s="8">
        <v>9.6250720832043807E-2</v>
      </c>
      <c r="J648" s="8">
        <v>0.16041786805340899</v>
      </c>
      <c r="K648" s="8">
        <v>0.17645965485875301</v>
      </c>
      <c r="L648" s="8">
        <v>0.22458501527477601</v>
      </c>
      <c r="M648" s="8">
        <v>8.0208934026704606E-2</v>
      </c>
      <c r="O648" s="2">
        <f t="shared" si="185"/>
        <v>172</v>
      </c>
      <c r="P648" s="2">
        <f t="shared" si="185"/>
        <v>344</v>
      </c>
      <c r="Q648" s="2">
        <f t="shared" si="185"/>
        <v>573</v>
      </c>
      <c r="R648" s="2">
        <f t="shared" si="182"/>
        <v>630</v>
      </c>
      <c r="S648" s="2">
        <f t="shared" si="182"/>
        <v>802</v>
      </c>
      <c r="T648" s="2">
        <f t="shared" si="182"/>
        <v>286</v>
      </c>
      <c r="V648" s="2">
        <f t="shared" si="186"/>
        <v>481</v>
      </c>
      <c r="W648" s="2">
        <f t="shared" si="186"/>
        <v>963</v>
      </c>
      <c r="X648" s="2">
        <f t="shared" si="186"/>
        <v>1604</v>
      </c>
      <c r="Y648" s="2">
        <f t="shared" si="183"/>
        <v>1765</v>
      </c>
      <c r="Z648" s="2">
        <f t="shared" si="183"/>
        <v>2246</v>
      </c>
      <c r="AA648" s="2">
        <f t="shared" si="183"/>
        <v>802</v>
      </c>
      <c r="AC648" s="3">
        <v>3</v>
      </c>
      <c r="AD648" s="3">
        <v>9</v>
      </c>
      <c r="AE648" s="3">
        <v>1</v>
      </c>
      <c r="AF648" s="4">
        <f t="shared" si="188"/>
        <v>172</v>
      </c>
      <c r="AG648" s="4">
        <f t="shared" si="189"/>
        <v>344</v>
      </c>
      <c r="AH648" s="4">
        <f t="shared" si="190"/>
        <v>573</v>
      </c>
      <c r="AI648" s="4">
        <f t="shared" si="191"/>
        <v>630</v>
      </c>
      <c r="AJ648" s="4">
        <f t="shared" si="192"/>
        <v>802</v>
      </c>
      <c r="AK648" s="4">
        <f t="shared" si="193"/>
        <v>286</v>
      </c>
      <c r="AM648" s="6">
        <f t="shared" si="194"/>
        <v>481</v>
      </c>
      <c r="AN648" s="6">
        <f t="shared" si="195"/>
        <v>963</v>
      </c>
      <c r="AO648" s="6">
        <f t="shared" si="196"/>
        <v>1604</v>
      </c>
      <c r="AP648" s="6">
        <f t="shared" si="197"/>
        <v>1765</v>
      </c>
      <c r="AQ648" s="6">
        <f t="shared" si="198"/>
        <v>2246</v>
      </c>
      <c r="AR648" s="6">
        <f t="shared" si="199"/>
        <v>802</v>
      </c>
      <c r="AT648" s="2" t="str">
        <f t="shared" si="187"/>
        <v>{4,100,172,481}</v>
      </c>
      <c r="AU648" s="2" t="str">
        <f t="shared" si="187"/>
        <v>{11,100,344,963}</v>
      </c>
      <c r="AV648" s="2" t="str">
        <f t="shared" si="187"/>
        <v>{5,100,573,1604}</v>
      </c>
      <c r="AW648" s="2" t="str">
        <f t="shared" si="184"/>
        <v>{12,100,630,1765}</v>
      </c>
      <c r="AX648" s="2" t="str">
        <f t="shared" si="184"/>
        <v>{6,100,802,2246}</v>
      </c>
      <c r="AY648" s="2" t="str">
        <f t="shared" si="184"/>
        <v>{7,100,286,802}</v>
      </c>
      <c r="AZ648" s="10" t="str">
        <f>主属性!J650</f>
        <v>{1,100,31,77}</v>
      </c>
      <c r="BA648" s="10" t="str">
        <f>主属性!K650</f>
        <v>{2,100,6,15}</v>
      </c>
      <c r="BB648" s="10" t="str">
        <f>主属性!L650</f>
        <v>{3,100,196,490}</v>
      </c>
      <c r="BC648" s="2">
        <v>643</v>
      </c>
      <c r="BD648" s="2" t="e">
        <f t="array" aca="1" ref="BD648" ca="1">[1]!LKnum(AT648:BB648)</f>
        <v>#NAME?</v>
      </c>
    </row>
    <row r="649" spans="1:56" x14ac:dyDescent="0.35">
      <c r="A649" s="7">
        <v>1.71876287200078E-2</v>
      </c>
      <c r="B649" s="7">
        <v>3.4375257440015697E-2</v>
      </c>
      <c r="C649" s="7">
        <v>5.7292095733360401E-2</v>
      </c>
      <c r="D649" s="7">
        <v>6.3021305306697598E-2</v>
      </c>
      <c r="E649" s="7">
        <v>8.0208934026705495E-2</v>
      </c>
      <c r="F649" s="7">
        <v>2.8646047866680201E-2</v>
      </c>
      <c r="G649" s="3"/>
      <c r="H649" s="8">
        <v>4.8125360416021903E-2</v>
      </c>
      <c r="I649" s="8">
        <v>9.6250720832043807E-2</v>
      </c>
      <c r="J649" s="8">
        <v>0.16041786805340899</v>
      </c>
      <c r="K649" s="8">
        <v>0.17645965485875301</v>
      </c>
      <c r="L649" s="8">
        <v>0.22458501527477601</v>
      </c>
      <c r="M649" s="8">
        <v>8.0208934026704606E-2</v>
      </c>
      <c r="O649" s="2">
        <f t="shared" si="185"/>
        <v>172</v>
      </c>
      <c r="P649" s="2">
        <f t="shared" si="185"/>
        <v>344</v>
      </c>
      <c r="Q649" s="2">
        <f t="shared" si="185"/>
        <v>573</v>
      </c>
      <c r="R649" s="2">
        <f t="shared" si="182"/>
        <v>630</v>
      </c>
      <c r="S649" s="2">
        <f t="shared" si="182"/>
        <v>802</v>
      </c>
      <c r="T649" s="2">
        <f t="shared" si="182"/>
        <v>286</v>
      </c>
      <c r="V649" s="2">
        <f t="shared" si="186"/>
        <v>481</v>
      </c>
      <c r="W649" s="2">
        <f t="shared" si="186"/>
        <v>963</v>
      </c>
      <c r="X649" s="2">
        <f t="shared" si="186"/>
        <v>1604</v>
      </c>
      <c r="Y649" s="2">
        <f t="shared" si="183"/>
        <v>1765</v>
      </c>
      <c r="Z649" s="2">
        <f t="shared" si="183"/>
        <v>2246</v>
      </c>
      <c r="AA649" s="2">
        <f t="shared" si="183"/>
        <v>802</v>
      </c>
      <c r="AC649" s="3">
        <v>4</v>
      </c>
      <c r="AD649" s="3">
        <v>9</v>
      </c>
      <c r="AE649" s="3">
        <v>1</v>
      </c>
      <c r="AF649" s="4">
        <f t="shared" si="188"/>
        <v>172</v>
      </c>
      <c r="AG649" s="4">
        <f t="shared" si="189"/>
        <v>344</v>
      </c>
      <c r="AH649" s="4">
        <f t="shared" si="190"/>
        <v>573</v>
      </c>
      <c r="AI649" s="4">
        <f t="shared" si="191"/>
        <v>630</v>
      </c>
      <c r="AJ649" s="4">
        <f t="shared" si="192"/>
        <v>802</v>
      </c>
      <c r="AK649" s="4">
        <f t="shared" si="193"/>
        <v>286</v>
      </c>
      <c r="AM649" s="6">
        <f t="shared" si="194"/>
        <v>481</v>
      </c>
      <c r="AN649" s="6">
        <f t="shared" si="195"/>
        <v>963</v>
      </c>
      <c r="AO649" s="6">
        <f t="shared" si="196"/>
        <v>1604</v>
      </c>
      <c r="AP649" s="6">
        <f t="shared" si="197"/>
        <v>1765</v>
      </c>
      <c r="AQ649" s="6">
        <f t="shared" si="198"/>
        <v>2246</v>
      </c>
      <c r="AR649" s="6">
        <f t="shared" si="199"/>
        <v>802</v>
      </c>
      <c r="AT649" s="2" t="str">
        <f t="shared" si="187"/>
        <v>{4,100,172,481}</v>
      </c>
      <c r="AU649" s="2" t="str">
        <f t="shared" si="187"/>
        <v>{11,100,344,963}</v>
      </c>
      <c r="AV649" s="2" t="str">
        <f t="shared" si="187"/>
        <v>{5,100,573,1604}</v>
      </c>
      <c r="AW649" s="2" t="str">
        <f t="shared" si="184"/>
        <v>{12,100,630,1765}</v>
      </c>
      <c r="AX649" s="2" t="str">
        <f t="shared" si="184"/>
        <v>{6,100,802,2246}</v>
      </c>
      <c r="AY649" s="2" t="str">
        <f t="shared" si="184"/>
        <v>{7,100,286,802}</v>
      </c>
      <c r="AZ649" s="10" t="str">
        <f>主属性!J651</f>
        <v>{1,100,31,77}</v>
      </c>
      <c r="BA649" s="10" t="str">
        <f>主属性!K651</f>
        <v>{2,100,6,15}</v>
      </c>
      <c r="BB649" s="10" t="str">
        <f>主属性!L651</f>
        <v>{3,100,196,490}</v>
      </c>
      <c r="BC649" s="2">
        <v>644</v>
      </c>
      <c r="BD649" s="2" t="e">
        <f t="array" aca="1" ref="BD649" ca="1">[1]!LKnum(AT649:BB649)</f>
        <v>#NAME?</v>
      </c>
    </row>
    <row r="650" spans="1:56" x14ac:dyDescent="0.35">
      <c r="A650" s="7">
        <v>1.7352096848933799E-2</v>
      </c>
      <c r="B650" s="7">
        <v>3.4704193697867598E-2</v>
      </c>
      <c r="C650" s="7">
        <v>5.78403228297803E-2</v>
      </c>
      <c r="D650" s="7">
        <v>6.3624355112759406E-2</v>
      </c>
      <c r="E650" s="7">
        <v>8.0976451961693396E-2</v>
      </c>
      <c r="F650" s="7">
        <v>2.8920161414890101E-2</v>
      </c>
      <c r="G650" s="3"/>
      <c r="H650" s="8">
        <v>4.85858711770146E-2</v>
      </c>
      <c r="I650" s="8">
        <v>9.71717423540292E-2</v>
      </c>
      <c r="J650" s="8">
        <v>0.16195290392338499</v>
      </c>
      <c r="K650" s="8">
        <v>0.17814819431572601</v>
      </c>
      <c r="L650" s="8">
        <v>0.226734065492741</v>
      </c>
      <c r="M650" s="8">
        <v>8.0976451961692397E-2</v>
      </c>
      <c r="O650" s="2">
        <f t="shared" si="185"/>
        <v>174</v>
      </c>
      <c r="P650" s="2">
        <f t="shared" si="185"/>
        <v>347</v>
      </c>
      <c r="Q650" s="2">
        <f t="shared" si="185"/>
        <v>578</v>
      </c>
      <c r="R650" s="2">
        <f t="shared" si="182"/>
        <v>636</v>
      </c>
      <c r="S650" s="2">
        <f t="shared" si="182"/>
        <v>810</v>
      </c>
      <c r="T650" s="2">
        <f t="shared" si="182"/>
        <v>289</v>
      </c>
      <c r="V650" s="2">
        <f t="shared" si="186"/>
        <v>486</v>
      </c>
      <c r="W650" s="2">
        <f t="shared" si="186"/>
        <v>972</v>
      </c>
      <c r="X650" s="2">
        <f t="shared" si="186"/>
        <v>1620</v>
      </c>
      <c r="Y650" s="2">
        <f t="shared" si="183"/>
        <v>1781</v>
      </c>
      <c r="Z650" s="2">
        <f t="shared" si="183"/>
        <v>2267</v>
      </c>
      <c r="AA650" s="2">
        <f t="shared" si="183"/>
        <v>810</v>
      </c>
      <c r="AC650" s="3">
        <v>1</v>
      </c>
      <c r="AD650" s="3">
        <v>9</v>
      </c>
      <c r="AE650" s="3">
        <v>2</v>
      </c>
      <c r="AF650" s="4">
        <f t="shared" si="188"/>
        <v>174</v>
      </c>
      <c r="AG650" s="4">
        <f t="shared" si="189"/>
        <v>347</v>
      </c>
      <c r="AH650" s="4">
        <f t="shared" si="190"/>
        <v>578</v>
      </c>
      <c r="AI650" s="4">
        <f t="shared" si="191"/>
        <v>636</v>
      </c>
      <c r="AJ650" s="4">
        <f t="shared" si="192"/>
        <v>810</v>
      </c>
      <c r="AK650" s="4">
        <f t="shared" si="193"/>
        <v>289</v>
      </c>
      <c r="AM650" s="6">
        <f t="shared" si="194"/>
        <v>486</v>
      </c>
      <c r="AN650" s="6">
        <f t="shared" si="195"/>
        <v>972</v>
      </c>
      <c r="AO650" s="6">
        <f t="shared" si="196"/>
        <v>1620</v>
      </c>
      <c r="AP650" s="6">
        <f t="shared" si="197"/>
        <v>1781</v>
      </c>
      <c r="AQ650" s="6">
        <f t="shared" si="198"/>
        <v>2267</v>
      </c>
      <c r="AR650" s="6">
        <f t="shared" si="199"/>
        <v>810</v>
      </c>
      <c r="AT650" s="2" t="str">
        <f t="shared" si="187"/>
        <v>{4,100,174,486}</v>
      </c>
      <c r="AU650" s="2" t="str">
        <f t="shared" si="187"/>
        <v>{11,100,347,972}</v>
      </c>
      <c r="AV650" s="2" t="str">
        <f t="shared" si="187"/>
        <v>{5,100,578,1620}</v>
      </c>
      <c r="AW650" s="2" t="str">
        <f t="shared" si="184"/>
        <v>{12,100,636,1781}</v>
      </c>
      <c r="AX650" s="2" t="str">
        <f t="shared" si="184"/>
        <v>{6,100,810,2267}</v>
      </c>
      <c r="AY650" s="2" t="str">
        <f t="shared" si="184"/>
        <v>{7,100,289,810}</v>
      </c>
      <c r="AZ650" s="10" t="str">
        <f>主属性!J652</f>
        <v>{1,100,42,105}</v>
      </c>
      <c r="BA650" s="10" t="str">
        <f>主属性!K652</f>
        <v>{2,100,9,22}</v>
      </c>
      <c r="BB650" s="10" t="str">
        <f>主属性!L652</f>
        <v>{3,100,263,657}</v>
      </c>
      <c r="BC650" s="2">
        <v>645</v>
      </c>
      <c r="BD650" s="2" t="e">
        <f t="array" aca="1" ref="BD650" ca="1">[1]!LKnum(AT650:BB650)</f>
        <v>#NAME?</v>
      </c>
    </row>
    <row r="651" spans="1:56" x14ac:dyDescent="0.35">
      <c r="A651" s="7">
        <v>1.7352096848933799E-2</v>
      </c>
      <c r="B651" s="7">
        <v>3.4704193697867598E-2</v>
      </c>
      <c r="C651" s="7">
        <v>5.78403228297803E-2</v>
      </c>
      <c r="D651" s="7">
        <v>6.3624355112759406E-2</v>
      </c>
      <c r="E651" s="7">
        <v>8.0976451961693396E-2</v>
      </c>
      <c r="F651" s="7">
        <v>2.8920161414890101E-2</v>
      </c>
      <c r="G651" s="3"/>
      <c r="H651" s="8">
        <v>4.85858711770146E-2</v>
      </c>
      <c r="I651" s="8">
        <v>9.71717423540292E-2</v>
      </c>
      <c r="J651" s="8">
        <v>0.16195290392338499</v>
      </c>
      <c r="K651" s="8">
        <v>0.17814819431572601</v>
      </c>
      <c r="L651" s="8">
        <v>0.226734065492741</v>
      </c>
      <c r="M651" s="8">
        <v>8.0976451961692397E-2</v>
      </c>
      <c r="O651" s="2">
        <f t="shared" si="185"/>
        <v>174</v>
      </c>
      <c r="P651" s="2">
        <f t="shared" si="185"/>
        <v>347</v>
      </c>
      <c r="Q651" s="2">
        <f t="shared" si="185"/>
        <v>578</v>
      </c>
      <c r="R651" s="2">
        <f t="shared" si="182"/>
        <v>636</v>
      </c>
      <c r="S651" s="2">
        <f t="shared" si="182"/>
        <v>810</v>
      </c>
      <c r="T651" s="2">
        <f t="shared" si="182"/>
        <v>289</v>
      </c>
      <c r="V651" s="2">
        <f t="shared" si="186"/>
        <v>486</v>
      </c>
      <c r="W651" s="2">
        <f t="shared" si="186"/>
        <v>972</v>
      </c>
      <c r="X651" s="2">
        <f t="shared" si="186"/>
        <v>1620</v>
      </c>
      <c r="Y651" s="2">
        <f t="shared" si="183"/>
        <v>1781</v>
      </c>
      <c r="Z651" s="2">
        <f t="shared" si="183"/>
        <v>2267</v>
      </c>
      <c r="AA651" s="2">
        <f t="shared" si="183"/>
        <v>810</v>
      </c>
      <c r="AC651" s="3">
        <v>2</v>
      </c>
      <c r="AD651" s="3">
        <v>9</v>
      </c>
      <c r="AE651" s="3">
        <v>2</v>
      </c>
      <c r="AF651" s="4">
        <f t="shared" si="188"/>
        <v>174</v>
      </c>
      <c r="AG651" s="4">
        <f t="shared" si="189"/>
        <v>347</v>
      </c>
      <c r="AH651" s="4">
        <f t="shared" si="190"/>
        <v>578</v>
      </c>
      <c r="AI651" s="4">
        <f t="shared" si="191"/>
        <v>636</v>
      </c>
      <c r="AJ651" s="4">
        <f t="shared" si="192"/>
        <v>810</v>
      </c>
      <c r="AK651" s="4">
        <f t="shared" si="193"/>
        <v>289</v>
      </c>
      <c r="AM651" s="6">
        <f t="shared" si="194"/>
        <v>486</v>
      </c>
      <c r="AN651" s="6">
        <f t="shared" si="195"/>
        <v>972</v>
      </c>
      <c r="AO651" s="6">
        <f t="shared" si="196"/>
        <v>1620</v>
      </c>
      <c r="AP651" s="6">
        <f t="shared" si="197"/>
        <v>1781</v>
      </c>
      <c r="AQ651" s="6">
        <f t="shared" si="198"/>
        <v>2267</v>
      </c>
      <c r="AR651" s="6">
        <f t="shared" si="199"/>
        <v>810</v>
      </c>
      <c r="AT651" s="2" t="str">
        <f t="shared" si="187"/>
        <v>{4,100,174,486}</v>
      </c>
      <c r="AU651" s="2" t="str">
        <f t="shared" si="187"/>
        <v>{11,100,347,972}</v>
      </c>
      <c r="AV651" s="2" t="str">
        <f t="shared" si="187"/>
        <v>{5,100,578,1620}</v>
      </c>
      <c r="AW651" s="2" t="str">
        <f t="shared" si="184"/>
        <v>{12,100,636,1781}</v>
      </c>
      <c r="AX651" s="2" t="str">
        <f t="shared" si="184"/>
        <v>{6,100,810,2267}</v>
      </c>
      <c r="AY651" s="2" t="str">
        <f t="shared" si="184"/>
        <v>{7,100,289,810}</v>
      </c>
      <c r="AZ651" s="10" t="str">
        <f>主属性!J653</f>
        <v>{1,100,42,105}</v>
      </c>
      <c r="BA651" s="10" t="str">
        <f>主属性!K653</f>
        <v>{2,100,9,22}</v>
      </c>
      <c r="BB651" s="10" t="str">
        <f>主属性!L653</f>
        <v>{3,100,263,657}</v>
      </c>
      <c r="BC651" s="2">
        <v>646</v>
      </c>
      <c r="BD651" s="2" t="e">
        <f t="array" aca="1" ref="BD651" ca="1">[1]!LKnum(AT651:BB651)</f>
        <v>#NAME?</v>
      </c>
    </row>
    <row r="652" spans="1:56" x14ac:dyDescent="0.35">
      <c r="A652" s="7">
        <v>1.7352096848933799E-2</v>
      </c>
      <c r="B652" s="7">
        <v>3.4704193697867598E-2</v>
      </c>
      <c r="C652" s="7">
        <v>5.78403228297803E-2</v>
      </c>
      <c r="D652" s="7">
        <v>6.3624355112759406E-2</v>
      </c>
      <c r="E652" s="7">
        <v>8.0976451961693396E-2</v>
      </c>
      <c r="F652" s="7">
        <v>2.8920161414890101E-2</v>
      </c>
      <c r="G652" s="3"/>
      <c r="H652" s="8">
        <v>4.85858711770146E-2</v>
      </c>
      <c r="I652" s="8">
        <v>9.71717423540292E-2</v>
      </c>
      <c r="J652" s="8">
        <v>0.16195290392338499</v>
      </c>
      <c r="K652" s="8">
        <v>0.17814819431572601</v>
      </c>
      <c r="L652" s="8">
        <v>0.226734065492741</v>
      </c>
      <c r="M652" s="8">
        <v>8.0976451961692397E-2</v>
      </c>
      <c r="O652" s="2">
        <f t="shared" si="185"/>
        <v>174</v>
      </c>
      <c r="P652" s="2">
        <f t="shared" si="185"/>
        <v>347</v>
      </c>
      <c r="Q652" s="2">
        <f t="shared" si="185"/>
        <v>578</v>
      </c>
      <c r="R652" s="2">
        <f t="shared" si="182"/>
        <v>636</v>
      </c>
      <c r="S652" s="2">
        <f t="shared" si="182"/>
        <v>810</v>
      </c>
      <c r="T652" s="2">
        <f t="shared" si="182"/>
        <v>289</v>
      </c>
      <c r="V652" s="2">
        <f t="shared" si="186"/>
        <v>486</v>
      </c>
      <c r="W652" s="2">
        <f t="shared" si="186"/>
        <v>972</v>
      </c>
      <c r="X652" s="2">
        <f t="shared" si="186"/>
        <v>1620</v>
      </c>
      <c r="Y652" s="2">
        <f t="shared" si="183"/>
        <v>1781</v>
      </c>
      <c r="Z652" s="2">
        <f t="shared" si="183"/>
        <v>2267</v>
      </c>
      <c r="AA652" s="2">
        <f t="shared" si="183"/>
        <v>810</v>
      </c>
      <c r="AC652" s="3">
        <v>3</v>
      </c>
      <c r="AD652" s="3">
        <v>9</v>
      </c>
      <c r="AE652" s="3">
        <v>2</v>
      </c>
      <c r="AF652" s="4">
        <f t="shared" si="188"/>
        <v>174</v>
      </c>
      <c r="AG652" s="4">
        <f t="shared" si="189"/>
        <v>347</v>
      </c>
      <c r="AH652" s="4">
        <f t="shared" si="190"/>
        <v>578</v>
      </c>
      <c r="AI652" s="4">
        <f t="shared" si="191"/>
        <v>636</v>
      </c>
      <c r="AJ652" s="4">
        <f t="shared" si="192"/>
        <v>810</v>
      </c>
      <c r="AK652" s="4">
        <f t="shared" si="193"/>
        <v>289</v>
      </c>
      <c r="AM652" s="6">
        <f t="shared" si="194"/>
        <v>486</v>
      </c>
      <c r="AN652" s="6">
        <f t="shared" si="195"/>
        <v>972</v>
      </c>
      <c r="AO652" s="6">
        <f t="shared" si="196"/>
        <v>1620</v>
      </c>
      <c r="AP652" s="6">
        <f t="shared" si="197"/>
        <v>1781</v>
      </c>
      <c r="AQ652" s="6">
        <f t="shared" si="198"/>
        <v>2267</v>
      </c>
      <c r="AR652" s="6">
        <f t="shared" si="199"/>
        <v>810</v>
      </c>
      <c r="AT652" s="2" t="str">
        <f t="shared" si="187"/>
        <v>{4,100,174,486}</v>
      </c>
      <c r="AU652" s="2" t="str">
        <f t="shared" si="187"/>
        <v>{11,100,347,972}</v>
      </c>
      <c r="AV652" s="2" t="str">
        <f t="shared" si="187"/>
        <v>{5,100,578,1620}</v>
      </c>
      <c r="AW652" s="2" t="str">
        <f t="shared" si="184"/>
        <v>{12,100,636,1781}</v>
      </c>
      <c r="AX652" s="2" t="str">
        <f t="shared" si="184"/>
        <v>{6,100,810,2267}</v>
      </c>
      <c r="AY652" s="2" t="str">
        <f t="shared" si="184"/>
        <v>{7,100,289,810}</v>
      </c>
      <c r="AZ652" s="10" t="str">
        <f>主属性!J654</f>
        <v>{1,100,42,105}</v>
      </c>
      <c r="BA652" s="10" t="str">
        <f>主属性!K654</f>
        <v>{2,100,9,22}</v>
      </c>
      <c r="BB652" s="10" t="str">
        <f>主属性!L654</f>
        <v>{3,100,263,657}</v>
      </c>
      <c r="BC652" s="2">
        <v>647</v>
      </c>
      <c r="BD652" s="2" t="e">
        <f t="array" aca="1" ref="BD652" ca="1">[1]!LKnum(AT652:BB652)</f>
        <v>#NAME?</v>
      </c>
    </row>
    <row r="653" spans="1:56" x14ac:dyDescent="0.35">
      <c r="A653" s="7">
        <v>1.7352096848933799E-2</v>
      </c>
      <c r="B653" s="7">
        <v>3.4704193697867598E-2</v>
      </c>
      <c r="C653" s="7">
        <v>5.78403228297803E-2</v>
      </c>
      <c r="D653" s="7">
        <v>6.3624355112759406E-2</v>
      </c>
      <c r="E653" s="7">
        <v>8.0976451961693396E-2</v>
      </c>
      <c r="F653" s="7">
        <v>2.8920161414890101E-2</v>
      </c>
      <c r="G653" s="3"/>
      <c r="H653" s="8">
        <v>4.85858711770146E-2</v>
      </c>
      <c r="I653" s="8">
        <v>9.71717423540292E-2</v>
      </c>
      <c r="J653" s="8">
        <v>0.16195290392338499</v>
      </c>
      <c r="K653" s="8">
        <v>0.17814819431572601</v>
      </c>
      <c r="L653" s="8">
        <v>0.226734065492741</v>
      </c>
      <c r="M653" s="8">
        <v>8.0976451961692397E-2</v>
      </c>
      <c r="O653" s="2">
        <f t="shared" si="185"/>
        <v>174</v>
      </c>
      <c r="P653" s="2">
        <f t="shared" si="185"/>
        <v>347</v>
      </c>
      <c r="Q653" s="2">
        <f t="shared" si="185"/>
        <v>578</v>
      </c>
      <c r="R653" s="2">
        <f t="shared" si="182"/>
        <v>636</v>
      </c>
      <c r="S653" s="2">
        <f t="shared" si="182"/>
        <v>810</v>
      </c>
      <c r="T653" s="2">
        <f t="shared" si="182"/>
        <v>289</v>
      </c>
      <c r="V653" s="2">
        <f t="shared" si="186"/>
        <v>486</v>
      </c>
      <c r="W653" s="2">
        <f t="shared" si="186"/>
        <v>972</v>
      </c>
      <c r="X653" s="2">
        <f t="shared" si="186"/>
        <v>1620</v>
      </c>
      <c r="Y653" s="2">
        <f t="shared" si="183"/>
        <v>1781</v>
      </c>
      <c r="Z653" s="2">
        <f t="shared" si="183"/>
        <v>2267</v>
      </c>
      <c r="AA653" s="2">
        <f t="shared" si="183"/>
        <v>810</v>
      </c>
      <c r="AC653" s="3">
        <v>4</v>
      </c>
      <c r="AD653" s="3">
        <v>9</v>
      </c>
      <c r="AE653" s="3">
        <v>2</v>
      </c>
      <c r="AF653" s="4">
        <f t="shared" si="188"/>
        <v>174</v>
      </c>
      <c r="AG653" s="4">
        <f t="shared" si="189"/>
        <v>347</v>
      </c>
      <c r="AH653" s="4">
        <f t="shared" si="190"/>
        <v>578</v>
      </c>
      <c r="AI653" s="4">
        <f t="shared" si="191"/>
        <v>636</v>
      </c>
      <c r="AJ653" s="4">
        <f t="shared" si="192"/>
        <v>810</v>
      </c>
      <c r="AK653" s="4">
        <f t="shared" si="193"/>
        <v>289</v>
      </c>
      <c r="AM653" s="6">
        <f t="shared" si="194"/>
        <v>486</v>
      </c>
      <c r="AN653" s="6">
        <f t="shared" si="195"/>
        <v>972</v>
      </c>
      <c r="AO653" s="6">
        <f t="shared" si="196"/>
        <v>1620</v>
      </c>
      <c r="AP653" s="6">
        <f t="shared" si="197"/>
        <v>1781</v>
      </c>
      <c r="AQ653" s="6">
        <f t="shared" si="198"/>
        <v>2267</v>
      </c>
      <c r="AR653" s="6">
        <f t="shared" si="199"/>
        <v>810</v>
      </c>
      <c r="AT653" s="2" t="str">
        <f t="shared" si="187"/>
        <v>{4,100,174,486}</v>
      </c>
      <c r="AU653" s="2" t="str">
        <f t="shared" si="187"/>
        <v>{11,100,347,972}</v>
      </c>
      <c r="AV653" s="2" t="str">
        <f t="shared" si="187"/>
        <v>{5,100,578,1620}</v>
      </c>
      <c r="AW653" s="2" t="str">
        <f t="shared" si="184"/>
        <v>{12,100,636,1781}</v>
      </c>
      <c r="AX653" s="2" t="str">
        <f t="shared" si="184"/>
        <v>{6,100,810,2267}</v>
      </c>
      <c r="AY653" s="2" t="str">
        <f t="shared" si="184"/>
        <v>{7,100,289,810}</v>
      </c>
      <c r="AZ653" s="10" t="str">
        <f>主属性!J655</f>
        <v>{1,100,42,105}</v>
      </c>
      <c r="BA653" s="10" t="str">
        <f>主属性!K655</f>
        <v>{2,100,9,22}</v>
      </c>
      <c r="BB653" s="10" t="str">
        <f>主属性!L655</f>
        <v>{3,100,263,657}</v>
      </c>
      <c r="BC653" s="2">
        <v>648</v>
      </c>
      <c r="BD653" s="2" t="e">
        <f t="array" aca="1" ref="BD653" ca="1">[1]!LKnum(AT653:BB653)</f>
        <v>#NAME?</v>
      </c>
    </row>
    <row r="654" spans="1:56" x14ac:dyDescent="0.35">
      <c r="A654" s="7">
        <v>1.75168945010808E-2</v>
      </c>
      <c r="B654" s="7">
        <v>3.5033789002161697E-2</v>
      </c>
      <c r="C654" s="7">
        <v>5.8389648336937099E-2</v>
      </c>
      <c r="D654" s="7">
        <v>6.4228613170631901E-2</v>
      </c>
      <c r="E654" s="7">
        <v>8.1745507671712903E-2</v>
      </c>
      <c r="F654" s="7">
        <v>2.9194824168468601E-2</v>
      </c>
      <c r="G654" s="3"/>
      <c r="H654" s="8">
        <v>4.9047304603026302E-2</v>
      </c>
      <c r="I654" s="8">
        <v>9.8094609206052605E-2</v>
      </c>
      <c r="J654" s="8">
        <v>0.163491015343424</v>
      </c>
      <c r="K654" s="8">
        <v>0.17984011687776899</v>
      </c>
      <c r="L654" s="8">
        <v>0.22888742148079599</v>
      </c>
      <c r="M654" s="8">
        <v>8.1745507671711903E-2</v>
      </c>
      <c r="O654" s="2">
        <f t="shared" si="185"/>
        <v>175</v>
      </c>
      <c r="P654" s="2">
        <f t="shared" si="185"/>
        <v>350</v>
      </c>
      <c r="Q654" s="2">
        <f t="shared" si="185"/>
        <v>584</v>
      </c>
      <c r="R654" s="2">
        <f t="shared" si="182"/>
        <v>642</v>
      </c>
      <c r="S654" s="2">
        <f t="shared" si="182"/>
        <v>817</v>
      </c>
      <c r="T654" s="2">
        <f t="shared" si="182"/>
        <v>292</v>
      </c>
      <c r="V654" s="2">
        <f t="shared" si="186"/>
        <v>490</v>
      </c>
      <c r="W654" s="2">
        <f t="shared" si="186"/>
        <v>981</v>
      </c>
      <c r="X654" s="2">
        <f t="shared" si="186"/>
        <v>1635</v>
      </c>
      <c r="Y654" s="2">
        <f t="shared" si="183"/>
        <v>1798</v>
      </c>
      <c r="Z654" s="2">
        <f t="shared" si="183"/>
        <v>2289</v>
      </c>
      <c r="AA654" s="2">
        <f t="shared" si="183"/>
        <v>817</v>
      </c>
      <c r="AC654" s="3">
        <v>1</v>
      </c>
      <c r="AD654" s="3">
        <v>9</v>
      </c>
      <c r="AE654" s="3">
        <v>3</v>
      </c>
      <c r="AF654" s="4">
        <f t="shared" si="188"/>
        <v>175</v>
      </c>
      <c r="AG654" s="4">
        <f t="shared" si="189"/>
        <v>350</v>
      </c>
      <c r="AH654" s="4">
        <f t="shared" si="190"/>
        <v>584</v>
      </c>
      <c r="AI654" s="4">
        <f t="shared" si="191"/>
        <v>642</v>
      </c>
      <c r="AJ654" s="4">
        <f t="shared" si="192"/>
        <v>817</v>
      </c>
      <c r="AK654" s="4">
        <f t="shared" si="193"/>
        <v>292</v>
      </c>
      <c r="AM654" s="6">
        <f t="shared" si="194"/>
        <v>490</v>
      </c>
      <c r="AN654" s="6">
        <f t="shared" si="195"/>
        <v>981</v>
      </c>
      <c r="AO654" s="6">
        <f t="shared" si="196"/>
        <v>1635</v>
      </c>
      <c r="AP654" s="6">
        <f t="shared" si="197"/>
        <v>1798</v>
      </c>
      <c r="AQ654" s="6">
        <f t="shared" si="198"/>
        <v>2289</v>
      </c>
      <c r="AR654" s="6">
        <f t="shared" si="199"/>
        <v>817</v>
      </c>
      <c r="AT654" s="2" t="str">
        <f t="shared" si="187"/>
        <v>{4,100,175,490}</v>
      </c>
      <c r="AU654" s="2" t="str">
        <f t="shared" si="187"/>
        <v>{11,100,350,981}</v>
      </c>
      <c r="AV654" s="2" t="str">
        <f t="shared" si="187"/>
        <v>{5,100,584,1635}</v>
      </c>
      <c r="AW654" s="2" t="str">
        <f t="shared" si="184"/>
        <v>{12,100,642,1798}</v>
      </c>
      <c r="AX654" s="2" t="str">
        <f t="shared" si="184"/>
        <v>{6,100,817,2289}</v>
      </c>
      <c r="AY654" s="2" t="str">
        <f t="shared" si="184"/>
        <v>{7,100,292,817}</v>
      </c>
      <c r="AZ654" s="10" t="str">
        <f>主属性!J656</f>
        <v>{1,100,56,140}</v>
      </c>
      <c r="BA654" s="10" t="str">
        <f>主属性!K656</f>
        <v>{2,100,12,30}</v>
      </c>
      <c r="BB654" s="10" t="str">
        <f>主属性!L656</f>
        <v>{3,100,352,880}</v>
      </c>
      <c r="BC654" s="2">
        <v>649</v>
      </c>
      <c r="BD654" s="2" t="e">
        <f t="array" aca="1" ref="BD654" ca="1">[1]!LKnum(AT654:BB654)</f>
        <v>#NAME?</v>
      </c>
    </row>
    <row r="655" spans="1:56" x14ac:dyDescent="0.35">
      <c r="A655" s="7">
        <v>1.75168945010808E-2</v>
      </c>
      <c r="B655" s="7">
        <v>3.5033789002161697E-2</v>
      </c>
      <c r="C655" s="7">
        <v>5.8389648336937099E-2</v>
      </c>
      <c r="D655" s="7">
        <v>6.4228613170631901E-2</v>
      </c>
      <c r="E655" s="7">
        <v>8.1745507671712903E-2</v>
      </c>
      <c r="F655" s="7">
        <v>2.9194824168468601E-2</v>
      </c>
      <c r="G655" s="3"/>
      <c r="H655" s="8">
        <v>4.9047304603026302E-2</v>
      </c>
      <c r="I655" s="8">
        <v>9.8094609206052605E-2</v>
      </c>
      <c r="J655" s="8">
        <v>0.163491015343424</v>
      </c>
      <c r="K655" s="8">
        <v>0.17984011687776899</v>
      </c>
      <c r="L655" s="8">
        <v>0.22888742148079599</v>
      </c>
      <c r="M655" s="8">
        <v>8.1745507671711903E-2</v>
      </c>
      <c r="O655" s="2">
        <f t="shared" si="185"/>
        <v>175</v>
      </c>
      <c r="P655" s="2">
        <f t="shared" si="185"/>
        <v>350</v>
      </c>
      <c r="Q655" s="2">
        <f t="shared" si="185"/>
        <v>584</v>
      </c>
      <c r="R655" s="2">
        <f t="shared" si="182"/>
        <v>642</v>
      </c>
      <c r="S655" s="2">
        <f t="shared" si="182"/>
        <v>817</v>
      </c>
      <c r="T655" s="2">
        <f t="shared" si="182"/>
        <v>292</v>
      </c>
      <c r="V655" s="2">
        <f t="shared" si="186"/>
        <v>490</v>
      </c>
      <c r="W655" s="2">
        <f t="shared" si="186"/>
        <v>981</v>
      </c>
      <c r="X655" s="2">
        <f t="shared" si="186"/>
        <v>1635</v>
      </c>
      <c r="Y655" s="2">
        <f t="shared" si="183"/>
        <v>1798</v>
      </c>
      <c r="Z655" s="2">
        <f t="shared" si="183"/>
        <v>2289</v>
      </c>
      <c r="AA655" s="2">
        <f t="shared" si="183"/>
        <v>817</v>
      </c>
      <c r="AC655" s="3">
        <v>2</v>
      </c>
      <c r="AD655" s="3">
        <v>9</v>
      </c>
      <c r="AE655" s="3">
        <v>3</v>
      </c>
      <c r="AF655" s="4">
        <f t="shared" si="188"/>
        <v>175</v>
      </c>
      <c r="AG655" s="4">
        <f t="shared" si="189"/>
        <v>350</v>
      </c>
      <c r="AH655" s="4">
        <f t="shared" si="190"/>
        <v>584</v>
      </c>
      <c r="AI655" s="4">
        <f t="shared" si="191"/>
        <v>642</v>
      </c>
      <c r="AJ655" s="4">
        <f t="shared" si="192"/>
        <v>817</v>
      </c>
      <c r="AK655" s="4">
        <f t="shared" si="193"/>
        <v>292</v>
      </c>
      <c r="AM655" s="6">
        <f t="shared" si="194"/>
        <v>490</v>
      </c>
      <c r="AN655" s="6">
        <f t="shared" si="195"/>
        <v>981</v>
      </c>
      <c r="AO655" s="6">
        <f t="shared" si="196"/>
        <v>1635</v>
      </c>
      <c r="AP655" s="6">
        <f t="shared" si="197"/>
        <v>1798</v>
      </c>
      <c r="AQ655" s="6">
        <f t="shared" si="198"/>
        <v>2289</v>
      </c>
      <c r="AR655" s="6">
        <f t="shared" si="199"/>
        <v>817</v>
      </c>
      <c r="AT655" s="2" t="str">
        <f t="shared" si="187"/>
        <v>{4,100,175,490}</v>
      </c>
      <c r="AU655" s="2" t="str">
        <f t="shared" si="187"/>
        <v>{11,100,350,981}</v>
      </c>
      <c r="AV655" s="2" t="str">
        <f t="shared" si="187"/>
        <v>{5,100,584,1635}</v>
      </c>
      <c r="AW655" s="2" t="str">
        <f t="shared" si="184"/>
        <v>{12,100,642,1798}</v>
      </c>
      <c r="AX655" s="2" t="str">
        <f t="shared" si="184"/>
        <v>{6,100,817,2289}</v>
      </c>
      <c r="AY655" s="2" t="str">
        <f t="shared" si="184"/>
        <v>{7,100,292,817}</v>
      </c>
      <c r="AZ655" s="10" t="str">
        <f>主属性!J657</f>
        <v>{1,100,56,140}</v>
      </c>
      <c r="BA655" s="10" t="str">
        <f>主属性!K657</f>
        <v>{2,100,12,30}</v>
      </c>
      <c r="BB655" s="10" t="str">
        <f>主属性!L657</f>
        <v>{3,100,352,880}</v>
      </c>
      <c r="BC655" s="2">
        <v>650</v>
      </c>
      <c r="BD655" s="2" t="e">
        <f t="array" aca="1" ref="BD655" ca="1">[1]!LKnum(AT655:BB655)</f>
        <v>#NAME?</v>
      </c>
    </row>
    <row r="656" spans="1:56" x14ac:dyDescent="0.35">
      <c r="A656" s="7">
        <v>1.75168945010808E-2</v>
      </c>
      <c r="B656" s="7">
        <v>3.5033789002161697E-2</v>
      </c>
      <c r="C656" s="7">
        <v>5.8389648336937099E-2</v>
      </c>
      <c r="D656" s="7">
        <v>6.4228613170631901E-2</v>
      </c>
      <c r="E656" s="7">
        <v>8.1745507671712903E-2</v>
      </c>
      <c r="F656" s="7">
        <v>2.9194824168468601E-2</v>
      </c>
      <c r="G656" s="3"/>
      <c r="H656" s="8">
        <v>4.9047304603026302E-2</v>
      </c>
      <c r="I656" s="8">
        <v>9.8094609206052605E-2</v>
      </c>
      <c r="J656" s="8">
        <v>0.163491015343424</v>
      </c>
      <c r="K656" s="8">
        <v>0.17984011687776899</v>
      </c>
      <c r="L656" s="8">
        <v>0.22888742148079599</v>
      </c>
      <c r="M656" s="8">
        <v>8.1745507671711903E-2</v>
      </c>
      <c r="O656" s="2">
        <f t="shared" si="185"/>
        <v>175</v>
      </c>
      <c r="P656" s="2">
        <f t="shared" si="185"/>
        <v>350</v>
      </c>
      <c r="Q656" s="2">
        <f t="shared" si="185"/>
        <v>584</v>
      </c>
      <c r="R656" s="2">
        <f t="shared" si="182"/>
        <v>642</v>
      </c>
      <c r="S656" s="2">
        <f t="shared" si="182"/>
        <v>817</v>
      </c>
      <c r="T656" s="2">
        <f t="shared" si="182"/>
        <v>292</v>
      </c>
      <c r="V656" s="2">
        <f t="shared" si="186"/>
        <v>490</v>
      </c>
      <c r="W656" s="2">
        <f t="shared" si="186"/>
        <v>981</v>
      </c>
      <c r="X656" s="2">
        <f t="shared" si="186"/>
        <v>1635</v>
      </c>
      <c r="Y656" s="2">
        <f t="shared" si="183"/>
        <v>1798</v>
      </c>
      <c r="Z656" s="2">
        <f t="shared" si="183"/>
        <v>2289</v>
      </c>
      <c r="AA656" s="2">
        <f t="shared" si="183"/>
        <v>817</v>
      </c>
      <c r="AC656" s="3">
        <v>3</v>
      </c>
      <c r="AD656" s="3">
        <v>9</v>
      </c>
      <c r="AE656" s="3">
        <v>3</v>
      </c>
      <c r="AF656" s="4">
        <f t="shared" si="188"/>
        <v>175</v>
      </c>
      <c r="AG656" s="4">
        <f t="shared" si="189"/>
        <v>350</v>
      </c>
      <c r="AH656" s="4">
        <f t="shared" si="190"/>
        <v>584</v>
      </c>
      <c r="AI656" s="4">
        <f t="shared" si="191"/>
        <v>642</v>
      </c>
      <c r="AJ656" s="4">
        <f t="shared" si="192"/>
        <v>817</v>
      </c>
      <c r="AK656" s="4">
        <f t="shared" si="193"/>
        <v>292</v>
      </c>
      <c r="AM656" s="6">
        <f t="shared" si="194"/>
        <v>490</v>
      </c>
      <c r="AN656" s="6">
        <f t="shared" si="195"/>
        <v>981</v>
      </c>
      <c r="AO656" s="6">
        <f t="shared" si="196"/>
        <v>1635</v>
      </c>
      <c r="AP656" s="6">
        <f t="shared" si="197"/>
        <v>1798</v>
      </c>
      <c r="AQ656" s="6">
        <f t="shared" si="198"/>
        <v>2289</v>
      </c>
      <c r="AR656" s="6">
        <f t="shared" si="199"/>
        <v>817</v>
      </c>
      <c r="AT656" s="2" t="str">
        <f t="shared" si="187"/>
        <v>{4,100,175,490}</v>
      </c>
      <c r="AU656" s="2" t="str">
        <f t="shared" si="187"/>
        <v>{11,100,350,981}</v>
      </c>
      <c r="AV656" s="2" t="str">
        <f t="shared" si="187"/>
        <v>{5,100,584,1635}</v>
      </c>
      <c r="AW656" s="2" t="str">
        <f t="shared" si="184"/>
        <v>{12,100,642,1798}</v>
      </c>
      <c r="AX656" s="2" t="str">
        <f t="shared" si="184"/>
        <v>{6,100,817,2289}</v>
      </c>
      <c r="AY656" s="2" t="str">
        <f t="shared" si="184"/>
        <v>{7,100,292,817}</v>
      </c>
      <c r="AZ656" s="10" t="str">
        <f>主属性!J658</f>
        <v>{1,100,56,140}</v>
      </c>
      <c r="BA656" s="10" t="str">
        <f>主属性!K658</f>
        <v>{2,100,12,30}</v>
      </c>
      <c r="BB656" s="10" t="str">
        <f>主属性!L658</f>
        <v>{3,100,352,880}</v>
      </c>
      <c r="BC656" s="2">
        <v>651</v>
      </c>
      <c r="BD656" s="2" t="e">
        <f t="array" aca="1" ref="BD656" ca="1">[1]!LKnum(AT656:BB656)</f>
        <v>#NAME?</v>
      </c>
    </row>
    <row r="657" spans="1:56" x14ac:dyDescent="0.35">
      <c r="A657" s="7">
        <v>1.75168945010808E-2</v>
      </c>
      <c r="B657" s="7">
        <v>3.5033789002161697E-2</v>
      </c>
      <c r="C657" s="7">
        <v>5.8389648336937099E-2</v>
      </c>
      <c r="D657" s="7">
        <v>6.4228613170631901E-2</v>
      </c>
      <c r="E657" s="7">
        <v>8.1745507671712903E-2</v>
      </c>
      <c r="F657" s="7">
        <v>2.9194824168468601E-2</v>
      </c>
      <c r="G657" s="3"/>
      <c r="H657" s="8">
        <v>4.9047304603026302E-2</v>
      </c>
      <c r="I657" s="8">
        <v>9.8094609206052605E-2</v>
      </c>
      <c r="J657" s="8">
        <v>0.163491015343424</v>
      </c>
      <c r="K657" s="8">
        <v>0.17984011687776899</v>
      </c>
      <c r="L657" s="8">
        <v>0.22888742148079599</v>
      </c>
      <c r="M657" s="8">
        <v>8.1745507671711903E-2</v>
      </c>
      <c r="O657" s="2">
        <f t="shared" si="185"/>
        <v>175</v>
      </c>
      <c r="P657" s="2">
        <f t="shared" si="185"/>
        <v>350</v>
      </c>
      <c r="Q657" s="2">
        <f t="shared" si="185"/>
        <v>584</v>
      </c>
      <c r="R657" s="2">
        <f t="shared" si="182"/>
        <v>642</v>
      </c>
      <c r="S657" s="2">
        <f t="shared" si="182"/>
        <v>817</v>
      </c>
      <c r="T657" s="2">
        <f t="shared" si="182"/>
        <v>292</v>
      </c>
      <c r="V657" s="2">
        <f t="shared" si="186"/>
        <v>490</v>
      </c>
      <c r="W657" s="2">
        <f t="shared" si="186"/>
        <v>981</v>
      </c>
      <c r="X657" s="2">
        <f t="shared" si="186"/>
        <v>1635</v>
      </c>
      <c r="Y657" s="2">
        <f t="shared" si="183"/>
        <v>1798</v>
      </c>
      <c r="Z657" s="2">
        <f t="shared" si="183"/>
        <v>2289</v>
      </c>
      <c r="AA657" s="2">
        <f t="shared" si="183"/>
        <v>817</v>
      </c>
      <c r="AC657" s="3">
        <v>4</v>
      </c>
      <c r="AD657" s="3">
        <v>9</v>
      </c>
      <c r="AE657" s="3">
        <v>3</v>
      </c>
      <c r="AF657" s="4">
        <f t="shared" si="188"/>
        <v>175</v>
      </c>
      <c r="AG657" s="4">
        <f t="shared" si="189"/>
        <v>350</v>
      </c>
      <c r="AH657" s="4">
        <f t="shared" si="190"/>
        <v>584</v>
      </c>
      <c r="AI657" s="4">
        <f t="shared" si="191"/>
        <v>642</v>
      </c>
      <c r="AJ657" s="4">
        <f t="shared" si="192"/>
        <v>817</v>
      </c>
      <c r="AK657" s="4">
        <f t="shared" si="193"/>
        <v>292</v>
      </c>
      <c r="AM657" s="6">
        <f t="shared" si="194"/>
        <v>490</v>
      </c>
      <c r="AN657" s="6">
        <f t="shared" si="195"/>
        <v>981</v>
      </c>
      <c r="AO657" s="6">
        <f t="shared" si="196"/>
        <v>1635</v>
      </c>
      <c r="AP657" s="6">
        <f t="shared" si="197"/>
        <v>1798</v>
      </c>
      <c r="AQ657" s="6">
        <f t="shared" si="198"/>
        <v>2289</v>
      </c>
      <c r="AR657" s="6">
        <f t="shared" si="199"/>
        <v>817</v>
      </c>
      <c r="AT657" s="2" t="str">
        <f t="shared" si="187"/>
        <v>{4,100,175,490}</v>
      </c>
      <c r="AU657" s="2" t="str">
        <f t="shared" si="187"/>
        <v>{11,100,350,981}</v>
      </c>
      <c r="AV657" s="2" t="str">
        <f t="shared" si="187"/>
        <v>{5,100,584,1635}</v>
      </c>
      <c r="AW657" s="2" t="str">
        <f t="shared" si="184"/>
        <v>{12,100,642,1798}</v>
      </c>
      <c r="AX657" s="2" t="str">
        <f t="shared" si="184"/>
        <v>{6,100,817,2289}</v>
      </c>
      <c r="AY657" s="2" t="str">
        <f t="shared" si="184"/>
        <v>{7,100,292,817}</v>
      </c>
      <c r="AZ657" s="10" t="str">
        <f>主属性!J659</f>
        <v>{1,100,56,140}</v>
      </c>
      <c r="BA657" s="10" t="str">
        <f>主属性!K659</f>
        <v>{2,100,12,30}</v>
      </c>
      <c r="BB657" s="10" t="str">
        <f>主属性!L659</f>
        <v>{3,100,352,880}</v>
      </c>
      <c r="BC657" s="2">
        <v>652</v>
      </c>
      <c r="BD657" s="2" t="e">
        <f t="array" aca="1" ref="BD657" ca="1">[1]!LKnum(AT657:BB657)</f>
        <v>#NAME?</v>
      </c>
    </row>
    <row r="658" spans="1:56" x14ac:dyDescent="0.35">
      <c r="A658" s="7">
        <v>1.7682021676449E-2</v>
      </c>
      <c r="B658" s="7">
        <v>3.5364043352897903E-2</v>
      </c>
      <c r="C658" s="7">
        <v>5.8940072254830903E-2</v>
      </c>
      <c r="D658" s="7">
        <v>6.4834079480315096E-2</v>
      </c>
      <c r="E658" s="7">
        <v>8.2516101156764193E-2</v>
      </c>
      <c r="F658" s="7">
        <v>2.9470036127415399E-2</v>
      </c>
      <c r="G658" s="3"/>
      <c r="H658" s="8">
        <v>4.95096606940571E-2</v>
      </c>
      <c r="I658" s="8">
        <v>9.9019321388114201E-2</v>
      </c>
      <c r="J658" s="8">
        <v>0.165032202313526</v>
      </c>
      <c r="K658" s="8">
        <v>0.181535422544882</v>
      </c>
      <c r="L658" s="8">
        <v>0.23104508323893999</v>
      </c>
      <c r="M658" s="8">
        <v>8.2516101156763194E-2</v>
      </c>
      <c r="O658" s="2">
        <f t="shared" si="185"/>
        <v>177</v>
      </c>
      <c r="P658" s="2">
        <f t="shared" si="185"/>
        <v>354</v>
      </c>
      <c r="Q658" s="2">
        <f t="shared" si="185"/>
        <v>589</v>
      </c>
      <c r="R658" s="2">
        <f t="shared" si="182"/>
        <v>648</v>
      </c>
      <c r="S658" s="2">
        <f t="shared" si="182"/>
        <v>825</v>
      </c>
      <c r="T658" s="2">
        <f t="shared" si="182"/>
        <v>295</v>
      </c>
      <c r="V658" s="2">
        <f t="shared" si="186"/>
        <v>495</v>
      </c>
      <c r="W658" s="2">
        <f t="shared" si="186"/>
        <v>990</v>
      </c>
      <c r="X658" s="2">
        <f t="shared" si="186"/>
        <v>1650</v>
      </c>
      <c r="Y658" s="2">
        <f t="shared" si="183"/>
        <v>1815</v>
      </c>
      <c r="Z658" s="2">
        <f t="shared" si="183"/>
        <v>2310</v>
      </c>
      <c r="AA658" s="2">
        <f t="shared" si="183"/>
        <v>825</v>
      </c>
      <c r="AC658" s="3">
        <v>1</v>
      </c>
      <c r="AD658" s="3">
        <v>9</v>
      </c>
      <c r="AE658" s="3">
        <v>4</v>
      </c>
      <c r="AF658" s="4">
        <f t="shared" si="188"/>
        <v>177</v>
      </c>
      <c r="AG658" s="4">
        <f t="shared" si="189"/>
        <v>354</v>
      </c>
      <c r="AH658" s="4">
        <f t="shared" si="190"/>
        <v>589</v>
      </c>
      <c r="AI658" s="4">
        <f t="shared" si="191"/>
        <v>648</v>
      </c>
      <c r="AJ658" s="4">
        <f t="shared" si="192"/>
        <v>825</v>
      </c>
      <c r="AK658" s="4">
        <f t="shared" si="193"/>
        <v>295</v>
      </c>
      <c r="AM658" s="6">
        <f t="shared" si="194"/>
        <v>495</v>
      </c>
      <c r="AN658" s="6">
        <f t="shared" si="195"/>
        <v>990</v>
      </c>
      <c r="AO658" s="6">
        <f t="shared" si="196"/>
        <v>1650</v>
      </c>
      <c r="AP658" s="6">
        <f t="shared" si="197"/>
        <v>1815</v>
      </c>
      <c r="AQ658" s="6">
        <f t="shared" si="198"/>
        <v>2310</v>
      </c>
      <c r="AR658" s="6">
        <f t="shared" si="199"/>
        <v>825</v>
      </c>
      <c r="AT658" s="2" t="str">
        <f t="shared" si="187"/>
        <v>{4,100,177,495}</v>
      </c>
      <c r="AU658" s="2" t="str">
        <f t="shared" si="187"/>
        <v>{11,100,354,990}</v>
      </c>
      <c r="AV658" s="2" t="str">
        <f t="shared" si="187"/>
        <v>{5,100,589,1650}</v>
      </c>
      <c r="AW658" s="2" t="str">
        <f t="shared" si="184"/>
        <v>{12,100,648,1815}</v>
      </c>
      <c r="AX658" s="2" t="str">
        <f t="shared" si="184"/>
        <v>{6,100,825,2310}</v>
      </c>
      <c r="AY658" s="2" t="str">
        <f t="shared" si="184"/>
        <v>{7,100,295,825}</v>
      </c>
      <c r="AZ658" s="10" t="str">
        <f>主属性!J660</f>
        <v>{1,100,75,187}</v>
      </c>
      <c r="BA658" s="10" t="str">
        <f>主属性!K660</f>
        <v>{2,100,16,40}</v>
      </c>
      <c r="BB658" s="10" t="str">
        <f>主属性!L660</f>
        <v>{3,100,472,1180}</v>
      </c>
      <c r="BC658" s="2">
        <v>653</v>
      </c>
      <c r="BD658" s="2" t="e">
        <f t="array" aca="1" ref="BD658" ca="1">[1]!LKnum(AT658:BB658)</f>
        <v>#NAME?</v>
      </c>
    </row>
    <row r="659" spans="1:56" x14ac:dyDescent="0.35">
      <c r="A659" s="7">
        <v>1.7682021676449E-2</v>
      </c>
      <c r="B659" s="7">
        <v>3.5364043352897903E-2</v>
      </c>
      <c r="C659" s="7">
        <v>5.8940072254830903E-2</v>
      </c>
      <c r="D659" s="7">
        <v>6.4834079480315096E-2</v>
      </c>
      <c r="E659" s="7">
        <v>8.2516101156764193E-2</v>
      </c>
      <c r="F659" s="7">
        <v>2.9470036127415399E-2</v>
      </c>
      <c r="G659" s="3"/>
      <c r="H659" s="8">
        <v>4.95096606940571E-2</v>
      </c>
      <c r="I659" s="8">
        <v>9.9019321388114201E-2</v>
      </c>
      <c r="J659" s="8">
        <v>0.165032202313526</v>
      </c>
      <c r="K659" s="8">
        <v>0.181535422544882</v>
      </c>
      <c r="L659" s="8">
        <v>0.23104508323893999</v>
      </c>
      <c r="M659" s="8">
        <v>8.2516101156763194E-2</v>
      </c>
      <c r="O659" s="2">
        <f t="shared" si="185"/>
        <v>177</v>
      </c>
      <c r="P659" s="2">
        <f t="shared" si="185"/>
        <v>354</v>
      </c>
      <c r="Q659" s="2">
        <f t="shared" si="185"/>
        <v>589</v>
      </c>
      <c r="R659" s="2">
        <f t="shared" si="182"/>
        <v>648</v>
      </c>
      <c r="S659" s="2">
        <f t="shared" si="182"/>
        <v>825</v>
      </c>
      <c r="T659" s="2">
        <f t="shared" si="182"/>
        <v>295</v>
      </c>
      <c r="V659" s="2">
        <f t="shared" si="186"/>
        <v>495</v>
      </c>
      <c r="W659" s="2">
        <f t="shared" si="186"/>
        <v>990</v>
      </c>
      <c r="X659" s="2">
        <f t="shared" si="186"/>
        <v>1650</v>
      </c>
      <c r="Y659" s="2">
        <f t="shared" si="183"/>
        <v>1815</v>
      </c>
      <c r="Z659" s="2">
        <f t="shared" si="183"/>
        <v>2310</v>
      </c>
      <c r="AA659" s="2">
        <f t="shared" si="183"/>
        <v>825</v>
      </c>
      <c r="AC659" s="3">
        <v>2</v>
      </c>
      <c r="AD659" s="3">
        <v>9</v>
      </c>
      <c r="AE659" s="3">
        <v>4</v>
      </c>
      <c r="AF659" s="4">
        <f t="shared" si="188"/>
        <v>177</v>
      </c>
      <c r="AG659" s="4">
        <f t="shared" si="189"/>
        <v>354</v>
      </c>
      <c r="AH659" s="4">
        <f t="shared" si="190"/>
        <v>589</v>
      </c>
      <c r="AI659" s="4">
        <f t="shared" si="191"/>
        <v>648</v>
      </c>
      <c r="AJ659" s="4">
        <f t="shared" si="192"/>
        <v>825</v>
      </c>
      <c r="AK659" s="4">
        <f t="shared" si="193"/>
        <v>295</v>
      </c>
      <c r="AM659" s="6">
        <f t="shared" si="194"/>
        <v>495</v>
      </c>
      <c r="AN659" s="6">
        <f t="shared" si="195"/>
        <v>990</v>
      </c>
      <c r="AO659" s="6">
        <f t="shared" si="196"/>
        <v>1650</v>
      </c>
      <c r="AP659" s="6">
        <f t="shared" si="197"/>
        <v>1815</v>
      </c>
      <c r="AQ659" s="6">
        <f t="shared" si="198"/>
        <v>2310</v>
      </c>
      <c r="AR659" s="6">
        <f t="shared" si="199"/>
        <v>825</v>
      </c>
      <c r="AT659" s="2" t="str">
        <f t="shared" si="187"/>
        <v>{4,100,177,495}</v>
      </c>
      <c r="AU659" s="2" t="str">
        <f t="shared" si="187"/>
        <v>{11,100,354,990}</v>
      </c>
      <c r="AV659" s="2" t="str">
        <f t="shared" si="187"/>
        <v>{5,100,589,1650}</v>
      </c>
      <c r="AW659" s="2" t="str">
        <f t="shared" si="184"/>
        <v>{12,100,648,1815}</v>
      </c>
      <c r="AX659" s="2" t="str">
        <f t="shared" si="184"/>
        <v>{6,100,825,2310}</v>
      </c>
      <c r="AY659" s="2" t="str">
        <f t="shared" si="184"/>
        <v>{7,100,295,825}</v>
      </c>
      <c r="AZ659" s="10" t="str">
        <f>主属性!J661</f>
        <v>{1,100,75,187}</v>
      </c>
      <c r="BA659" s="10" t="str">
        <f>主属性!K661</f>
        <v>{2,100,16,40}</v>
      </c>
      <c r="BB659" s="10" t="str">
        <f>主属性!L661</f>
        <v>{3,100,472,1180}</v>
      </c>
      <c r="BC659" s="2">
        <v>654</v>
      </c>
      <c r="BD659" s="2" t="e">
        <f t="array" aca="1" ref="BD659" ca="1">[1]!LKnum(AT659:BB659)</f>
        <v>#NAME?</v>
      </c>
    </row>
    <row r="660" spans="1:56" x14ac:dyDescent="0.35">
      <c r="A660" s="7">
        <v>1.7682021676449E-2</v>
      </c>
      <c r="B660" s="7">
        <v>3.5364043352897903E-2</v>
      </c>
      <c r="C660" s="7">
        <v>5.8940072254830903E-2</v>
      </c>
      <c r="D660" s="7">
        <v>6.4834079480315096E-2</v>
      </c>
      <c r="E660" s="7">
        <v>8.2516101156764193E-2</v>
      </c>
      <c r="F660" s="7">
        <v>2.9470036127415399E-2</v>
      </c>
      <c r="G660" s="3"/>
      <c r="H660" s="8">
        <v>4.95096606940571E-2</v>
      </c>
      <c r="I660" s="8">
        <v>9.9019321388114201E-2</v>
      </c>
      <c r="J660" s="8">
        <v>0.165032202313526</v>
      </c>
      <c r="K660" s="8">
        <v>0.181535422544882</v>
      </c>
      <c r="L660" s="8">
        <v>0.23104508323893999</v>
      </c>
      <c r="M660" s="8">
        <v>8.2516101156763194E-2</v>
      </c>
      <c r="O660" s="2">
        <f t="shared" si="185"/>
        <v>177</v>
      </c>
      <c r="P660" s="2">
        <f t="shared" si="185"/>
        <v>354</v>
      </c>
      <c r="Q660" s="2">
        <f t="shared" si="185"/>
        <v>589</v>
      </c>
      <c r="R660" s="2">
        <f t="shared" si="182"/>
        <v>648</v>
      </c>
      <c r="S660" s="2">
        <f t="shared" si="182"/>
        <v>825</v>
      </c>
      <c r="T660" s="2">
        <f t="shared" si="182"/>
        <v>295</v>
      </c>
      <c r="V660" s="2">
        <f t="shared" si="186"/>
        <v>495</v>
      </c>
      <c r="W660" s="2">
        <f t="shared" si="186"/>
        <v>990</v>
      </c>
      <c r="X660" s="2">
        <f t="shared" si="186"/>
        <v>1650</v>
      </c>
      <c r="Y660" s="2">
        <f t="shared" si="183"/>
        <v>1815</v>
      </c>
      <c r="Z660" s="2">
        <f t="shared" si="183"/>
        <v>2310</v>
      </c>
      <c r="AA660" s="2">
        <f t="shared" si="183"/>
        <v>825</v>
      </c>
      <c r="AC660" s="3">
        <v>3</v>
      </c>
      <c r="AD660" s="3">
        <v>9</v>
      </c>
      <c r="AE660" s="3">
        <v>4</v>
      </c>
      <c r="AF660" s="4">
        <f t="shared" si="188"/>
        <v>177</v>
      </c>
      <c r="AG660" s="4">
        <f t="shared" si="189"/>
        <v>354</v>
      </c>
      <c r="AH660" s="4">
        <f t="shared" si="190"/>
        <v>589</v>
      </c>
      <c r="AI660" s="4">
        <f t="shared" si="191"/>
        <v>648</v>
      </c>
      <c r="AJ660" s="4">
        <f t="shared" si="192"/>
        <v>825</v>
      </c>
      <c r="AK660" s="4">
        <f t="shared" si="193"/>
        <v>295</v>
      </c>
      <c r="AM660" s="6">
        <f t="shared" si="194"/>
        <v>495</v>
      </c>
      <c r="AN660" s="6">
        <f t="shared" si="195"/>
        <v>990</v>
      </c>
      <c r="AO660" s="6">
        <f t="shared" si="196"/>
        <v>1650</v>
      </c>
      <c r="AP660" s="6">
        <f t="shared" si="197"/>
        <v>1815</v>
      </c>
      <c r="AQ660" s="6">
        <f t="shared" si="198"/>
        <v>2310</v>
      </c>
      <c r="AR660" s="6">
        <f t="shared" si="199"/>
        <v>825</v>
      </c>
      <c r="AT660" s="2" t="str">
        <f t="shared" si="187"/>
        <v>{4,100,177,495}</v>
      </c>
      <c r="AU660" s="2" t="str">
        <f t="shared" si="187"/>
        <v>{11,100,354,990}</v>
      </c>
      <c r="AV660" s="2" t="str">
        <f t="shared" si="187"/>
        <v>{5,100,589,1650}</v>
      </c>
      <c r="AW660" s="2" t="str">
        <f t="shared" si="184"/>
        <v>{12,100,648,1815}</v>
      </c>
      <c r="AX660" s="2" t="str">
        <f t="shared" si="184"/>
        <v>{6,100,825,2310}</v>
      </c>
      <c r="AY660" s="2" t="str">
        <f t="shared" si="184"/>
        <v>{7,100,295,825}</v>
      </c>
      <c r="AZ660" s="10" t="str">
        <f>主属性!J662</f>
        <v>{1,100,75,187}</v>
      </c>
      <c r="BA660" s="10" t="str">
        <f>主属性!K662</f>
        <v>{2,100,16,40}</v>
      </c>
      <c r="BB660" s="10" t="str">
        <f>主属性!L662</f>
        <v>{3,100,472,1180}</v>
      </c>
      <c r="BC660" s="2">
        <v>655</v>
      </c>
      <c r="BD660" s="2" t="e">
        <f t="array" aca="1" ref="BD660" ca="1">[1]!LKnum(AT660:BB660)</f>
        <v>#NAME?</v>
      </c>
    </row>
    <row r="661" spans="1:56" x14ac:dyDescent="0.35">
      <c r="A661" s="7">
        <v>1.7682021676449E-2</v>
      </c>
      <c r="B661" s="7">
        <v>3.5364043352897903E-2</v>
      </c>
      <c r="C661" s="7">
        <v>5.8940072254830903E-2</v>
      </c>
      <c r="D661" s="7">
        <v>6.4834079480315096E-2</v>
      </c>
      <c r="E661" s="7">
        <v>8.2516101156764193E-2</v>
      </c>
      <c r="F661" s="7">
        <v>2.9470036127415399E-2</v>
      </c>
      <c r="G661" s="3"/>
      <c r="H661" s="8">
        <v>4.95096606940571E-2</v>
      </c>
      <c r="I661" s="8">
        <v>9.9019321388114201E-2</v>
      </c>
      <c r="J661" s="8">
        <v>0.165032202313526</v>
      </c>
      <c r="K661" s="8">
        <v>0.181535422544882</v>
      </c>
      <c r="L661" s="8">
        <v>0.23104508323893999</v>
      </c>
      <c r="M661" s="8">
        <v>8.2516101156763194E-2</v>
      </c>
      <c r="O661" s="2">
        <f t="shared" si="185"/>
        <v>177</v>
      </c>
      <c r="P661" s="2">
        <f t="shared" si="185"/>
        <v>354</v>
      </c>
      <c r="Q661" s="2">
        <f t="shared" si="185"/>
        <v>589</v>
      </c>
      <c r="R661" s="2">
        <f t="shared" si="182"/>
        <v>648</v>
      </c>
      <c r="S661" s="2">
        <f t="shared" si="182"/>
        <v>825</v>
      </c>
      <c r="T661" s="2">
        <f t="shared" si="182"/>
        <v>295</v>
      </c>
      <c r="V661" s="2">
        <f t="shared" si="186"/>
        <v>495</v>
      </c>
      <c r="W661" s="2">
        <f t="shared" si="186"/>
        <v>990</v>
      </c>
      <c r="X661" s="2">
        <f t="shared" si="186"/>
        <v>1650</v>
      </c>
      <c r="Y661" s="2">
        <f t="shared" si="183"/>
        <v>1815</v>
      </c>
      <c r="Z661" s="2">
        <f t="shared" si="183"/>
        <v>2310</v>
      </c>
      <c r="AA661" s="2">
        <f t="shared" si="183"/>
        <v>825</v>
      </c>
      <c r="AC661" s="3">
        <v>4</v>
      </c>
      <c r="AD661" s="3">
        <v>9</v>
      </c>
      <c r="AE661" s="3">
        <v>4</v>
      </c>
      <c r="AF661" s="4">
        <f t="shared" si="188"/>
        <v>177</v>
      </c>
      <c r="AG661" s="4">
        <f t="shared" si="189"/>
        <v>354</v>
      </c>
      <c r="AH661" s="4">
        <f t="shared" si="190"/>
        <v>589</v>
      </c>
      <c r="AI661" s="4">
        <f t="shared" si="191"/>
        <v>648</v>
      </c>
      <c r="AJ661" s="4">
        <f t="shared" si="192"/>
        <v>825</v>
      </c>
      <c r="AK661" s="4">
        <f t="shared" si="193"/>
        <v>295</v>
      </c>
      <c r="AM661" s="6">
        <f t="shared" si="194"/>
        <v>495</v>
      </c>
      <c r="AN661" s="6">
        <f t="shared" si="195"/>
        <v>990</v>
      </c>
      <c r="AO661" s="6">
        <f t="shared" si="196"/>
        <v>1650</v>
      </c>
      <c r="AP661" s="6">
        <f t="shared" si="197"/>
        <v>1815</v>
      </c>
      <c r="AQ661" s="6">
        <f t="shared" si="198"/>
        <v>2310</v>
      </c>
      <c r="AR661" s="6">
        <f t="shared" si="199"/>
        <v>825</v>
      </c>
      <c r="AT661" s="2" t="str">
        <f t="shared" si="187"/>
        <v>{4,100,177,495}</v>
      </c>
      <c r="AU661" s="2" t="str">
        <f t="shared" si="187"/>
        <v>{11,100,354,990}</v>
      </c>
      <c r="AV661" s="2" t="str">
        <f t="shared" si="187"/>
        <v>{5,100,589,1650}</v>
      </c>
      <c r="AW661" s="2" t="str">
        <f t="shared" si="184"/>
        <v>{12,100,648,1815}</v>
      </c>
      <c r="AX661" s="2" t="str">
        <f t="shared" si="184"/>
        <v>{6,100,825,2310}</v>
      </c>
      <c r="AY661" s="2" t="str">
        <f t="shared" si="184"/>
        <v>{7,100,295,825}</v>
      </c>
      <c r="AZ661" s="10" t="str">
        <f>主属性!J663</f>
        <v>{1,100,75,187}</v>
      </c>
      <c r="BA661" s="10" t="str">
        <f>主属性!K663</f>
        <v>{2,100,16,40}</v>
      </c>
      <c r="BB661" s="10" t="str">
        <f>主属性!L663</f>
        <v>{3,100,472,1180}</v>
      </c>
      <c r="BC661" s="2">
        <v>656</v>
      </c>
      <c r="BD661" s="2" t="e">
        <f t="array" aca="1" ref="BD661" ca="1">[1]!LKnum(AT661:BB661)</f>
        <v>#NAME?</v>
      </c>
    </row>
    <row r="662" spans="1:56" x14ac:dyDescent="0.35">
      <c r="A662" s="7">
        <v>1.7847478375038198E-2</v>
      </c>
      <c r="B662" s="7">
        <v>3.5694956750076397E-2</v>
      </c>
      <c r="C662" s="7">
        <v>5.94915945834616E-2</v>
      </c>
      <c r="D662" s="7">
        <v>6.5440754041808893E-2</v>
      </c>
      <c r="E662" s="7">
        <v>8.3288232416847297E-2</v>
      </c>
      <c r="F662" s="7">
        <v>2.97457972917308E-2</v>
      </c>
      <c r="G662" s="3"/>
      <c r="H662" s="8">
        <v>4.9972939450106897E-2</v>
      </c>
      <c r="I662" s="8">
        <v>9.9945878900213794E-2</v>
      </c>
      <c r="J662" s="8">
        <v>0.16657646483369301</v>
      </c>
      <c r="K662" s="8">
        <v>0.18323411131706499</v>
      </c>
      <c r="L662" s="8">
        <v>0.23320705076717199</v>
      </c>
      <c r="M662" s="8">
        <v>8.3288232416846297E-2</v>
      </c>
      <c r="O662" s="2">
        <f t="shared" si="185"/>
        <v>178</v>
      </c>
      <c r="P662" s="2">
        <f t="shared" si="185"/>
        <v>357</v>
      </c>
      <c r="Q662" s="2">
        <f t="shared" si="185"/>
        <v>595</v>
      </c>
      <c r="R662" s="2">
        <f t="shared" si="182"/>
        <v>654</v>
      </c>
      <c r="S662" s="2">
        <f t="shared" si="182"/>
        <v>833</v>
      </c>
      <c r="T662" s="2">
        <f t="shared" si="182"/>
        <v>297</v>
      </c>
      <c r="V662" s="2">
        <f t="shared" si="186"/>
        <v>500</v>
      </c>
      <c r="W662" s="2">
        <f t="shared" si="186"/>
        <v>999</v>
      </c>
      <c r="X662" s="2">
        <f t="shared" si="186"/>
        <v>1666</v>
      </c>
      <c r="Y662" s="2">
        <f t="shared" si="183"/>
        <v>1832</v>
      </c>
      <c r="Z662" s="2">
        <f t="shared" si="183"/>
        <v>2332</v>
      </c>
      <c r="AA662" s="2">
        <f t="shared" si="183"/>
        <v>833</v>
      </c>
      <c r="AC662" s="3">
        <v>1</v>
      </c>
      <c r="AD662" s="3">
        <v>9</v>
      </c>
      <c r="AE662" s="3">
        <v>5</v>
      </c>
      <c r="AF662" s="4">
        <f t="shared" si="188"/>
        <v>178</v>
      </c>
      <c r="AG662" s="4">
        <f t="shared" si="189"/>
        <v>357</v>
      </c>
      <c r="AH662" s="4">
        <f t="shared" si="190"/>
        <v>595</v>
      </c>
      <c r="AI662" s="4">
        <f t="shared" si="191"/>
        <v>654</v>
      </c>
      <c r="AJ662" s="4">
        <f t="shared" si="192"/>
        <v>833</v>
      </c>
      <c r="AK662" s="4">
        <f t="shared" si="193"/>
        <v>297</v>
      </c>
      <c r="AM662" s="6">
        <f t="shared" si="194"/>
        <v>500</v>
      </c>
      <c r="AN662" s="6">
        <f t="shared" si="195"/>
        <v>999</v>
      </c>
      <c r="AO662" s="6">
        <f t="shared" si="196"/>
        <v>1666</v>
      </c>
      <c r="AP662" s="6">
        <f t="shared" si="197"/>
        <v>1832</v>
      </c>
      <c r="AQ662" s="6">
        <f t="shared" si="198"/>
        <v>2332</v>
      </c>
      <c r="AR662" s="6">
        <f t="shared" si="199"/>
        <v>833</v>
      </c>
      <c r="AT662" s="2" t="str">
        <f t="shared" si="187"/>
        <v>{4,100,178,500}</v>
      </c>
      <c r="AU662" s="2" t="str">
        <f t="shared" si="187"/>
        <v>{11,100,357,999}</v>
      </c>
      <c r="AV662" s="2" t="str">
        <f t="shared" si="187"/>
        <v>{5,100,595,1666}</v>
      </c>
      <c r="AW662" s="2" t="str">
        <f t="shared" si="184"/>
        <v>{12,100,654,1832}</v>
      </c>
      <c r="AX662" s="2" t="str">
        <f t="shared" si="184"/>
        <v>{6,100,833,2332}</v>
      </c>
      <c r="AY662" s="2" t="str">
        <f t="shared" si="184"/>
        <v>{7,100,297,833}</v>
      </c>
      <c r="AZ662" s="10" t="str">
        <f>主属性!J664</f>
        <v>{1,100,101,252}</v>
      </c>
      <c r="BA662" s="10" t="str">
        <f>主属性!K664</f>
        <v>{2,100,22,55}</v>
      </c>
      <c r="BB662" s="10" t="str">
        <f>主属性!L664</f>
        <v>{3,100,633,1582}</v>
      </c>
      <c r="BC662" s="2">
        <v>657</v>
      </c>
      <c r="BD662" s="2" t="e">
        <f t="array" aca="1" ref="BD662" ca="1">[1]!LKnum(AT662:BB662)</f>
        <v>#NAME?</v>
      </c>
    </row>
    <row r="663" spans="1:56" x14ac:dyDescent="0.35">
      <c r="A663" s="7">
        <v>1.7847478375038198E-2</v>
      </c>
      <c r="B663" s="7">
        <v>3.5694956750076397E-2</v>
      </c>
      <c r="C663" s="7">
        <v>5.94915945834616E-2</v>
      </c>
      <c r="D663" s="7">
        <v>6.5440754041808893E-2</v>
      </c>
      <c r="E663" s="7">
        <v>8.3288232416847297E-2</v>
      </c>
      <c r="F663" s="7">
        <v>2.97457972917308E-2</v>
      </c>
      <c r="G663" s="3"/>
      <c r="H663" s="8">
        <v>4.9972939450106897E-2</v>
      </c>
      <c r="I663" s="8">
        <v>9.9945878900213794E-2</v>
      </c>
      <c r="J663" s="8">
        <v>0.16657646483369301</v>
      </c>
      <c r="K663" s="8">
        <v>0.18323411131706499</v>
      </c>
      <c r="L663" s="8">
        <v>0.23320705076717199</v>
      </c>
      <c r="M663" s="8">
        <v>8.3288232416846297E-2</v>
      </c>
      <c r="O663" s="2">
        <f t="shared" si="185"/>
        <v>178</v>
      </c>
      <c r="P663" s="2">
        <f t="shared" si="185"/>
        <v>357</v>
      </c>
      <c r="Q663" s="2">
        <f t="shared" si="185"/>
        <v>595</v>
      </c>
      <c r="R663" s="2">
        <f t="shared" si="182"/>
        <v>654</v>
      </c>
      <c r="S663" s="2">
        <f t="shared" si="182"/>
        <v>833</v>
      </c>
      <c r="T663" s="2">
        <f t="shared" si="182"/>
        <v>297</v>
      </c>
      <c r="V663" s="2">
        <f t="shared" si="186"/>
        <v>500</v>
      </c>
      <c r="W663" s="2">
        <f t="shared" si="186"/>
        <v>999</v>
      </c>
      <c r="X663" s="2">
        <f t="shared" si="186"/>
        <v>1666</v>
      </c>
      <c r="Y663" s="2">
        <f t="shared" si="183"/>
        <v>1832</v>
      </c>
      <c r="Z663" s="2">
        <f t="shared" si="183"/>
        <v>2332</v>
      </c>
      <c r="AA663" s="2">
        <f t="shared" si="183"/>
        <v>833</v>
      </c>
      <c r="AC663" s="3">
        <v>2</v>
      </c>
      <c r="AD663" s="3">
        <v>9</v>
      </c>
      <c r="AE663" s="3">
        <v>5</v>
      </c>
      <c r="AF663" s="4">
        <f t="shared" si="188"/>
        <v>178</v>
      </c>
      <c r="AG663" s="4">
        <f t="shared" si="189"/>
        <v>357</v>
      </c>
      <c r="AH663" s="4">
        <f t="shared" si="190"/>
        <v>595</v>
      </c>
      <c r="AI663" s="4">
        <f t="shared" si="191"/>
        <v>654</v>
      </c>
      <c r="AJ663" s="4">
        <f t="shared" si="192"/>
        <v>833</v>
      </c>
      <c r="AK663" s="4">
        <f t="shared" si="193"/>
        <v>297</v>
      </c>
      <c r="AM663" s="6">
        <f t="shared" si="194"/>
        <v>500</v>
      </c>
      <c r="AN663" s="6">
        <f t="shared" si="195"/>
        <v>999</v>
      </c>
      <c r="AO663" s="6">
        <f t="shared" si="196"/>
        <v>1666</v>
      </c>
      <c r="AP663" s="6">
        <f t="shared" si="197"/>
        <v>1832</v>
      </c>
      <c r="AQ663" s="6">
        <f t="shared" si="198"/>
        <v>2332</v>
      </c>
      <c r="AR663" s="6">
        <f t="shared" si="199"/>
        <v>833</v>
      </c>
      <c r="AT663" s="2" t="str">
        <f t="shared" si="187"/>
        <v>{4,100,178,500}</v>
      </c>
      <c r="AU663" s="2" t="str">
        <f t="shared" si="187"/>
        <v>{11,100,357,999}</v>
      </c>
      <c r="AV663" s="2" t="str">
        <f t="shared" si="187"/>
        <v>{5,100,595,1666}</v>
      </c>
      <c r="AW663" s="2" t="str">
        <f t="shared" si="184"/>
        <v>{12,100,654,1832}</v>
      </c>
      <c r="AX663" s="2" t="str">
        <f t="shared" si="184"/>
        <v>{6,100,833,2332}</v>
      </c>
      <c r="AY663" s="2" t="str">
        <f t="shared" si="184"/>
        <v>{7,100,297,833}</v>
      </c>
      <c r="AZ663" s="10" t="str">
        <f>主属性!J665</f>
        <v>{1,100,101,252}</v>
      </c>
      <c r="BA663" s="10" t="str">
        <f>主属性!K665</f>
        <v>{2,100,22,55}</v>
      </c>
      <c r="BB663" s="10" t="str">
        <f>主属性!L665</f>
        <v>{3,100,633,1582}</v>
      </c>
      <c r="BC663" s="2">
        <v>658</v>
      </c>
      <c r="BD663" s="2" t="e">
        <f t="array" aca="1" ref="BD663" ca="1">[1]!LKnum(AT663:BB663)</f>
        <v>#NAME?</v>
      </c>
    </row>
    <row r="664" spans="1:56" x14ac:dyDescent="0.35">
      <c r="A664" s="7">
        <v>1.7847478375038198E-2</v>
      </c>
      <c r="B664" s="7">
        <v>3.5694956750076397E-2</v>
      </c>
      <c r="C664" s="7">
        <v>5.94915945834616E-2</v>
      </c>
      <c r="D664" s="7">
        <v>6.5440754041808893E-2</v>
      </c>
      <c r="E664" s="7">
        <v>8.3288232416847297E-2</v>
      </c>
      <c r="F664" s="7">
        <v>2.97457972917308E-2</v>
      </c>
      <c r="G664" s="3"/>
      <c r="H664" s="8">
        <v>4.9972939450106897E-2</v>
      </c>
      <c r="I664" s="8">
        <v>9.9945878900213794E-2</v>
      </c>
      <c r="J664" s="8">
        <v>0.16657646483369301</v>
      </c>
      <c r="K664" s="8">
        <v>0.18323411131706499</v>
      </c>
      <c r="L664" s="8">
        <v>0.23320705076717199</v>
      </c>
      <c r="M664" s="8">
        <v>8.3288232416846297E-2</v>
      </c>
      <c r="O664" s="2">
        <f t="shared" si="185"/>
        <v>178</v>
      </c>
      <c r="P664" s="2">
        <f t="shared" si="185"/>
        <v>357</v>
      </c>
      <c r="Q664" s="2">
        <f t="shared" si="185"/>
        <v>595</v>
      </c>
      <c r="R664" s="2">
        <f t="shared" si="182"/>
        <v>654</v>
      </c>
      <c r="S664" s="2">
        <f t="shared" si="182"/>
        <v>833</v>
      </c>
      <c r="T664" s="2">
        <f t="shared" si="182"/>
        <v>297</v>
      </c>
      <c r="V664" s="2">
        <f t="shared" si="186"/>
        <v>500</v>
      </c>
      <c r="W664" s="2">
        <f t="shared" si="186"/>
        <v>999</v>
      </c>
      <c r="X664" s="2">
        <f t="shared" si="186"/>
        <v>1666</v>
      </c>
      <c r="Y664" s="2">
        <f t="shared" si="183"/>
        <v>1832</v>
      </c>
      <c r="Z664" s="2">
        <f t="shared" si="183"/>
        <v>2332</v>
      </c>
      <c r="AA664" s="2">
        <f t="shared" si="183"/>
        <v>833</v>
      </c>
      <c r="AC664" s="3">
        <v>3</v>
      </c>
      <c r="AD664" s="3">
        <v>9</v>
      </c>
      <c r="AE664" s="3">
        <v>5</v>
      </c>
      <c r="AF664" s="4">
        <f t="shared" si="188"/>
        <v>178</v>
      </c>
      <c r="AG664" s="4">
        <f t="shared" si="189"/>
        <v>357</v>
      </c>
      <c r="AH664" s="4">
        <f t="shared" si="190"/>
        <v>595</v>
      </c>
      <c r="AI664" s="4">
        <f t="shared" si="191"/>
        <v>654</v>
      </c>
      <c r="AJ664" s="4">
        <f t="shared" si="192"/>
        <v>833</v>
      </c>
      <c r="AK664" s="4">
        <f t="shared" si="193"/>
        <v>297</v>
      </c>
      <c r="AM664" s="6">
        <f t="shared" si="194"/>
        <v>500</v>
      </c>
      <c r="AN664" s="6">
        <f t="shared" si="195"/>
        <v>999</v>
      </c>
      <c r="AO664" s="6">
        <f t="shared" si="196"/>
        <v>1666</v>
      </c>
      <c r="AP664" s="6">
        <f t="shared" si="197"/>
        <v>1832</v>
      </c>
      <c r="AQ664" s="6">
        <f t="shared" si="198"/>
        <v>2332</v>
      </c>
      <c r="AR664" s="6">
        <f t="shared" si="199"/>
        <v>833</v>
      </c>
      <c r="AT664" s="2" t="str">
        <f t="shared" si="187"/>
        <v>{4,100,178,500}</v>
      </c>
      <c r="AU664" s="2" t="str">
        <f t="shared" si="187"/>
        <v>{11,100,357,999}</v>
      </c>
      <c r="AV664" s="2" t="str">
        <f t="shared" si="187"/>
        <v>{5,100,595,1666}</v>
      </c>
      <c r="AW664" s="2" t="str">
        <f t="shared" si="184"/>
        <v>{12,100,654,1832}</v>
      </c>
      <c r="AX664" s="2" t="str">
        <f t="shared" si="184"/>
        <v>{6,100,833,2332}</v>
      </c>
      <c r="AY664" s="2" t="str">
        <f t="shared" si="184"/>
        <v>{7,100,297,833}</v>
      </c>
      <c r="AZ664" s="10" t="str">
        <f>主属性!J666</f>
        <v>{1,100,101,252}</v>
      </c>
      <c r="BA664" s="10" t="str">
        <f>主属性!K666</f>
        <v>{2,100,22,55}</v>
      </c>
      <c r="BB664" s="10" t="str">
        <f>主属性!L666</f>
        <v>{3,100,633,1582}</v>
      </c>
      <c r="BC664" s="2">
        <v>659</v>
      </c>
      <c r="BD664" s="2" t="e">
        <f t="array" aca="1" ref="BD664" ca="1">[1]!LKnum(AT664:BB664)</f>
        <v>#NAME?</v>
      </c>
    </row>
    <row r="665" spans="1:56" x14ac:dyDescent="0.35">
      <c r="A665" s="7">
        <v>1.7847478375038198E-2</v>
      </c>
      <c r="B665" s="7">
        <v>3.5694956750076397E-2</v>
      </c>
      <c r="C665" s="7">
        <v>5.94915945834616E-2</v>
      </c>
      <c r="D665" s="7">
        <v>6.5440754041808893E-2</v>
      </c>
      <c r="E665" s="7">
        <v>8.3288232416847297E-2</v>
      </c>
      <c r="F665" s="7">
        <v>2.97457972917308E-2</v>
      </c>
      <c r="G665" s="3"/>
      <c r="H665" s="8">
        <v>4.9972939450106897E-2</v>
      </c>
      <c r="I665" s="8">
        <v>9.9945878900213794E-2</v>
      </c>
      <c r="J665" s="8">
        <v>0.16657646483369301</v>
      </c>
      <c r="K665" s="8">
        <v>0.18323411131706499</v>
      </c>
      <c r="L665" s="8">
        <v>0.23320705076717199</v>
      </c>
      <c r="M665" s="8">
        <v>8.3288232416846297E-2</v>
      </c>
      <c r="O665" s="2">
        <f t="shared" si="185"/>
        <v>178</v>
      </c>
      <c r="P665" s="2">
        <f t="shared" si="185"/>
        <v>357</v>
      </c>
      <c r="Q665" s="2">
        <f t="shared" si="185"/>
        <v>595</v>
      </c>
      <c r="R665" s="2">
        <f t="shared" si="182"/>
        <v>654</v>
      </c>
      <c r="S665" s="2">
        <f t="shared" si="182"/>
        <v>833</v>
      </c>
      <c r="T665" s="2">
        <f t="shared" si="182"/>
        <v>297</v>
      </c>
      <c r="V665" s="2">
        <f t="shared" si="186"/>
        <v>500</v>
      </c>
      <c r="W665" s="2">
        <f t="shared" si="186"/>
        <v>999</v>
      </c>
      <c r="X665" s="2">
        <f t="shared" si="186"/>
        <v>1666</v>
      </c>
      <c r="Y665" s="2">
        <f t="shared" si="183"/>
        <v>1832</v>
      </c>
      <c r="Z665" s="2">
        <f t="shared" si="183"/>
        <v>2332</v>
      </c>
      <c r="AA665" s="2">
        <f t="shared" si="183"/>
        <v>833</v>
      </c>
      <c r="AC665" s="3">
        <v>4</v>
      </c>
      <c r="AD665" s="3">
        <v>9</v>
      </c>
      <c r="AE665" s="3">
        <v>5</v>
      </c>
      <c r="AF665" s="4">
        <f t="shared" si="188"/>
        <v>178</v>
      </c>
      <c r="AG665" s="4">
        <f t="shared" si="189"/>
        <v>357</v>
      </c>
      <c r="AH665" s="4">
        <f t="shared" si="190"/>
        <v>595</v>
      </c>
      <c r="AI665" s="4">
        <f t="shared" si="191"/>
        <v>654</v>
      </c>
      <c r="AJ665" s="4">
        <f t="shared" si="192"/>
        <v>833</v>
      </c>
      <c r="AK665" s="4">
        <f t="shared" si="193"/>
        <v>297</v>
      </c>
      <c r="AM665" s="6">
        <f t="shared" si="194"/>
        <v>500</v>
      </c>
      <c r="AN665" s="6">
        <f t="shared" si="195"/>
        <v>999</v>
      </c>
      <c r="AO665" s="6">
        <f t="shared" si="196"/>
        <v>1666</v>
      </c>
      <c r="AP665" s="6">
        <f t="shared" si="197"/>
        <v>1832</v>
      </c>
      <c r="AQ665" s="6">
        <f t="shared" si="198"/>
        <v>2332</v>
      </c>
      <c r="AR665" s="6">
        <f t="shared" si="199"/>
        <v>833</v>
      </c>
      <c r="AT665" s="2" t="str">
        <f t="shared" si="187"/>
        <v>{4,100,178,500}</v>
      </c>
      <c r="AU665" s="2" t="str">
        <f t="shared" si="187"/>
        <v>{11,100,357,999}</v>
      </c>
      <c r="AV665" s="2" t="str">
        <f t="shared" si="187"/>
        <v>{5,100,595,1666}</v>
      </c>
      <c r="AW665" s="2" t="str">
        <f t="shared" si="184"/>
        <v>{12,100,654,1832}</v>
      </c>
      <c r="AX665" s="2" t="str">
        <f t="shared" si="184"/>
        <v>{6,100,833,2332}</v>
      </c>
      <c r="AY665" s="2" t="str">
        <f t="shared" si="184"/>
        <v>{7,100,297,833}</v>
      </c>
      <c r="AZ665" s="10" t="str">
        <f>主属性!J667</f>
        <v>{1,100,101,252}</v>
      </c>
      <c r="BA665" s="10" t="str">
        <f>主属性!K667</f>
        <v>{2,100,22,55}</v>
      </c>
      <c r="BB665" s="10" t="str">
        <f>主属性!L667</f>
        <v>{3,100,633,1582}</v>
      </c>
      <c r="BC665" s="2">
        <v>660</v>
      </c>
      <c r="BD665" s="2" t="e">
        <f t="array" aca="1" ref="BD665" ca="1">[1]!LKnum(AT665:BB665)</f>
        <v>#NAME?</v>
      </c>
    </row>
    <row r="666" spans="1:56" x14ac:dyDescent="0.35">
      <c r="A666" s="7">
        <v>1.8013264596848499E-2</v>
      </c>
      <c r="B666" s="7">
        <v>3.6026529193696998E-2</v>
      </c>
      <c r="C666" s="7">
        <v>6.00442153228294E-2</v>
      </c>
      <c r="D666" s="7">
        <v>6.6048636855113502E-2</v>
      </c>
      <c r="E666" s="7">
        <v>8.4061901451962101E-2</v>
      </c>
      <c r="F666" s="7">
        <v>3.00221076614147E-2</v>
      </c>
      <c r="G666" s="3"/>
      <c r="H666" s="8">
        <v>5.0437140871175803E-2</v>
      </c>
      <c r="I666" s="8">
        <v>0.100874281742352</v>
      </c>
      <c r="J666" s="8">
        <v>0.16812380290392201</v>
      </c>
      <c r="K666" s="8">
        <v>0.18493618319431801</v>
      </c>
      <c r="L666" s="8">
        <v>0.23537332406549399</v>
      </c>
      <c r="M666" s="8">
        <v>8.4061901451961102E-2</v>
      </c>
      <c r="O666" s="2">
        <f t="shared" si="185"/>
        <v>180</v>
      </c>
      <c r="P666" s="2">
        <f t="shared" si="185"/>
        <v>360</v>
      </c>
      <c r="Q666" s="2">
        <f t="shared" si="185"/>
        <v>600</v>
      </c>
      <c r="R666" s="2">
        <f t="shared" si="182"/>
        <v>660</v>
      </c>
      <c r="S666" s="2">
        <f t="shared" si="182"/>
        <v>841</v>
      </c>
      <c r="T666" s="2">
        <f t="shared" si="182"/>
        <v>300</v>
      </c>
      <c r="V666" s="2">
        <f t="shared" si="186"/>
        <v>504</v>
      </c>
      <c r="W666" s="2">
        <f t="shared" si="186"/>
        <v>1009</v>
      </c>
      <c r="X666" s="2">
        <f t="shared" si="186"/>
        <v>1681</v>
      </c>
      <c r="Y666" s="2">
        <f t="shared" si="183"/>
        <v>1849</v>
      </c>
      <c r="Z666" s="2">
        <f t="shared" si="183"/>
        <v>2354</v>
      </c>
      <c r="AA666" s="2">
        <f t="shared" si="183"/>
        <v>841</v>
      </c>
      <c r="AC666" s="3">
        <v>1</v>
      </c>
      <c r="AD666" s="3">
        <v>9</v>
      </c>
      <c r="AE666" s="3">
        <v>6</v>
      </c>
      <c r="AF666" s="4">
        <f t="shared" si="188"/>
        <v>180</v>
      </c>
      <c r="AG666" s="4">
        <f t="shared" si="189"/>
        <v>360</v>
      </c>
      <c r="AH666" s="4">
        <f t="shared" si="190"/>
        <v>600</v>
      </c>
      <c r="AI666" s="4">
        <f t="shared" si="191"/>
        <v>660</v>
      </c>
      <c r="AJ666" s="4">
        <f t="shared" si="192"/>
        <v>841</v>
      </c>
      <c r="AK666" s="4">
        <f t="shared" si="193"/>
        <v>300</v>
      </c>
      <c r="AM666" s="6">
        <f t="shared" si="194"/>
        <v>504</v>
      </c>
      <c r="AN666" s="6">
        <f t="shared" si="195"/>
        <v>1009</v>
      </c>
      <c r="AO666" s="6">
        <f t="shared" si="196"/>
        <v>1681</v>
      </c>
      <c r="AP666" s="6">
        <f t="shared" si="197"/>
        <v>1849</v>
      </c>
      <c r="AQ666" s="6">
        <f t="shared" si="198"/>
        <v>2354</v>
      </c>
      <c r="AR666" s="6">
        <f t="shared" si="199"/>
        <v>841</v>
      </c>
      <c r="AT666" s="2" t="str">
        <f t="shared" si="187"/>
        <v>{4,100,180,504}</v>
      </c>
      <c r="AU666" s="2" t="str">
        <f t="shared" si="187"/>
        <v>{11,100,360,1009}</v>
      </c>
      <c r="AV666" s="2" t="str">
        <f t="shared" si="187"/>
        <v>{5,100,600,1681}</v>
      </c>
      <c r="AW666" s="2" t="str">
        <f t="shared" si="184"/>
        <v>{12,100,660,1849}</v>
      </c>
      <c r="AX666" s="2" t="str">
        <f t="shared" si="184"/>
        <v>{6,100,841,2354}</v>
      </c>
      <c r="AY666" s="2" t="str">
        <f t="shared" si="184"/>
        <v>{7,100,300,841}</v>
      </c>
      <c r="AZ666" s="10" t="str">
        <f>主属性!J668</f>
        <v>{1,100,135,337}</v>
      </c>
      <c r="BA666" s="10" t="str">
        <f>主属性!K668</f>
        <v>{2,100,30,75}</v>
      </c>
      <c r="BB666" s="10" t="str">
        <f>主属性!L668</f>
        <v>{3,100,848,2120}</v>
      </c>
      <c r="BC666" s="2">
        <v>661</v>
      </c>
      <c r="BD666" s="2" t="e">
        <f t="array" aca="1" ref="BD666" ca="1">[1]!LKnum(AT666:BB666)</f>
        <v>#NAME?</v>
      </c>
    </row>
    <row r="667" spans="1:56" x14ac:dyDescent="0.35">
      <c r="A667" s="7">
        <v>1.8013264596848499E-2</v>
      </c>
      <c r="B667" s="7">
        <v>3.6026529193696998E-2</v>
      </c>
      <c r="C667" s="7">
        <v>6.00442153228294E-2</v>
      </c>
      <c r="D667" s="7">
        <v>6.6048636855113502E-2</v>
      </c>
      <c r="E667" s="7">
        <v>8.4061901451962101E-2</v>
      </c>
      <c r="F667" s="7">
        <v>3.00221076614147E-2</v>
      </c>
      <c r="G667" s="3"/>
      <c r="H667" s="8">
        <v>5.0437140871175803E-2</v>
      </c>
      <c r="I667" s="8">
        <v>0.100874281742352</v>
      </c>
      <c r="J667" s="8">
        <v>0.16812380290392201</v>
      </c>
      <c r="K667" s="8">
        <v>0.18493618319431801</v>
      </c>
      <c r="L667" s="8">
        <v>0.23537332406549399</v>
      </c>
      <c r="M667" s="8">
        <v>8.4061901451961102E-2</v>
      </c>
      <c r="O667" s="2">
        <f t="shared" si="185"/>
        <v>180</v>
      </c>
      <c r="P667" s="2">
        <f t="shared" si="185"/>
        <v>360</v>
      </c>
      <c r="Q667" s="2">
        <f t="shared" si="185"/>
        <v>600</v>
      </c>
      <c r="R667" s="2">
        <f t="shared" si="182"/>
        <v>660</v>
      </c>
      <c r="S667" s="2">
        <f t="shared" si="182"/>
        <v>841</v>
      </c>
      <c r="T667" s="2">
        <f t="shared" si="182"/>
        <v>300</v>
      </c>
      <c r="V667" s="2">
        <f t="shared" si="186"/>
        <v>504</v>
      </c>
      <c r="W667" s="2">
        <f t="shared" si="186"/>
        <v>1009</v>
      </c>
      <c r="X667" s="2">
        <f t="shared" si="186"/>
        <v>1681</v>
      </c>
      <c r="Y667" s="2">
        <f t="shared" si="183"/>
        <v>1849</v>
      </c>
      <c r="Z667" s="2">
        <f t="shared" si="183"/>
        <v>2354</v>
      </c>
      <c r="AA667" s="2">
        <f t="shared" si="183"/>
        <v>841</v>
      </c>
      <c r="AC667" s="3">
        <v>2</v>
      </c>
      <c r="AD667" s="3">
        <v>9</v>
      </c>
      <c r="AE667" s="3">
        <v>6</v>
      </c>
      <c r="AF667" s="4">
        <f t="shared" si="188"/>
        <v>180</v>
      </c>
      <c r="AG667" s="4">
        <f t="shared" si="189"/>
        <v>360</v>
      </c>
      <c r="AH667" s="4">
        <f t="shared" si="190"/>
        <v>600</v>
      </c>
      <c r="AI667" s="4">
        <f t="shared" si="191"/>
        <v>660</v>
      </c>
      <c r="AJ667" s="4">
        <f t="shared" si="192"/>
        <v>841</v>
      </c>
      <c r="AK667" s="4">
        <f t="shared" si="193"/>
        <v>300</v>
      </c>
      <c r="AM667" s="6">
        <f t="shared" si="194"/>
        <v>504</v>
      </c>
      <c r="AN667" s="6">
        <f t="shared" si="195"/>
        <v>1009</v>
      </c>
      <c r="AO667" s="6">
        <f t="shared" si="196"/>
        <v>1681</v>
      </c>
      <c r="AP667" s="6">
        <f t="shared" si="197"/>
        <v>1849</v>
      </c>
      <c r="AQ667" s="6">
        <f t="shared" si="198"/>
        <v>2354</v>
      </c>
      <c r="AR667" s="6">
        <f t="shared" si="199"/>
        <v>841</v>
      </c>
      <c r="AT667" s="2" t="str">
        <f t="shared" si="187"/>
        <v>{4,100,180,504}</v>
      </c>
      <c r="AU667" s="2" t="str">
        <f t="shared" si="187"/>
        <v>{11,100,360,1009}</v>
      </c>
      <c r="AV667" s="2" t="str">
        <f t="shared" si="187"/>
        <v>{5,100,600,1681}</v>
      </c>
      <c r="AW667" s="2" t="str">
        <f t="shared" si="184"/>
        <v>{12,100,660,1849}</v>
      </c>
      <c r="AX667" s="2" t="str">
        <f t="shared" si="184"/>
        <v>{6,100,841,2354}</v>
      </c>
      <c r="AY667" s="2" t="str">
        <f t="shared" si="184"/>
        <v>{7,100,300,841}</v>
      </c>
      <c r="AZ667" s="10" t="str">
        <f>主属性!J669</f>
        <v>{1,100,135,337}</v>
      </c>
      <c r="BA667" s="10" t="str">
        <f>主属性!K669</f>
        <v>{2,100,30,75}</v>
      </c>
      <c r="BB667" s="10" t="str">
        <f>主属性!L669</f>
        <v>{3,100,848,2120}</v>
      </c>
      <c r="BC667" s="2">
        <v>662</v>
      </c>
      <c r="BD667" s="2" t="e">
        <f t="array" aca="1" ref="BD667" ca="1">[1]!LKnum(AT667:BB667)</f>
        <v>#NAME?</v>
      </c>
    </row>
    <row r="668" spans="1:56" x14ac:dyDescent="0.35">
      <c r="A668" s="7">
        <v>1.8013264596848499E-2</v>
      </c>
      <c r="B668" s="7">
        <v>3.6026529193696998E-2</v>
      </c>
      <c r="C668" s="7">
        <v>6.00442153228294E-2</v>
      </c>
      <c r="D668" s="7">
        <v>6.6048636855113502E-2</v>
      </c>
      <c r="E668" s="7">
        <v>8.4061901451962101E-2</v>
      </c>
      <c r="F668" s="7">
        <v>3.00221076614147E-2</v>
      </c>
      <c r="G668" s="3"/>
      <c r="H668" s="8">
        <v>5.0437140871175803E-2</v>
      </c>
      <c r="I668" s="8">
        <v>0.100874281742352</v>
      </c>
      <c r="J668" s="8">
        <v>0.16812380290392201</v>
      </c>
      <c r="K668" s="8">
        <v>0.18493618319431801</v>
      </c>
      <c r="L668" s="8">
        <v>0.23537332406549399</v>
      </c>
      <c r="M668" s="8">
        <v>8.4061901451961102E-2</v>
      </c>
      <c r="O668" s="2">
        <f t="shared" si="185"/>
        <v>180</v>
      </c>
      <c r="P668" s="2">
        <f t="shared" si="185"/>
        <v>360</v>
      </c>
      <c r="Q668" s="2">
        <f t="shared" si="185"/>
        <v>600</v>
      </c>
      <c r="R668" s="2">
        <f t="shared" si="182"/>
        <v>660</v>
      </c>
      <c r="S668" s="2">
        <f t="shared" si="182"/>
        <v>841</v>
      </c>
      <c r="T668" s="2">
        <f t="shared" si="182"/>
        <v>300</v>
      </c>
      <c r="V668" s="2">
        <f t="shared" si="186"/>
        <v>504</v>
      </c>
      <c r="W668" s="2">
        <f t="shared" si="186"/>
        <v>1009</v>
      </c>
      <c r="X668" s="2">
        <f t="shared" si="186"/>
        <v>1681</v>
      </c>
      <c r="Y668" s="2">
        <f t="shared" si="183"/>
        <v>1849</v>
      </c>
      <c r="Z668" s="2">
        <f t="shared" si="183"/>
        <v>2354</v>
      </c>
      <c r="AA668" s="2">
        <f t="shared" si="183"/>
        <v>841</v>
      </c>
      <c r="AC668" s="3">
        <v>3</v>
      </c>
      <c r="AD668" s="3">
        <v>9</v>
      </c>
      <c r="AE668" s="3">
        <v>6</v>
      </c>
      <c r="AF668" s="4">
        <f t="shared" si="188"/>
        <v>180</v>
      </c>
      <c r="AG668" s="4">
        <f t="shared" si="189"/>
        <v>360</v>
      </c>
      <c r="AH668" s="4">
        <f t="shared" si="190"/>
        <v>600</v>
      </c>
      <c r="AI668" s="4">
        <f t="shared" si="191"/>
        <v>660</v>
      </c>
      <c r="AJ668" s="4">
        <f t="shared" si="192"/>
        <v>841</v>
      </c>
      <c r="AK668" s="4">
        <f t="shared" si="193"/>
        <v>300</v>
      </c>
      <c r="AM668" s="6">
        <f t="shared" si="194"/>
        <v>504</v>
      </c>
      <c r="AN668" s="6">
        <f t="shared" si="195"/>
        <v>1009</v>
      </c>
      <c r="AO668" s="6">
        <f t="shared" si="196"/>
        <v>1681</v>
      </c>
      <c r="AP668" s="6">
        <f t="shared" si="197"/>
        <v>1849</v>
      </c>
      <c r="AQ668" s="6">
        <f t="shared" si="198"/>
        <v>2354</v>
      </c>
      <c r="AR668" s="6">
        <f t="shared" si="199"/>
        <v>841</v>
      </c>
      <c r="AT668" s="2" t="str">
        <f t="shared" si="187"/>
        <v>{4,100,180,504}</v>
      </c>
      <c r="AU668" s="2" t="str">
        <f t="shared" si="187"/>
        <v>{11,100,360,1009}</v>
      </c>
      <c r="AV668" s="2" t="str">
        <f t="shared" si="187"/>
        <v>{5,100,600,1681}</v>
      </c>
      <c r="AW668" s="2" t="str">
        <f t="shared" si="184"/>
        <v>{12,100,660,1849}</v>
      </c>
      <c r="AX668" s="2" t="str">
        <f t="shared" si="184"/>
        <v>{6,100,841,2354}</v>
      </c>
      <c r="AY668" s="2" t="str">
        <f t="shared" si="184"/>
        <v>{7,100,300,841}</v>
      </c>
      <c r="AZ668" s="10" t="str">
        <f>主属性!J670</f>
        <v>{1,100,135,337}</v>
      </c>
      <c r="BA668" s="10" t="str">
        <f>主属性!K670</f>
        <v>{2,100,30,75}</v>
      </c>
      <c r="BB668" s="10" t="str">
        <f>主属性!L670</f>
        <v>{3,100,848,2120}</v>
      </c>
      <c r="BC668" s="2">
        <v>663</v>
      </c>
      <c r="BD668" s="2" t="e">
        <f t="array" aca="1" ref="BD668" ca="1">[1]!LKnum(AT668:BB668)</f>
        <v>#NAME?</v>
      </c>
    </row>
    <row r="669" spans="1:56" x14ac:dyDescent="0.35">
      <c r="A669" s="7">
        <v>1.8013264596848499E-2</v>
      </c>
      <c r="B669" s="7">
        <v>3.6026529193696998E-2</v>
      </c>
      <c r="C669" s="7">
        <v>6.00442153228294E-2</v>
      </c>
      <c r="D669" s="7">
        <v>6.6048636855113502E-2</v>
      </c>
      <c r="E669" s="7">
        <v>8.4061901451962101E-2</v>
      </c>
      <c r="F669" s="7">
        <v>3.00221076614147E-2</v>
      </c>
      <c r="G669" s="3"/>
      <c r="H669" s="8">
        <v>5.0437140871175803E-2</v>
      </c>
      <c r="I669" s="8">
        <v>0.100874281742352</v>
      </c>
      <c r="J669" s="8">
        <v>0.16812380290392201</v>
      </c>
      <c r="K669" s="8">
        <v>0.18493618319431801</v>
      </c>
      <c r="L669" s="8">
        <v>0.23537332406549399</v>
      </c>
      <c r="M669" s="8">
        <v>8.4061901451961102E-2</v>
      </c>
      <c r="O669" s="2">
        <f t="shared" si="185"/>
        <v>180</v>
      </c>
      <c r="P669" s="2">
        <f t="shared" si="185"/>
        <v>360</v>
      </c>
      <c r="Q669" s="2">
        <f t="shared" si="185"/>
        <v>600</v>
      </c>
      <c r="R669" s="2">
        <f t="shared" si="182"/>
        <v>660</v>
      </c>
      <c r="S669" s="2">
        <f t="shared" si="182"/>
        <v>841</v>
      </c>
      <c r="T669" s="2">
        <f t="shared" si="182"/>
        <v>300</v>
      </c>
      <c r="V669" s="2">
        <f t="shared" si="186"/>
        <v>504</v>
      </c>
      <c r="W669" s="2">
        <f t="shared" si="186"/>
        <v>1009</v>
      </c>
      <c r="X669" s="2">
        <f t="shared" si="186"/>
        <v>1681</v>
      </c>
      <c r="Y669" s="2">
        <f t="shared" si="183"/>
        <v>1849</v>
      </c>
      <c r="Z669" s="2">
        <f t="shared" si="183"/>
        <v>2354</v>
      </c>
      <c r="AA669" s="2">
        <f t="shared" si="183"/>
        <v>841</v>
      </c>
      <c r="AC669" s="3">
        <v>4</v>
      </c>
      <c r="AD669" s="3">
        <v>9</v>
      </c>
      <c r="AE669" s="3">
        <v>6</v>
      </c>
      <c r="AF669" s="4">
        <f t="shared" si="188"/>
        <v>180</v>
      </c>
      <c r="AG669" s="4">
        <f t="shared" si="189"/>
        <v>360</v>
      </c>
      <c r="AH669" s="4">
        <f t="shared" si="190"/>
        <v>600</v>
      </c>
      <c r="AI669" s="4">
        <f t="shared" si="191"/>
        <v>660</v>
      </c>
      <c r="AJ669" s="4">
        <f t="shared" si="192"/>
        <v>841</v>
      </c>
      <c r="AK669" s="4">
        <f t="shared" si="193"/>
        <v>300</v>
      </c>
      <c r="AM669" s="6">
        <f t="shared" si="194"/>
        <v>504</v>
      </c>
      <c r="AN669" s="6">
        <f t="shared" si="195"/>
        <v>1009</v>
      </c>
      <c r="AO669" s="6">
        <f t="shared" si="196"/>
        <v>1681</v>
      </c>
      <c r="AP669" s="6">
        <f t="shared" si="197"/>
        <v>1849</v>
      </c>
      <c r="AQ669" s="6">
        <f t="shared" si="198"/>
        <v>2354</v>
      </c>
      <c r="AR669" s="6">
        <f t="shared" si="199"/>
        <v>841</v>
      </c>
      <c r="AT669" s="2" t="str">
        <f t="shared" si="187"/>
        <v>{4,100,180,504}</v>
      </c>
      <c r="AU669" s="2" t="str">
        <f t="shared" si="187"/>
        <v>{11,100,360,1009}</v>
      </c>
      <c r="AV669" s="2" t="str">
        <f t="shared" si="187"/>
        <v>{5,100,600,1681}</v>
      </c>
      <c r="AW669" s="2" t="str">
        <f t="shared" si="184"/>
        <v>{12,100,660,1849}</v>
      </c>
      <c r="AX669" s="2" t="str">
        <f t="shared" si="184"/>
        <v>{6,100,841,2354}</v>
      </c>
      <c r="AY669" s="2" t="str">
        <f t="shared" si="184"/>
        <v>{7,100,300,841}</v>
      </c>
      <c r="AZ669" s="10" t="str">
        <f>主属性!J671</f>
        <v>{1,100,135,337}</v>
      </c>
      <c r="BA669" s="10" t="str">
        <f>主属性!K671</f>
        <v>{2,100,30,75}</v>
      </c>
      <c r="BB669" s="10" t="str">
        <f>主属性!L671</f>
        <v>{3,100,848,2120}</v>
      </c>
      <c r="BC669" s="2">
        <v>664</v>
      </c>
      <c r="BD669" s="2" t="e">
        <f t="array" aca="1" ref="BD669" ca="1">[1]!LKnum(AT669:BB669)</f>
        <v>#NAME?</v>
      </c>
    </row>
    <row r="670" spans="1:56" x14ac:dyDescent="0.35">
      <c r="A670" s="7">
        <v>1.8179380341879901E-2</v>
      </c>
      <c r="B670" s="7">
        <v>3.6358760683759803E-2</v>
      </c>
      <c r="C670" s="7">
        <v>6.0597934472933997E-2</v>
      </c>
      <c r="D670" s="7">
        <v>6.6657727920228602E-2</v>
      </c>
      <c r="E670" s="7">
        <v>8.4837108262108704E-2</v>
      </c>
      <c r="F670" s="7">
        <v>3.0298967236466998E-2</v>
      </c>
      <c r="G670" s="3"/>
      <c r="H670" s="8">
        <v>5.0902264957263701E-2</v>
      </c>
      <c r="I670" s="8">
        <v>0.101804529914527</v>
      </c>
      <c r="J670" s="8">
        <v>0.16967421652421499</v>
      </c>
      <c r="K670" s="8">
        <v>0.18664163817664001</v>
      </c>
      <c r="L670" s="8">
        <v>0.237543903133904</v>
      </c>
      <c r="M670" s="8">
        <v>8.4837108262107705E-2</v>
      </c>
      <c r="O670" s="2">
        <f t="shared" si="185"/>
        <v>182</v>
      </c>
      <c r="P670" s="2">
        <f t="shared" si="185"/>
        <v>364</v>
      </c>
      <c r="Q670" s="2">
        <f t="shared" si="185"/>
        <v>606</v>
      </c>
      <c r="R670" s="2">
        <f t="shared" si="182"/>
        <v>667</v>
      </c>
      <c r="S670" s="2">
        <f t="shared" si="182"/>
        <v>848</v>
      </c>
      <c r="T670" s="2">
        <f t="shared" si="182"/>
        <v>303</v>
      </c>
      <c r="V670" s="2">
        <f t="shared" si="186"/>
        <v>509</v>
      </c>
      <c r="W670" s="2">
        <f t="shared" si="186"/>
        <v>1018</v>
      </c>
      <c r="X670" s="2">
        <f t="shared" si="186"/>
        <v>1697</v>
      </c>
      <c r="Y670" s="2">
        <f t="shared" si="183"/>
        <v>1866</v>
      </c>
      <c r="Z670" s="2">
        <f t="shared" si="183"/>
        <v>2375</v>
      </c>
      <c r="AA670" s="2">
        <f t="shared" si="183"/>
        <v>848</v>
      </c>
      <c r="AC670" s="3">
        <v>1</v>
      </c>
      <c r="AD670" s="3">
        <v>9</v>
      </c>
      <c r="AE670" s="3">
        <v>7</v>
      </c>
      <c r="AF670" s="4">
        <f t="shared" si="188"/>
        <v>182</v>
      </c>
      <c r="AG670" s="4">
        <f t="shared" si="189"/>
        <v>364</v>
      </c>
      <c r="AH670" s="4">
        <f t="shared" si="190"/>
        <v>606</v>
      </c>
      <c r="AI670" s="4">
        <f t="shared" si="191"/>
        <v>667</v>
      </c>
      <c r="AJ670" s="4">
        <f t="shared" si="192"/>
        <v>848</v>
      </c>
      <c r="AK670" s="4">
        <f t="shared" si="193"/>
        <v>303</v>
      </c>
      <c r="AM670" s="6">
        <f t="shared" si="194"/>
        <v>509</v>
      </c>
      <c r="AN670" s="6">
        <f t="shared" si="195"/>
        <v>1018</v>
      </c>
      <c r="AO670" s="6">
        <f t="shared" si="196"/>
        <v>1697</v>
      </c>
      <c r="AP670" s="6">
        <f t="shared" si="197"/>
        <v>1866</v>
      </c>
      <c r="AQ670" s="6">
        <f t="shared" si="198"/>
        <v>2375</v>
      </c>
      <c r="AR670" s="6">
        <f t="shared" si="199"/>
        <v>848</v>
      </c>
      <c r="AT670" s="2" t="str">
        <f t="shared" si="187"/>
        <v>{4,100,182,509}</v>
      </c>
      <c r="AU670" s="2" t="str">
        <f t="shared" si="187"/>
        <v>{11,100,364,1018}</v>
      </c>
      <c r="AV670" s="2" t="str">
        <f t="shared" si="187"/>
        <v>{5,100,606,1697}</v>
      </c>
      <c r="AW670" s="2" t="str">
        <f t="shared" si="184"/>
        <v>{12,100,667,1866}</v>
      </c>
      <c r="AX670" s="2" t="str">
        <f t="shared" si="184"/>
        <v>{6,100,848,2375}</v>
      </c>
      <c r="AY670" s="2" t="str">
        <f t="shared" si="184"/>
        <v>{7,100,303,848}</v>
      </c>
      <c r="AZ670" s="10" t="str">
        <f>主属性!J672</f>
        <v>{1,100,181,452}</v>
      </c>
      <c r="BA670" s="10" t="str">
        <f>主属性!K672</f>
        <v>{2,100,40,100}</v>
      </c>
      <c r="BB670" s="10" t="str">
        <f>主属性!L672</f>
        <v>{3,100,1136,2840}</v>
      </c>
      <c r="BC670" s="2">
        <v>665</v>
      </c>
      <c r="BD670" s="2" t="e">
        <f t="array" aca="1" ref="BD670" ca="1">[1]!LKnum(AT670:BB670)</f>
        <v>#NAME?</v>
      </c>
    </row>
    <row r="671" spans="1:56" x14ac:dyDescent="0.35">
      <c r="A671" s="7">
        <v>1.8179380341879901E-2</v>
      </c>
      <c r="B671" s="7">
        <v>3.6358760683759803E-2</v>
      </c>
      <c r="C671" s="7">
        <v>6.0597934472933997E-2</v>
      </c>
      <c r="D671" s="7">
        <v>6.6657727920228602E-2</v>
      </c>
      <c r="E671" s="7">
        <v>8.4837108262108704E-2</v>
      </c>
      <c r="F671" s="7">
        <v>3.0298967236466998E-2</v>
      </c>
      <c r="G671" s="3"/>
      <c r="H671" s="8">
        <v>5.0902264957263701E-2</v>
      </c>
      <c r="I671" s="8">
        <v>0.101804529914527</v>
      </c>
      <c r="J671" s="8">
        <v>0.16967421652421499</v>
      </c>
      <c r="K671" s="8">
        <v>0.18664163817664001</v>
      </c>
      <c r="L671" s="8">
        <v>0.237543903133904</v>
      </c>
      <c r="M671" s="8">
        <v>8.4837108262107705E-2</v>
      </c>
      <c r="O671" s="2">
        <f t="shared" si="185"/>
        <v>182</v>
      </c>
      <c r="P671" s="2">
        <f t="shared" si="185"/>
        <v>364</v>
      </c>
      <c r="Q671" s="2">
        <f t="shared" si="185"/>
        <v>606</v>
      </c>
      <c r="R671" s="2">
        <f t="shared" si="182"/>
        <v>667</v>
      </c>
      <c r="S671" s="2">
        <f t="shared" si="182"/>
        <v>848</v>
      </c>
      <c r="T671" s="2">
        <f t="shared" si="182"/>
        <v>303</v>
      </c>
      <c r="V671" s="2">
        <f t="shared" si="186"/>
        <v>509</v>
      </c>
      <c r="W671" s="2">
        <f t="shared" si="186"/>
        <v>1018</v>
      </c>
      <c r="X671" s="2">
        <f t="shared" si="186"/>
        <v>1697</v>
      </c>
      <c r="Y671" s="2">
        <f t="shared" si="183"/>
        <v>1866</v>
      </c>
      <c r="Z671" s="2">
        <f t="shared" si="183"/>
        <v>2375</v>
      </c>
      <c r="AA671" s="2">
        <f t="shared" si="183"/>
        <v>848</v>
      </c>
      <c r="AC671" s="3">
        <v>2</v>
      </c>
      <c r="AD671" s="3">
        <v>9</v>
      </c>
      <c r="AE671" s="3">
        <v>7</v>
      </c>
      <c r="AF671" s="4">
        <f t="shared" si="188"/>
        <v>182</v>
      </c>
      <c r="AG671" s="4">
        <f t="shared" si="189"/>
        <v>364</v>
      </c>
      <c r="AH671" s="4">
        <f t="shared" si="190"/>
        <v>606</v>
      </c>
      <c r="AI671" s="4">
        <f t="shared" si="191"/>
        <v>667</v>
      </c>
      <c r="AJ671" s="4">
        <f t="shared" si="192"/>
        <v>848</v>
      </c>
      <c r="AK671" s="4">
        <f t="shared" si="193"/>
        <v>303</v>
      </c>
      <c r="AM671" s="6">
        <f t="shared" si="194"/>
        <v>509</v>
      </c>
      <c r="AN671" s="6">
        <f t="shared" si="195"/>
        <v>1018</v>
      </c>
      <c r="AO671" s="6">
        <f t="shared" si="196"/>
        <v>1697</v>
      </c>
      <c r="AP671" s="6">
        <f t="shared" si="197"/>
        <v>1866</v>
      </c>
      <c r="AQ671" s="6">
        <f t="shared" si="198"/>
        <v>2375</v>
      </c>
      <c r="AR671" s="6">
        <f t="shared" si="199"/>
        <v>848</v>
      </c>
      <c r="AT671" s="2" t="str">
        <f t="shared" si="187"/>
        <v>{4,100,182,509}</v>
      </c>
      <c r="AU671" s="2" t="str">
        <f t="shared" si="187"/>
        <v>{11,100,364,1018}</v>
      </c>
      <c r="AV671" s="2" t="str">
        <f t="shared" si="187"/>
        <v>{5,100,606,1697}</v>
      </c>
      <c r="AW671" s="2" t="str">
        <f t="shared" si="184"/>
        <v>{12,100,667,1866}</v>
      </c>
      <c r="AX671" s="2" t="str">
        <f t="shared" si="184"/>
        <v>{6,100,848,2375}</v>
      </c>
      <c r="AY671" s="2" t="str">
        <f t="shared" si="184"/>
        <v>{7,100,303,848}</v>
      </c>
      <c r="AZ671" s="10" t="str">
        <f>主属性!J673</f>
        <v>{1,100,181,452}</v>
      </c>
      <c r="BA671" s="10" t="str">
        <f>主属性!K673</f>
        <v>{2,100,40,100}</v>
      </c>
      <c r="BB671" s="10" t="str">
        <f>主属性!L673</f>
        <v>{3,100,1136,2840}</v>
      </c>
      <c r="BC671" s="2">
        <v>666</v>
      </c>
      <c r="BD671" s="2" t="e">
        <f t="array" aca="1" ref="BD671" ca="1">[1]!LKnum(AT671:BB671)</f>
        <v>#NAME?</v>
      </c>
    </row>
    <row r="672" spans="1:56" x14ac:dyDescent="0.35">
      <c r="A672" s="7">
        <v>1.8179380341879901E-2</v>
      </c>
      <c r="B672" s="7">
        <v>3.6358760683759803E-2</v>
      </c>
      <c r="C672" s="7">
        <v>6.0597934472933997E-2</v>
      </c>
      <c r="D672" s="7">
        <v>6.6657727920228602E-2</v>
      </c>
      <c r="E672" s="7">
        <v>8.4837108262108704E-2</v>
      </c>
      <c r="F672" s="7">
        <v>3.0298967236466998E-2</v>
      </c>
      <c r="G672" s="3"/>
      <c r="H672" s="8">
        <v>5.0902264957263701E-2</v>
      </c>
      <c r="I672" s="8">
        <v>0.101804529914527</v>
      </c>
      <c r="J672" s="8">
        <v>0.16967421652421499</v>
      </c>
      <c r="K672" s="8">
        <v>0.18664163817664001</v>
      </c>
      <c r="L672" s="8">
        <v>0.237543903133904</v>
      </c>
      <c r="M672" s="8">
        <v>8.4837108262107705E-2</v>
      </c>
      <c r="O672" s="2">
        <f t="shared" si="185"/>
        <v>182</v>
      </c>
      <c r="P672" s="2">
        <f t="shared" si="185"/>
        <v>364</v>
      </c>
      <c r="Q672" s="2">
        <f t="shared" si="185"/>
        <v>606</v>
      </c>
      <c r="R672" s="2">
        <f t="shared" si="182"/>
        <v>667</v>
      </c>
      <c r="S672" s="2">
        <f t="shared" si="182"/>
        <v>848</v>
      </c>
      <c r="T672" s="2">
        <f t="shared" si="182"/>
        <v>303</v>
      </c>
      <c r="V672" s="2">
        <f t="shared" si="186"/>
        <v>509</v>
      </c>
      <c r="W672" s="2">
        <f t="shared" si="186"/>
        <v>1018</v>
      </c>
      <c r="X672" s="2">
        <f t="shared" si="186"/>
        <v>1697</v>
      </c>
      <c r="Y672" s="2">
        <f t="shared" si="183"/>
        <v>1866</v>
      </c>
      <c r="Z672" s="2">
        <f t="shared" si="183"/>
        <v>2375</v>
      </c>
      <c r="AA672" s="2">
        <f t="shared" si="183"/>
        <v>848</v>
      </c>
      <c r="AC672" s="3">
        <v>3</v>
      </c>
      <c r="AD672" s="3">
        <v>9</v>
      </c>
      <c r="AE672" s="3">
        <v>7</v>
      </c>
      <c r="AF672" s="4">
        <f t="shared" si="188"/>
        <v>182</v>
      </c>
      <c r="AG672" s="4">
        <f t="shared" si="189"/>
        <v>364</v>
      </c>
      <c r="AH672" s="4">
        <f t="shared" si="190"/>
        <v>606</v>
      </c>
      <c r="AI672" s="4">
        <f t="shared" si="191"/>
        <v>667</v>
      </c>
      <c r="AJ672" s="4">
        <f t="shared" si="192"/>
        <v>848</v>
      </c>
      <c r="AK672" s="4">
        <f t="shared" si="193"/>
        <v>303</v>
      </c>
      <c r="AM672" s="6">
        <f t="shared" si="194"/>
        <v>509</v>
      </c>
      <c r="AN672" s="6">
        <f t="shared" si="195"/>
        <v>1018</v>
      </c>
      <c r="AO672" s="6">
        <f t="shared" si="196"/>
        <v>1697</v>
      </c>
      <c r="AP672" s="6">
        <f t="shared" si="197"/>
        <v>1866</v>
      </c>
      <c r="AQ672" s="6">
        <f t="shared" si="198"/>
        <v>2375</v>
      </c>
      <c r="AR672" s="6">
        <f t="shared" si="199"/>
        <v>848</v>
      </c>
      <c r="AT672" s="2" t="str">
        <f t="shared" si="187"/>
        <v>{4,100,182,509}</v>
      </c>
      <c r="AU672" s="2" t="str">
        <f t="shared" si="187"/>
        <v>{11,100,364,1018}</v>
      </c>
      <c r="AV672" s="2" t="str">
        <f t="shared" si="187"/>
        <v>{5,100,606,1697}</v>
      </c>
      <c r="AW672" s="2" t="str">
        <f t="shared" si="184"/>
        <v>{12,100,667,1866}</v>
      </c>
      <c r="AX672" s="2" t="str">
        <f t="shared" si="184"/>
        <v>{6,100,848,2375}</v>
      </c>
      <c r="AY672" s="2" t="str">
        <f t="shared" si="184"/>
        <v>{7,100,303,848}</v>
      </c>
      <c r="AZ672" s="10" t="str">
        <f>主属性!J674</f>
        <v>{1,100,181,452}</v>
      </c>
      <c r="BA672" s="10" t="str">
        <f>主属性!K674</f>
        <v>{2,100,40,100}</v>
      </c>
      <c r="BB672" s="10" t="str">
        <f>主属性!L674</f>
        <v>{3,100,1136,2840}</v>
      </c>
      <c r="BC672" s="2">
        <v>667</v>
      </c>
      <c r="BD672" s="2" t="e">
        <f t="array" aca="1" ref="BD672" ca="1">[1]!LKnum(AT672:BB672)</f>
        <v>#NAME?</v>
      </c>
    </row>
    <row r="673" spans="1:56" x14ac:dyDescent="0.35">
      <c r="A673" s="7">
        <v>1.8179380341879901E-2</v>
      </c>
      <c r="B673" s="7">
        <v>3.6358760683759803E-2</v>
      </c>
      <c r="C673" s="7">
        <v>6.0597934472933997E-2</v>
      </c>
      <c r="D673" s="7">
        <v>6.6657727920228602E-2</v>
      </c>
      <c r="E673" s="7">
        <v>8.4837108262108704E-2</v>
      </c>
      <c r="F673" s="7">
        <v>3.0298967236466998E-2</v>
      </c>
      <c r="G673" s="3"/>
      <c r="H673" s="8">
        <v>5.0902264957263701E-2</v>
      </c>
      <c r="I673" s="8">
        <v>0.101804529914527</v>
      </c>
      <c r="J673" s="8">
        <v>0.16967421652421499</v>
      </c>
      <c r="K673" s="8">
        <v>0.18664163817664001</v>
      </c>
      <c r="L673" s="8">
        <v>0.237543903133904</v>
      </c>
      <c r="M673" s="8">
        <v>8.4837108262107705E-2</v>
      </c>
      <c r="O673" s="2">
        <f t="shared" si="185"/>
        <v>182</v>
      </c>
      <c r="P673" s="2">
        <f t="shared" si="185"/>
        <v>364</v>
      </c>
      <c r="Q673" s="2">
        <f t="shared" si="185"/>
        <v>606</v>
      </c>
      <c r="R673" s="2">
        <f t="shared" si="182"/>
        <v>667</v>
      </c>
      <c r="S673" s="2">
        <f t="shared" si="182"/>
        <v>848</v>
      </c>
      <c r="T673" s="2">
        <f t="shared" si="182"/>
        <v>303</v>
      </c>
      <c r="V673" s="2">
        <f t="shared" si="186"/>
        <v>509</v>
      </c>
      <c r="W673" s="2">
        <f t="shared" si="186"/>
        <v>1018</v>
      </c>
      <c r="X673" s="2">
        <f t="shared" si="186"/>
        <v>1697</v>
      </c>
      <c r="Y673" s="2">
        <f t="shared" si="183"/>
        <v>1866</v>
      </c>
      <c r="Z673" s="2">
        <f t="shared" si="183"/>
        <v>2375</v>
      </c>
      <c r="AA673" s="2">
        <f t="shared" si="183"/>
        <v>848</v>
      </c>
      <c r="AC673" s="3">
        <v>4</v>
      </c>
      <c r="AD673" s="3">
        <v>9</v>
      </c>
      <c r="AE673" s="3">
        <v>7</v>
      </c>
      <c r="AF673" s="4">
        <f t="shared" si="188"/>
        <v>182</v>
      </c>
      <c r="AG673" s="4">
        <f t="shared" si="189"/>
        <v>364</v>
      </c>
      <c r="AH673" s="4">
        <f t="shared" si="190"/>
        <v>606</v>
      </c>
      <c r="AI673" s="4">
        <f t="shared" si="191"/>
        <v>667</v>
      </c>
      <c r="AJ673" s="4">
        <f t="shared" si="192"/>
        <v>848</v>
      </c>
      <c r="AK673" s="4">
        <f t="shared" si="193"/>
        <v>303</v>
      </c>
      <c r="AM673" s="6">
        <f t="shared" si="194"/>
        <v>509</v>
      </c>
      <c r="AN673" s="6">
        <f t="shared" si="195"/>
        <v>1018</v>
      </c>
      <c r="AO673" s="6">
        <f t="shared" si="196"/>
        <v>1697</v>
      </c>
      <c r="AP673" s="6">
        <f t="shared" si="197"/>
        <v>1866</v>
      </c>
      <c r="AQ673" s="6">
        <f t="shared" si="198"/>
        <v>2375</v>
      </c>
      <c r="AR673" s="6">
        <f t="shared" si="199"/>
        <v>848</v>
      </c>
      <c r="AT673" s="2" t="str">
        <f t="shared" si="187"/>
        <v>{4,100,182,509}</v>
      </c>
      <c r="AU673" s="2" t="str">
        <f t="shared" si="187"/>
        <v>{11,100,364,1018}</v>
      </c>
      <c r="AV673" s="2" t="str">
        <f t="shared" si="187"/>
        <v>{5,100,606,1697}</v>
      </c>
      <c r="AW673" s="2" t="str">
        <f t="shared" si="184"/>
        <v>{12,100,667,1866}</v>
      </c>
      <c r="AX673" s="2" t="str">
        <f t="shared" si="184"/>
        <v>{6,100,848,2375}</v>
      </c>
      <c r="AY673" s="2" t="str">
        <f t="shared" si="184"/>
        <v>{7,100,303,848}</v>
      </c>
      <c r="AZ673" s="10" t="str">
        <f>主属性!J675</f>
        <v>{1,100,181,452}</v>
      </c>
      <c r="BA673" s="10" t="str">
        <f>主属性!K675</f>
        <v>{2,100,40,100}</v>
      </c>
      <c r="BB673" s="10" t="str">
        <f>主属性!L675</f>
        <v>{3,100,1136,2840}</v>
      </c>
      <c r="BC673" s="2">
        <v>668</v>
      </c>
      <c r="BD673" s="2" t="e">
        <f t="array" aca="1" ref="BD673" ca="1">[1]!LKnum(AT673:BB673)</f>
        <v>#NAME?</v>
      </c>
    </row>
    <row r="674" spans="1:56" x14ac:dyDescent="0.35">
      <c r="A674" s="7">
        <v>1.8345825610132399E-2</v>
      </c>
      <c r="B674" s="7">
        <v>3.6691651220264798E-2</v>
      </c>
      <c r="C674" s="7">
        <v>6.1152752033775702E-2</v>
      </c>
      <c r="D674" s="7">
        <v>6.7268027237154401E-2</v>
      </c>
      <c r="E674" s="7">
        <v>8.5613852847286995E-2</v>
      </c>
      <c r="F674" s="7">
        <v>3.0576376016887799E-2</v>
      </c>
      <c r="G674" s="3"/>
      <c r="H674" s="8">
        <v>5.1368311708370702E-2</v>
      </c>
      <c r="I674" s="8">
        <v>0.102736623416741</v>
      </c>
      <c r="J674" s="8">
        <v>0.17122770569457199</v>
      </c>
      <c r="K674" s="8">
        <v>0.18835047626403201</v>
      </c>
      <c r="L674" s="8">
        <v>0.23971878797240401</v>
      </c>
      <c r="M674" s="8">
        <v>8.5613852847285996E-2</v>
      </c>
      <c r="O674" s="2">
        <f t="shared" si="185"/>
        <v>183</v>
      </c>
      <c r="P674" s="2">
        <f t="shared" si="185"/>
        <v>367</v>
      </c>
      <c r="Q674" s="2">
        <f t="shared" si="185"/>
        <v>612</v>
      </c>
      <c r="R674" s="2">
        <f t="shared" si="182"/>
        <v>673</v>
      </c>
      <c r="S674" s="2">
        <f t="shared" si="182"/>
        <v>856</v>
      </c>
      <c r="T674" s="2">
        <f t="shared" si="182"/>
        <v>306</v>
      </c>
      <c r="V674" s="2">
        <f t="shared" si="186"/>
        <v>514</v>
      </c>
      <c r="W674" s="2">
        <f t="shared" si="186"/>
        <v>1027</v>
      </c>
      <c r="X674" s="2">
        <f t="shared" si="186"/>
        <v>1712</v>
      </c>
      <c r="Y674" s="2">
        <f t="shared" si="183"/>
        <v>1884</v>
      </c>
      <c r="Z674" s="2">
        <f t="shared" si="183"/>
        <v>2397</v>
      </c>
      <c r="AA674" s="2">
        <f t="shared" si="183"/>
        <v>856</v>
      </c>
      <c r="AC674" s="3">
        <v>1</v>
      </c>
      <c r="AD674" s="3">
        <v>9</v>
      </c>
      <c r="AE674" s="3">
        <v>8</v>
      </c>
      <c r="AF674" s="4">
        <f t="shared" si="188"/>
        <v>183</v>
      </c>
      <c r="AG674" s="4">
        <f t="shared" si="189"/>
        <v>367</v>
      </c>
      <c r="AH674" s="4">
        <f t="shared" si="190"/>
        <v>612</v>
      </c>
      <c r="AI674" s="4">
        <f t="shared" si="191"/>
        <v>673</v>
      </c>
      <c r="AJ674" s="4">
        <f t="shared" si="192"/>
        <v>856</v>
      </c>
      <c r="AK674" s="4">
        <f t="shared" si="193"/>
        <v>306</v>
      </c>
      <c r="AM674" s="6">
        <f t="shared" si="194"/>
        <v>514</v>
      </c>
      <c r="AN674" s="6">
        <f t="shared" si="195"/>
        <v>1027</v>
      </c>
      <c r="AO674" s="6">
        <f t="shared" si="196"/>
        <v>1712</v>
      </c>
      <c r="AP674" s="6">
        <f t="shared" si="197"/>
        <v>1884</v>
      </c>
      <c r="AQ674" s="6">
        <f t="shared" si="198"/>
        <v>2397</v>
      </c>
      <c r="AR674" s="6">
        <f t="shared" si="199"/>
        <v>856</v>
      </c>
      <c r="AT674" s="2" t="str">
        <f t="shared" si="187"/>
        <v>{4,100,183,514}</v>
      </c>
      <c r="AU674" s="2" t="str">
        <f t="shared" si="187"/>
        <v>{11,100,367,1027}</v>
      </c>
      <c r="AV674" s="2" t="str">
        <f t="shared" si="187"/>
        <v>{5,100,612,1712}</v>
      </c>
      <c r="AW674" s="2" t="str">
        <f t="shared" si="184"/>
        <v>{12,100,673,1884}</v>
      </c>
      <c r="AX674" s="2" t="str">
        <f t="shared" si="184"/>
        <v>{6,100,856,2397}</v>
      </c>
      <c r="AY674" s="2" t="str">
        <f t="shared" si="184"/>
        <v>{7,100,306,856}</v>
      </c>
      <c r="AZ674" s="10" t="str">
        <f>主属性!J676</f>
        <v>{1,100,243,607}</v>
      </c>
      <c r="BA674" s="10" t="str">
        <f>主属性!K676</f>
        <v>{2,100,54,135}</v>
      </c>
      <c r="BB674" s="10" t="str">
        <f>主属性!L676</f>
        <v>{3,100,1521,3802}</v>
      </c>
      <c r="BC674" s="2">
        <v>669</v>
      </c>
      <c r="BD674" s="2" t="e">
        <f t="array" aca="1" ref="BD674" ca="1">[1]!LKnum(AT674:BB674)</f>
        <v>#NAME?</v>
      </c>
    </row>
    <row r="675" spans="1:56" x14ac:dyDescent="0.35">
      <c r="A675" s="7">
        <v>1.8345825610132399E-2</v>
      </c>
      <c r="B675" s="7">
        <v>3.6691651220264798E-2</v>
      </c>
      <c r="C675" s="7">
        <v>6.1152752033775702E-2</v>
      </c>
      <c r="D675" s="7">
        <v>6.7268027237154401E-2</v>
      </c>
      <c r="E675" s="7">
        <v>8.5613852847286995E-2</v>
      </c>
      <c r="F675" s="7">
        <v>3.0576376016887799E-2</v>
      </c>
      <c r="G675" s="3"/>
      <c r="H675" s="8">
        <v>5.1368311708370702E-2</v>
      </c>
      <c r="I675" s="8">
        <v>0.102736623416741</v>
      </c>
      <c r="J675" s="8">
        <v>0.17122770569457199</v>
      </c>
      <c r="K675" s="8">
        <v>0.18835047626403201</v>
      </c>
      <c r="L675" s="8">
        <v>0.23971878797240401</v>
      </c>
      <c r="M675" s="8">
        <v>8.5613852847285996E-2</v>
      </c>
      <c r="O675" s="2">
        <f t="shared" si="185"/>
        <v>183</v>
      </c>
      <c r="P675" s="2">
        <f t="shared" si="185"/>
        <v>367</v>
      </c>
      <c r="Q675" s="2">
        <f t="shared" si="185"/>
        <v>612</v>
      </c>
      <c r="R675" s="2">
        <f t="shared" si="182"/>
        <v>673</v>
      </c>
      <c r="S675" s="2">
        <f t="shared" si="182"/>
        <v>856</v>
      </c>
      <c r="T675" s="2">
        <f t="shared" si="182"/>
        <v>306</v>
      </c>
      <c r="V675" s="2">
        <f t="shared" si="186"/>
        <v>514</v>
      </c>
      <c r="W675" s="2">
        <f t="shared" si="186"/>
        <v>1027</v>
      </c>
      <c r="X675" s="2">
        <f t="shared" si="186"/>
        <v>1712</v>
      </c>
      <c r="Y675" s="2">
        <f t="shared" si="183"/>
        <v>1884</v>
      </c>
      <c r="Z675" s="2">
        <f t="shared" si="183"/>
        <v>2397</v>
      </c>
      <c r="AA675" s="2">
        <f t="shared" si="183"/>
        <v>856</v>
      </c>
      <c r="AC675" s="3">
        <v>2</v>
      </c>
      <c r="AD675" s="3">
        <v>9</v>
      </c>
      <c r="AE675" s="3">
        <v>8</v>
      </c>
      <c r="AF675" s="4">
        <f t="shared" si="188"/>
        <v>183</v>
      </c>
      <c r="AG675" s="4">
        <f t="shared" si="189"/>
        <v>367</v>
      </c>
      <c r="AH675" s="4">
        <f t="shared" si="190"/>
        <v>612</v>
      </c>
      <c r="AI675" s="4">
        <f t="shared" si="191"/>
        <v>673</v>
      </c>
      <c r="AJ675" s="4">
        <f t="shared" si="192"/>
        <v>856</v>
      </c>
      <c r="AK675" s="4">
        <f t="shared" si="193"/>
        <v>306</v>
      </c>
      <c r="AM675" s="6">
        <f t="shared" si="194"/>
        <v>514</v>
      </c>
      <c r="AN675" s="6">
        <f t="shared" si="195"/>
        <v>1027</v>
      </c>
      <c r="AO675" s="6">
        <f t="shared" si="196"/>
        <v>1712</v>
      </c>
      <c r="AP675" s="6">
        <f t="shared" si="197"/>
        <v>1884</v>
      </c>
      <c r="AQ675" s="6">
        <f t="shared" si="198"/>
        <v>2397</v>
      </c>
      <c r="AR675" s="6">
        <f t="shared" si="199"/>
        <v>856</v>
      </c>
      <c r="AT675" s="2" t="str">
        <f t="shared" si="187"/>
        <v>{4,100,183,514}</v>
      </c>
      <c r="AU675" s="2" t="str">
        <f t="shared" si="187"/>
        <v>{11,100,367,1027}</v>
      </c>
      <c r="AV675" s="2" t="str">
        <f t="shared" si="187"/>
        <v>{5,100,612,1712}</v>
      </c>
      <c r="AW675" s="2" t="str">
        <f t="shared" si="184"/>
        <v>{12,100,673,1884}</v>
      </c>
      <c r="AX675" s="2" t="str">
        <f t="shared" si="184"/>
        <v>{6,100,856,2397}</v>
      </c>
      <c r="AY675" s="2" t="str">
        <f t="shared" si="184"/>
        <v>{7,100,306,856}</v>
      </c>
      <c r="AZ675" s="10" t="str">
        <f>主属性!J677</f>
        <v>{1,100,243,607}</v>
      </c>
      <c r="BA675" s="10" t="str">
        <f>主属性!K677</f>
        <v>{2,100,54,135}</v>
      </c>
      <c r="BB675" s="10" t="str">
        <f>主属性!L677</f>
        <v>{3,100,1521,3802}</v>
      </c>
      <c r="BC675" s="2">
        <v>670</v>
      </c>
      <c r="BD675" s="2" t="e">
        <f t="array" aca="1" ref="BD675" ca="1">[1]!LKnum(AT675:BB675)</f>
        <v>#NAME?</v>
      </c>
    </row>
    <row r="676" spans="1:56" x14ac:dyDescent="0.35">
      <c r="A676" s="7">
        <v>1.8345825610132399E-2</v>
      </c>
      <c r="B676" s="7">
        <v>3.6691651220264798E-2</v>
      </c>
      <c r="C676" s="7">
        <v>6.1152752033775702E-2</v>
      </c>
      <c r="D676" s="7">
        <v>6.7268027237154401E-2</v>
      </c>
      <c r="E676" s="7">
        <v>8.5613852847286995E-2</v>
      </c>
      <c r="F676" s="7">
        <v>3.0576376016887799E-2</v>
      </c>
      <c r="G676" s="3"/>
      <c r="H676" s="8">
        <v>5.1368311708370702E-2</v>
      </c>
      <c r="I676" s="8">
        <v>0.102736623416741</v>
      </c>
      <c r="J676" s="8">
        <v>0.17122770569457199</v>
      </c>
      <c r="K676" s="8">
        <v>0.18835047626403201</v>
      </c>
      <c r="L676" s="8">
        <v>0.23971878797240401</v>
      </c>
      <c r="M676" s="8">
        <v>8.5613852847285996E-2</v>
      </c>
      <c r="O676" s="2">
        <f t="shared" si="185"/>
        <v>183</v>
      </c>
      <c r="P676" s="2">
        <f t="shared" si="185"/>
        <v>367</v>
      </c>
      <c r="Q676" s="2">
        <f t="shared" si="185"/>
        <v>612</v>
      </c>
      <c r="R676" s="2">
        <f t="shared" si="182"/>
        <v>673</v>
      </c>
      <c r="S676" s="2">
        <f t="shared" si="182"/>
        <v>856</v>
      </c>
      <c r="T676" s="2">
        <f t="shared" si="182"/>
        <v>306</v>
      </c>
      <c r="V676" s="2">
        <f t="shared" si="186"/>
        <v>514</v>
      </c>
      <c r="W676" s="2">
        <f t="shared" si="186"/>
        <v>1027</v>
      </c>
      <c r="X676" s="2">
        <f t="shared" si="186"/>
        <v>1712</v>
      </c>
      <c r="Y676" s="2">
        <f t="shared" si="183"/>
        <v>1884</v>
      </c>
      <c r="Z676" s="2">
        <f t="shared" si="183"/>
        <v>2397</v>
      </c>
      <c r="AA676" s="2">
        <f t="shared" si="183"/>
        <v>856</v>
      </c>
      <c r="AC676" s="3">
        <v>3</v>
      </c>
      <c r="AD676" s="3">
        <v>9</v>
      </c>
      <c r="AE676" s="3">
        <v>8</v>
      </c>
      <c r="AF676" s="4">
        <f t="shared" si="188"/>
        <v>183</v>
      </c>
      <c r="AG676" s="4">
        <f t="shared" si="189"/>
        <v>367</v>
      </c>
      <c r="AH676" s="4">
        <f t="shared" si="190"/>
        <v>612</v>
      </c>
      <c r="AI676" s="4">
        <f t="shared" si="191"/>
        <v>673</v>
      </c>
      <c r="AJ676" s="4">
        <f t="shared" si="192"/>
        <v>856</v>
      </c>
      <c r="AK676" s="4">
        <f t="shared" si="193"/>
        <v>306</v>
      </c>
      <c r="AM676" s="6">
        <f t="shared" si="194"/>
        <v>514</v>
      </c>
      <c r="AN676" s="6">
        <f t="shared" si="195"/>
        <v>1027</v>
      </c>
      <c r="AO676" s="6">
        <f t="shared" si="196"/>
        <v>1712</v>
      </c>
      <c r="AP676" s="6">
        <f t="shared" si="197"/>
        <v>1884</v>
      </c>
      <c r="AQ676" s="6">
        <f t="shared" si="198"/>
        <v>2397</v>
      </c>
      <c r="AR676" s="6">
        <f t="shared" si="199"/>
        <v>856</v>
      </c>
      <c r="AT676" s="2" t="str">
        <f t="shared" si="187"/>
        <v>{4,100,183,514}</v>
      </c>
      <c r="AU676" s="2" t="str">
        <f t="shared" si="187"/>
        <v>{11,100,367,1027}</v>
      </c>
      <c r="AV676" s="2" t="str">
        <f t="shared" si="187"/>
        <v>{5,100,612,1712}</v>
      </c>
      <c r="AW676" s="2" t="str">
        <f t="shared" si="184"/>
        <v>{12,100,673,1884}</v>
      </c>
      <c r="AX676" s="2" t="str">
        <f t="shared" si="184"/>
        <v>{6,100,856,2397}</v>
      </c>
      <c r="AY676" s="2" t="str">
        <f t="shared" si="184"/>
        <v>{7,100,306,856}</v>
      </c>
      <c r="AZ676" s="10" t="str">
        <f>主属性!J678</f>
        <v>{1,100,243,607}</v>
      </c>
      <c r="BA676" s="10" t="str">
        <f>主属性!K678</f>
        <v>{2,100,54,135}</v>
      </c>
      <c r="BB676" s="10" t="str">
        <f>主属性!L678</f>
        <v>{3,100,1521,3802}</v>
      </c>
      <c r="BC676" s="2">
        <v>671</v>
      </c>
      <c r="BD676" s="2" t="e">
        <f t="array" aca="1" ref="BD676" ca="1">[1]!LKnum(AT676:BB676)</f>
        <v>#NAME?</v>
      </c>
    </row>
    <row r="677" spans="1:56" x14ac:dyDescent="0.35">
      <c r="A677" s="7">
        <v>1.8345825610132399E-2</v>
      </c>
      <c r="B677" s="7">
        <v>3.6691651220264798E-2</v>
      </c>
      <c r="C677" s="7">
        <v>6.1152752033775702E-2</v>
      </c>
      <c r="D677" s="7">
        <v>6.7268027237154401E-2</v>
      </c>
      <c r="E677" s="7">
        <v>8.5613852847286995E-2</v>
      </c>
      <c r="F677" s="7">
        <v>3.0576376016887799E-2</v>
      </c>
      <c r="G677" s="3"/>
      <c r="H677" s="8">
        <v>5.1368311708370702E-2</v>
      </c>
      <c r="I677" s="8">
        <v>0.102736623416741</v>
      </c>
      <c r="J677" s="8">
        <v>0.17122770569457199</v>
      </c>
      <c r="K677" s="8">
        <v>0.18835047626403201</v>
      </c>
      <c r="L677" s="8">
        <v>0.23971878797240401</v>
      </c>
      <c r="M677" s="8">
        <v>8.5613852847285996E-2</v>
      </c>
      <c r="O677" s="2">
        <f t="shared" si="185"/>
        <v>183</v>
      </c>
      <c r="P677" s="2">
        <f t="shared" si="185"/>
        <v>367</v>
      </c>
      <c r="Q677" s="2">
        <f t="shared" si="185"/>
        <v>612</v>
      </c>
      <c r="R677" s="2">
        <f t="shared" si="182"/>
        <v>673</v>
      </c>
      <c r="S677" s="2">
        <f t="shared" si="182"/>
        <v>856</v>
      </c>
      <c r="T677" s="2">
        <f t="shared" si="182"/>
        <v>306</v>
      </c>
      <c r="V677" s="2">
        <f t="shared" si="186"/>
        <v>514</v>
      </c>
      <c r="W677" s="2">
        <f t="shared" si="186"/>
        <v>1027</v>
      </c>
      <c r="X677" s="2">
        <f t="shared" si="186"/>
        <v>1712</v>
      </c>
      <c r="Y677" s="2">
        <f t="shared" si="183"/>
        <v>1884</v>
      </c>
      <c r="Z677" s="2">
        <f t="shared" si="183"/>
        <v>2397</v>
      </c>
      <c r="AA677" s="2">
        <f t="shared" si="183"/>
        <v>856</v>
      </c>
      <c r="AC677" s="3">
        <v>4</v>
      </c>
      <c r="AD677" s="3">
        <v>9</v>
      </c>
      <c r="AE677" s="3">
        <v>8</v>
      </c>
      <c r="AF677" s="4">
        <f t="shared" si="188"/>
        <v>183</v>
      </c>
      <c r="AG677" s="4">
        <f t="shared" si="189"/>
        <v>367</v>
      </c>
      <c r="AH677" s="4">
        <f t="shared" si="190"/>
        <v>612</v>
      </c>
      <c r="AI677" s="4">
        <f t="shared" si="191"/>
        <v>673</v>
      </c>
      <c r="AJ677" s="4">
        <f t="shared" si="192"/>
        <v>856</v>
      </c>
      <c r="AK677" s="4">
        <f t="shared" si="193"/>
        <v>306</v>
      </c>
      <c r="AM677" s="6">
        <f t="shared" si="194"/>
        <v>514</v>
      </c>
      <c r="AN677" s="6">
        <f t="shared" si="195"/>
        <v>1027</v>
      </c>
      <c r="AO677" s="6">
        <f t="shared" si="196"/>
        <v>1712</v>
      </c>
      <c r="AP677" s="6">
        <f t="shared" si="197"/>
        <v>1884</v>
      </c>
      <c r="AQ677" s="6">
        <f t="shared" si="198"/>
        <v>2397</v>
      </c>
      <c r="AR677" s="6">
        <f t="shared" si="199"/>
        <v>856</v>
      </c>
      <c r="AT677" s="2" t="str">
        <f t="shared" si="187"/>
        <v>{4,100,183,514}</v>
      </c>
      <c r="AU677" s="2" t="str">
        <f t="shared" si="187"/>
        <v>{11,100,367,1027}</v>
      </c>
      <c r="AV677" s="2" t="str">
        <f t="shared" si="187"/>
        <v>{5,100,612,1712}</v>
      </c>
      <c r="AW677" s="2" t="str">
        <f t="shared" si="184"/>
        <v>{12,100,673,1884}</v>
      </c>
      <c r="AX677" s="2" t="str">
        <f t="shared" si="184"/>
        <v>{6,100,856,2397}</v>
      </c>
      <c r="AY677" s="2" t="str">
        <f t="shared" si="184"/>
        <v>{7,100,306,856}</v>
      </c>
      <c r="AZ677" s="10" t="str">
        <f>主属性!J679</f>
        <v>{1,100,243,607}</v>
      </c>
      <c r="BA677" s="10" t="str">
        <f>主属性!K679</f>
        <v>{2,100,54,135}</v>
      </c>
      <c r="BB677" s="10" t="str">
        <f>主属性!L679</f>
        <v>{3,100,1521,3802}</v>
      </c>
      <c r="BC677" s="2">
        <v>672</v>
      </c>
      <c r="BD677" s="2" t="e">
        <f t="array" aca="1" ref="BD677" ca="1">[1]!LKnum(AT677:BB677)</f>
        <v>#NAME?</v>
      </c>
    </row>
    <row r="678" spans="1:56" x14ac:dyDescent="0.35">
      <c r="A678" s="7">
        <v>1.8512600401605999E-2</v>
      </c>
      <c r="B678" s="7">
        <v>3.7025200803211901E-2</v>
      </c>
      <c r="C678" s="7">
        <v>6.1708668005354302E-2</v>
      </c>
      <c r="D678" s="7">
        <v>6.7879534805890901E-2</v>
      </c>
      <c r="E678" s="7">
        <v>8.6392135207497098E-2</v>
      </c>
      <c r="F678" s="7">
        <v>3.0854334002677199E-2</v>
      </c>
      <c r="G678" s="3"/>
      <c r="H678" s="8">
        <v>5.1835281124496702E-2</v>
      </c>
      <c r="I678" s="8">
        <v>0.103670562248993</v>
      </c>
      <c r="J678" s="8">
        <v>0.172784270414992</v>
      </c>
      <c r="K678" s="8">
        <v>0.19006269745649501</v>
      </c>
      <c r="L678" s="8">
        <v>0.24189797858099199</v>
      </c>
      <c r="M678" s="8">
        <v>8.6392135207496001E-2</v>
      </c>
      <c r="O678" s="2">
        <f t="shared" si="185"/>
        <v>185</v>
      </c>
      <c r="P678" s="2">
        <f t="shared" si="185"/>
        <v>370</v>
      </c>
      <c r="Q678" s="2">
        <f t="shared" si="185"/>
        <v>617</v>
      </c>
      <c r="R678" s="2">
        <f t="shared" si="182"/>
        <v>679</v>
      </c>
      <c r="S678" s="2">
        <f t="shared" si="182"/>
        <v>864</v>
      </c>
      <c r="T678" s="2">
        <f t="shared" si="182"/>
        <v>309</v>
      </c>
      <c r="V678" s="2">
        <f t="shared" si="186"/>
        <v>518</v>
      </c>
      <c r="W678" s="2">
        <f t="shared" si="186"/>
        <v>1037</v>
      </c>
      <c r="X678" s="2">
        <f t="shared" si="186"/>
        <v>1728</v>
      </c>
      <c r="Y678" s="2">
        <f t="shared" si="183"/>
        <v>1901</v>
      </c>
      <c r="Z678" s="2">
        <f t="shared" si="183"/>
        <v>2419</v>
      </c>
      <c r="AA678" s="2">
        <f t="shared" si="183"/>
        <v>864</v>
      </c>
      <c r="AC678" s="3">
        <v>1</v>
      </c>
      <c r="AD678" s="3">
        <v>9</v>
      </c>
      <c r="AE678" s="3">
        <v>9</v>
      </c>
      <c r="AF678" s="4">
        <f t="shared" si="188"/>
        <v>185</v>
      </c>
      <c r="AG678" s="4">
        <f t="shared" si="189"/>
        <v>370</v>
      </c>
      <c r="AH678" s="4">
        <f t="shared" si="190"/>
        <v>617</v>
      </c>
      <c r="AI678" s="4">
        <f t="shared" si="191"/>
        <v>679</v>
      </c>
      <c r="AJ678" s="4">
        <f t="shared" si="192"/>
        <v>864</v>
      </c>
      <c r="AK678" s="4">
        <f t="shared" si="193"/>
        <v>309</v>
      </c>
      <c r="AM678" s="6">
        <f t="shared" si="194"/>
        <v>518</v>
      </c>
      <c r="AN678" s="6">
        <f t="shared" si="195"/>
        <v>1037</v>
      </c>
      <c r="AO678" s="6">
        <f t="shared" si="196"/>
        <v>1728</v>
      </c>
      <c r="AP678" s="6">
        <f t="shared" si="197"/>
        <v>1901</v>
      </c>
      <c r="AQ678" s="6">
        <f t="shared" si="198"/>
        <v>2419</v>
      </c>
      <c r="AR678" s="6">
        <f t="shared" si="199"/>
        <v>864</v>
      </c>
      <c r="AT678" s="2" t="str">
        <f t="shared" si="187"/>
        <v>{4,100,185,518}</v>
      </c>
      <c r="AU678" s="2" t="str">
        <f t="shared" si="187"/>
        <v>{11,100,370,1037}</v>
      </c>
      <c r="AV678" s="2" t="str">
        <f t="shared" si="187"/>
        <v>{5,100,617,1728}</v>
      </c>
      <c r="AW678" s="2" t="str">
        <f t="shared" si="184"/>
        <v>{12,100,679,1901}</v>
      </c>
      <c r="AX678" s="2" t="str">
        <f t="shared" si="184"/>
        <v>{6,100,864,2419}</v>
      </c>
      <c r="AY678" s="2" t="str">
        <f t="shared" si="184"/>
        <v>{7,100,309,864}</v>
      </c>
      <c r="AZ678" s="10" t="str">
        <f>主属性!J680</f>
        <v>{1,100,325,812}</v>
      </c>
      <c r="BA678" s="10" t="str">
        <f>主属性!K680</f>
        <v>{2,100,72,180}</v>
      </c>
      <c r="BB678" s="10" t="str">
        <f>主属性!L680</f>
        <v>{3,100,2035,5087}</v>
      </c>
      <c r="BC678" s="2">
        <v>673</v>
      </c>
      <c r="BD678" s="2" t="e">
        <f t="array" aca="1" ref="BD678" ca="1">[1]!LKnum(AT678:BB678)</f>
        <v>#NAME?</v>
      </c>
    </row>
    <row r="679" spans="1:56" x14ac:dyDescent="0.35">
      <c r="A679" s="7">
        <v>1.8512600401605999E-2</v>
      </c>
      <c r="B679" s="7">
        <v>3.7025200803211901E-2</v>
      </c>
      <c r="C679" s="7">
        <v>6.1708668005354302E-2</v>
      </c>
      <c r="D679" s="7">
        <v>6.7879534805890901E-2</v>
      </c>
      <c r="E679" s="7">
        <v>8.6392135207497098E-2</v>
      </c>
      <c r="F679" s="7">
        <v>3.0854334002677199E-2</v>
      </c>
      <c r="G679" s="3"/>
      <c r="H679" s="8">
        <v>5.1835281124496702E-2</v>
      </c>
      <c r="I679" s="8">
        <v>0.103670562248993</v>
      </c>
      <c r="J679" s="8">
        <v>0.172784270414992</v>
      </c>
      <c r="K679" s="8">
        <v>0.19006269745649501</v>
      </c>
      <c r="L679" s="8">
        <v>0.24189797858099199</v>
      </c>
      <c r="M679" s="8">
        <v>8.6392135207496001E-2</v>
      </c>
      <c r="O679" s="2">
        <f t="shared" si="185"/>
        <v>185</v>
      </c>
      <c r="P679" s="2">
        <f t="shared" si="185"/>
        <v>370</v>
      </c>
      <c r="Q679" s="2">
        <f t="shared" si="185"/>
        <v>617</v>
      </c>
      <c r="R679" s="2">
        <f t="shared" si="182"/>
        <v>679</v>
      </c>
      <c r="S679" s="2">
        <f t="shared" si="182"/>
        <v>864</v>
      </c>
      <c r="T679" s="2">
        <f t="shared" si="182"/>
        <v>309</v>
      </c>
      <c r="V679" s="2">
        <f t="shared" si="186"/>
        <v>518</v>
      </c>
      <c r="W679" s="2">
        <f t="shared" si="186"/>
        <v>1037</v>
      </c>
      <c r="X679" s="2">
        <f t="shared" si="186"/>
        <v>1728</v>
      </c>
      <c r="Y679" s="2">
        <f t="shared" si="183"/>
        <v>1901</v>
      </c>
      <c r="Z679" s="2">
        <f t="shared" si="183"/>
        <v>2419</v>
      </c>
      <c r="AA679" s="2">
        <f t="shared" si="183"/>
        <v>864</v>
      </c>
      <c r="AC679" s="3">
        <v>2</v>
      </c>
      <c r="AD679" s="3">
        <v>9</v>
      </c>
      <c r="AE679" s="3">
        <v>9</v>
      </c>
      <c r="AF679" s="4">
        <f t="shared" si="188"/>
        <v>185</v>
      </c>
      <c r="AG679" s="4">
        <f t="shared" si="189"/>
        <v>370</v>
      </c>
      <c r="AH679" s="4">
        <f t="shared" si="190"/>
        <v>617</v>
      </c>
      <c r="AI679" s="4">
        <f t="shared" si="191"/>
        <v>679</v>
      </c>
      <c r="AJ679" s="4">
        <f t="shared" si="192"/>
        <v>864</v>
      </c>
      <c r="AK679" s="4">
        <f t="shared" si="193"/>
        <v>309</v>
      </c>
      <c r="AM679" s="6">
        <f t="shared" si="194"/>
        <v>518</v>
      </c>
      <c r="AN679" s="6">
        <f t="shared" si="195"/>
        <v>1037</v>
      </c>
      <c r="AO679" s="6">
        <f t="shared" si="196"/>
        <v>1728</v>
      </c>
      <c r="AP679" s="6">
        <f t="shared" si="197"/>
        <v>1901</v>
      </c>
      <c r="AQ679" s="6">
        <f t="shared" si="198"/>
        <v>2419</v>
      </c>
      <c r="AR679" s="6">
        <f t="shared" si="199"/>
        <v>864</v>
      </c>
      <c r="AT679" s="2" t="str">
        <f t="shared" si="187"/>
        <v>{4,100,185,518}</v>
      </c>
      <c r="AU679" s="2" t="str">
        <f t="shared" si="187"/>
        <v>{11,100,370,1037}</v>
      </c>
      <c r="AV679" s="2" t="str">
        <f t="shared" si="187"/>
        <v>{5,100,617,1728}</v>
      </c>
      <c r="AW679" s="2" t="str">
        <f t="shared" si="184"/>
        <v>{12,100,679,1901}</v>
      </c>
      <c r="AX679" s="2" t="str">
        <f t="shared" si="184"/>
        <v>{6,100,864,2419}</v>
      </c>
      <c r="AY679" s="2" t="str">
        <f t="shared" si="184"/>
        <v>{7,100,309,864}</v>
      </c>
      <c r="AZ679" s="10" t="str">
        <f>主属性!J681</f>
        <v>{1,100,325,812}</v>
      </c>
      <c r="BA679" s="10" t="str">
        <f>主属性!K681</f>
        <v>{2,100,72,180}</v>
      </c>
      <c r="BB679" s="10" t="str">
        <f>主属性!L681</f>
        <v>{3,100,2035,5087}</v>
      </c>
      <c r="BC679" s="2">
        <v>674</v>
      </c>
      <c r="BD679" s="2" t="e">
        <f t="array" aca="1" ref="BD679" ca="1">[1]!LKnum(AT679:BB679)</f>
        <v>#NAME?</v>
      </c>
    </row>
    <row r="680" spans="1:56" x14ac:dyDescent="0.35">
      <c r="A680" s="7">
        <v>1.8512600401605999E-2</v>
      </c>
      <c r="B680" s="7">
        <v>3.7025200803211901E-2</v>
      </c>
      <c r="C680" s="7">
        <v>6.1708668005354302E-2</v>
      </c>
      <c r="D680" s="7">
        <v>6.7879534805890901E-2</v>
      </c>
      <c r="E680" s="7">
        <v>8.6392135207497098E-2</v>
      </c>
      <c r="F680" s="7">
        <v>3.0854334002677199E-2</v>
      </c>
      <c r="G680" s="3"/>
      <c r="H680" s="8">
        <v>5.1835281124496702E-2</v>
      </c>
      <c r="I680" s="8">
        <v>0.103670562248993</v>
      </c>
      <c r="J680" s="8">
        <v>0.172784270414992</v>
      </c>
      <c r="K680" s="8">
        <v>0.19006269745649501</v>
      </c>
      <c r="L680" s="8">
        <v>0.24189797858099199</v>
      </c>
      <c r="M680" s="8">
        <v>8.6392135207496001E-2</v>
      </c>
      <c r="O680" s="2">
        <f t="shared" si="185"/>
        <v>185</v>
      </c>
      <c r="P680" s="2">
        <f t="shared" si="185"/>
        <v>370</v>
      </c>
      <c r="Q680" s="2">
        <f t="shared" si="185"/>
        <v>617</v>
      </c>
      <c r="R680" s="2">
        <f t="shared" si="182"/>
        <v>679</v>
      </c>
      <c r="S680" s="2">
        <f t="shared" si="182"/>
        <v>864</v>
      </c>
      <c r="T680" s="2">
        <f t="shared" si="182"/>
        <v>309</v>
      </c>
      <c r="V680" s="2">
        <f t="shared" si="186"/>
        <v>518</v>
      </c>
      <c r="W680" s="2">
        <f t="shared" si="186"/>
        <v>1037</v>
      </c>
      <c r="X680" s="2">
        <f t="shared" si="186"/>
        <v>1728</v>
      </c>
      <c r="Y680" s="2">
        <f t="shared" si="183"/>
        <v>1901</v>
      </c>
      <c r="Z680" s="2">
        <f t="shared" si="183"/>
        <v>2419</v>
      </c>
      <c r="AA680" s="2">
        <f t="shared" si="183"/>
        <v>864</v>
      </c>
      <c r="AC680" s="3">
        <v>3</v>
      </c>
      <c r="AD680" s="3">
        <v>9</v>
      </c>
      <c r="AE680" s="3">
        <v>9</v>
      </c>
      <c r="AF680" s="4">
        <f t="shared" si="188"/>
        <v>185</v>
      </c>
      <c r="AG680" s="4">
        <f t="shared" si="189"/>
        <v>370</v>
      </c>
      <c r="AH680" s="4">
        <f t="shared" si="190"/>
        <v>617</v>
      </c>
      <c r="AI680" s="4">
        <f t="shared" si="191"/>
        <v>679</v>
      </c>
      <c r="AJ680" s="4">
        <f t="shared" si="192"/>
        <v>864</v>
      </c>
      <c r="AK680" s="4">
        <f t="shared" si="193"/>
        <v>309</v>
      </c>
      <c r="AM680" s="6">
        <f t="shared" si="194"/>
        <v>518</v>
      </c>
      <c r="AN680" s="6">
        <f t="shared" si="195"/>
        <v>1037</v>
      </c>
      <c r="AO680" s="6">
        <f t="shared" si="196"/>
        <v>1728</v>
      </c>
      <c r="AP680" s="6">
        <f t="shared" si="197"/>
        <v>1901</v>
      </c>
      <c r="AQ680" s="6">
        <f t="shared" si="198"/>
        <v>2419</v>
      </c>
      <c r="AR680" s="6">
        <f t="shared" si="199"/>
        <v>864</v>
      </c>
      <c r="AT680" s="2" t="str">
        <f t="shared" si="187"/>
        <v>{4,100,185,518}</v>
      </c>
      <c r="AU680" s="2" t="str">
        <f t="shared" si="187"/>
        <v>{11,100,370,1037}</v>
      </c>
      <c r="AV680" s="2" t="str">
        <f t="shared" si="187"/>
        <v>{5,100,617,1728}</v>
      </c>
      <c r="AW680" s="2" t="str">
        <f t="shared" si="184"/>
        <v>{12,100,679,1901}</v>
      </c>
      <c r="AX680" s="2" t="str">
        <f t="shared" si="184"/>
        <v>{6,100,864,2419}</v>
      </c>
      <c r="AY680" s="2" t="str">
        <f t="shared" si="184"/>
        <v>{7,100,309,864}</v>
      </c>
      <c r="AZ680" s="10" t="str">
        <f>主属性!J682</f>
        <v>{1,100,325,812}</v>
      </c>
      <c r="BA680" s="10" t="str">
        <f>主属性!K682</f>
        <v>{2,100,72,180}</v>
      </c>
      <c r="BB680" s="10" t="str">
        <f>主属性!L682</f>
        <v>{3,100,2035,5087}</v>
      </c>
      <c r="BC680" s="2">
        <v>675</v>
      </c>
      <c r="BD680" s="2" t="e">
        <f t="array" aca="1" ref="BD680" ca="1">[1]!LKnum(AT680:BB680)</f>
        <v>#NAME?</v>
      </c>
    </row>
    <row r="681" spans="1:56" x14ac:dyDescent="0.35">
      <c r="A681" s="7">
        <v>1.8512600401605999E-2</v>
      </c>
      <c r="B681" s="7">
        <v>3.7025200803211901E-2</v>
      </c>
      <c r="C681" s="7">
        <v>6.1708668005354302E-2</v>
      </c>
      <c r="D681" s="7">
        <v>6.7879534805890901E-2</v>
      </c>
      <c r="E681" s="7">
        <v>8.6392135207497098E-2</v>
      </c>
      <c r="F681" s="7">
        <v>3.0854334002677199E-2</v>
      </c>
      <c r="G681" s="3"/>
      <c r="H681" s="8">
        <v>5.1835281124496702E-2</v>
      </c>
      <c r="I681" s="8">
        <v>0.103670562248993</v>
      </c>
      <c r="J681" s="8">
        <v>0.172784270414992</v>
      </c>
      <c r="K681" s="8">
        <v>0.19006269745649501</v>
      </c>
      <c r="L681" s="8">
        <v>0.24189797858099199</v>
      </c>
      <c r="M681" s="8">
        <v>8.6392135207496001E-2</v>
      </c>
      <c r="O681" s="2">
        <f t="shared" si="185"/>
        <v>185</v>
      </c>
      <c r="P681" s="2">
        <f t="shared" si="185"/>
        <v>370</v>
      </c>
      <c r="Q681" s="2">
        <f t="shared" si="185"/>
        <v>617</v>
      </c>
      <c r="R681" s="2">
        <f t="shared" si="182"/>
        <v>679</v>
      </c>
      <c r="S681" s="2">
        <f t="shared" si="182"/>
        <v>864</v>
      </c>
      <c r="T681" s="2">
        <f t="shared" si="182"/>
        <v>309</v>
      </c>
      <c r="V681" s="2">
        <f t="shared" si="186"/>
        <v>518</v>
      </c>
      <c r="W681" s="2">
        <f t="shared" si="186"/>
        <v>1037</v>
      </c>
      <c r="X681" s="2">
        <f t="shared" si="186"/>
        <v>1728</v>
      </c>
      <c r="Y681" s="2">
        <f t="shared" si="183"/>
        <v>1901</v>
      </c>
      <c r="Z681" s="2">
        <f t="shared" si="183"/>
        <v>2419</v>
      </c>
      <c r="AA681" s="2">
        <f t="shared" si="183"/>
        <v>864</v>
      </c>
      <c r="AC681" s="3">
        <v>4</v>
      </c>
      <c r="AD681" s="3">
        <v>9</v>
      </c>
      <c r="AE681" s="3">
        <v>9</v>
      </c>
      <c r="AF681" s="4">
        <f t="shared" si="188"/>
        <v>185</v>
      </c>
      <c r="AG681" s="4">
        <f t="shared" si="189"/>
        <v>370</v>
      </c>
      <c r="AH681" s="4">
        <f t="shared" si="190"/>
        <v>617</v>
      </c>
      <c r="AI681" s="4">
        <f t="shared" si="191"/>
        <v>679</v>
      </c>
      <c r="AJ681" s="4">
        <f t="shared" si="192"/>
        <v>864</v>
      </c>
      <c r="AK681" s="4">
        <f t="shared" si="193"/>
        <v>309</v>
      </c>
      <c r="AM681" s="6">
        <f t="shared" si="194"/>
        <v>518</v>
      </c>
      <c r="AN681" s="6">
        <f t="shared" si="195"/>
        <v>1037</v>
      </c>
      <c r="AO681" s="6">
        <f t="shared" si="196"/>
        <v>1728</v>
      </c>
      <c r="AP681" s="6">
        <f t="shared" si="197"/>
        <v>1901</v>
      </c>
      <c r="AQ681" s="6">
        <f t="shared" si="198"/>
        <v>2419</v>
      </c>
      <c r="AR681" s="6">
        <f t="shared" si="199"/>
        <v>864</v>
      </c>
      <c r="AT681" s="2" t="str">
        <f t="shared" si="187"/>
        <v>{4,100,185,518}</v>
      </c>
      <c r="AU681" s="2" t="str">
        <f t="shared" si="187"/>
        <v>{11,100,370,1037}</v>
      </c>
      <c r="AV681" s="2" t="str">
        <f t="shared" si="187"/>
        <v>{5,100,617,1728}</v>
      </c>
      <c r="AW681" s="2" t="str">
        <f t="shared" si="184"/>
        <v>{12,100,679,1901}</v>
      </c>
      <c r="AX681" s="2" t="str">
        <f t="shared" si="184"/>
        <v>{6,100,864,2419}</v>
      </c>
      <c r="AY681" s="2" t="str">
        <f t="shared" si="184"/>
        <v>{7,100,309,864}</v>
      </c>
      <c r="AZ681" s="10" t="str">
        <f>主属性!J683</f>
        <v>{1,100,325,812}</v>
      </c>
      <c r="BA681" s="10" t="str">
        <f>主属性!K683</f>
        <v>{2,100,72,180}</v>
      </c>
      <c r="BB681" s="10" t="str">
        <f>主属性!L683</f>
        <v>{3,100,2035,5087}</v>
      </c>
      <c r="BC681" s="2">
        <v>676</v>
      </c>
      <c r="BD681" s="2" t="e">
        <f t="array" aca="1" ref="BD681" ca="1">[1]!LKnum(AT681:BB681)</f>
        <v>#NAME?</v>
      </c>
    </row>
    <row r="682" spans="1:56" x14ac:dyDescent="0.35">
      <c r="A682" s="7">
        <v>1.8679704716300601E-2</v>
      </c>
      <c r="B682" s="7">
        <v>3.7359409432601298E-2</v>
      </c>
      <c r="C682" s="7">
        <v>6.2265682387669899E-2</v>
      </c>
      <c r="D682" s="7">
        <v>6.84922506264381E-2</v>
      </c>
      <c r="E682" s="7">
        <v>8.7171955342738902E-2</v>
      </c>
      <c r="F682" s="7">
        <v>3.1132841193834901E-2</v>
      </c>
      <c r="G682" s="3"/>
      <c r="H682" s="8">
        <v>5.2303173205641797E-2</v>
      </c>
      <c r="I682" s="8">
        <v>0.104606346411284</v>
      </c>
      <c r="J682" s="8">
        <v>0.174343910685476</v>
      </c>
      <c r="K682" s="8">
        <v>0.19177830175402699</v>
      </c>
      <c r="L682" s="8">
        <v>0.244081474959669</v>
      </c>
      <c r="M682" s="8">
        <v>8.7171955342737806E-2</v>
      </c>
      <c r="O682" s="2">
        <f t="shared" si="185"/>
        <v>187</v>
      </c>
      <c r="P682" s="2">
        <f t="shared" si="185"/>
        <v>374</v>
      </c>
      <c r="Q682" s="2">
        <f t="shared" si="185"/>
        <v>623</v>
      </c>
      <c r="R682" s="2">
        <f t="shared" si="182"/>
        <v>685</v>
      </c>
      <c r="S682" s="2">
        <f t="shared" si="182"/>
        <v>872</v>
      </c>
      <c r="T682" s="2">
        <f t="shared" si="182"/>
        <v>311</v>
      </c>
      <c r="V682" s="2">
        <f t="shared" si="186"/>
        <v>523</v>
      </c>
      <c r="W682" s="2">
        <f t="shared" si="186"/>
        <v>1046</v>
      </c>
      <c r="X682" s="2">
        <f t="shared" si="186"/>
        <v>1743</v>
      </c>
      <c r="Y682" s="2">
        <f t="shared" si="183"/>
        <v>1918</v>
      </c>
      <c r="Z682" s="2">
        <f t="shared" si="183"/>
        <v>2441</v>
      </c>
      <c r="AA682" s="2">
        <f t="shared" si="183"/>
        <v>872</v>
      </c>
      <c r="AC682" s="3">
        <v>1</v>
      </c>
      <c r="AD682" s="3">
        <v>9</v>
      </c>
      <c r="AE682" s="3">
        <v>10</v>
      </c>
      <c r="AF682" s="4">
        <f t="shared" si="188"/>
        <v>187</v>
      </c>
      <c r="AG682" s="4">
        <f t="shared" si="189"/>
        <v>374</v>
      </c>
      <c r="AH682" s="4">
        <f t="shared" si="190"/>
        <v>623</v>
      </c>
      <c r="AI682" s="4">
        <f t="shared" si="191"/>
        <v>685</v>
      </c>
      <c r="AJ682" s="4">
        <f t="shared" si="192"/>
        <v>872</v>
      </c>
      <c r="AK682" s="4">
        <f t="shared" si="193"/>
        <v>311</v>
      </c>
      <c r="AM682" s="6">
        <f t="shared" si="194"/>
        <v>523</v>
      </c>
      <c r="AN682" s="6">
        <f t="shared" si="195"/>
        <v>1046</v>
      </c>
      <c r="AO682" s="6">
        <f t="shared" si="196"/>
        <v>1743</v>
      </c>
      <c r="AP682" s="6">
        <f t="shared" si="197"/>
        <v>1918</v>
      </c>
      <c r="AQ682" s="6">
        <f t="shared" si="198"/>
        <v>2441</v>
      </c>
      <c r="AR682" s="6">
        <f t="shared" si="199"/>
        <v>872</v>
      </c>
      <c r="AT682" s="2" t="str">
        <f t="shared" si="187"/>
        <v>{4,100,187,523}</v>
      </c>
      <c r="AU682" s="2" t="str">
        <f t="shared" si="187"/>
        <v>{11,100,374,1046}</v>
      </c>
      <c r="AV682" s="2" t="str">
        <f t="shared" si="187"/>
        <v>{5,100,623,1743}</v>
      </c>
      <c r="AW682" s="2" t="str">
        <f t="shared" si="184"/>
        <v>{12,100,685,1918}</v>
      </c>
      <c r="AX682" s="2" t="str">
        <f t="shared" si="184"/>
        <v>{6,100,872,2441}</v>
      </c>
      <c r="AY682" s="2" t="str">
        <f t="shared" si="184"/>
        <v>{7,100,311,872}</v>
      </c>
      <c r="AZ682" s="10" t="str">
        <f>主属性!J684</f>
        <v>{1,100,435,1087}</v>
      </c>
      <c r="BA682" s="10" t="str">
        <f>主属性!K684</f>
        <v>{2,100,96,240}</v>
      </c>
      <c r="BB682" s="10" t="str">
        <f>主属性!L684</f>
        <v>{3,100,2723,6807}</v>
      </c>
      <c r="BC682" s="2">
        <v>677</v>
      </c>
      <c r="BD682" s="2" t="e">
        <f t="array" aca="1" ref="BD682" ca="1">[1]!LKnum(AT682:BB682)</f>
        <v>#NAME?</v>
      </c>
    </row>
    <row r="683" spans="1:56" x14ac:dyDescent="0.35">
      <c r="A683" s="7">
        <v>1.8679704716300601E-2</v>
      </c>
      <c r="B683" s="7">
        <v>3.7359409432601298E-2</v>
      </c>
      <c r="C683" s="7">
        <v>6.2265682387669899E-2</v>
      </c>
      <c r="D683" s="7">
        <v>6.84922506264381E-2</v>
      </c>
      <c r="E683" s="7">
        <v>8.7171955342738902E-2</v>
      </c>
      <c r="F683" s="7">
        <v>3.1132841193834901E-2</v>
      </c>
      <c r="G683" s="3"/>
      <c r="H683" s="8">
        <v>5.2303173205641797E-2</v>
      </c>
      <c r="I683" s="8">
        <v>0.104606346411284</v>
      </c>
      <c r="J683" s="8">
        <v>0.174343910685476</v>
      </c>
      <c r="K683" s="8">
        <v>0.19177830175402699</v>
      </c>
      <c r="L683" s="8">
        <v>0.244081474959669</v>
      </c>
      <c r="M683" s="8">
        <v>8.7171955342737806E-2</v>
      </c>
      <c r="O683" s="2">
        <f t="shared" si="185"/>
        <v>187</v>
      </c>
      <c r="P683" s="2">
        <f t="shared" si="185"/>
        <v>374</v>
      </c>
      <c r="Q683" s="2">
        <f t="shared" si="185"/>
        <v>623</v>
      </c>
      <c r="R683" s="2">
        <f t="shared" si="182"/>
        <v>685</v>
      </c>
      <c r="S683" s="2">
        <f t="shared" si="182"/>
        <v>872</v>
      </c>
      <c r="T683" s="2">
        <f t="shared" si="182"/>
        <v>311</v>
      </c>
      <c r="V683" s="2">
        <f t="shared" si="186"/>
        <v>523</v>
      </c>
      <c r="W683" s="2">
        <f t="shared" si="186"/>
        <v>1046</v>
      </c>
      <c r="X683" s="2">
        <f t="shared" si="186"/>
        <v>1743</v>
      </c>
      <c r="Y683" s="2">
        <f t="shared" si="183"/>
        <v>1918</v>
      </c>
      <c r="Z683" s="2">
        <f t="shared" si="183"/>
        <v>2441</v>
      </c>
      <c r="AA683" s="2">
        <f t="shared" si="183"/>
        <v>872</v>
      </c>
      <c r="AC683" s="3">
        <v>2</v>
      </c>
      <c r="AD683" s="3">
        <v>9</v>
      </c>
      <c r="AE683" s="3">
        <v>10</v>
      </c>
      <c r="AF683" s="4">
        <f t="shared" si="188"/>
        <v>187</v>
      </c>
      <c r="AG683" s="4">
        <f t="shared" si="189"/>
        <v>374</v>
      </c>
      <c r="AH683" s="4">
        <f t="shared" si="190"/>
        <v>623</v>
      </c>
      <c r="AI683" s="4">
        <f t="shared" si="191"/>
        <v>685</v>
      </c>
      <c r="AJ683" s="4">
        <f t="shared" si="192"/>
        <v>872</v>
      </c>
      <c r="AK683" s="4">
        <f t="shared" si="193"/>
        <v>311</v>
      </c>
      <c r="AM683" s="6">
        <f t="shared" si="194"/>
        <v>523</v>
      </c>
      <c r="AN683" s="6">
        <f t="shared" si="195"/>
        <v>1046</v>
      </c>
      <c r="AO683" s="6">
        <f t="shared" si="196"/>
        <v>1743</v>
      </c>
      <c r="AP683" s="6">
        <f t="shared" si="197"/>
        <v>1918</v>
      </c>
      <c r="AQ683" s="6">
        <f t="shared" si="198"/>
        <v>2441</v>
      </c>
      <c r="AR683" s="6">
        <f t="shared" si="199"/>
        <v>872</v>
      </c>
      <c r="AT683" s="2" t="str">
        <f t="shared" si="187"/>
        <v>{4,100,187,523}</v>
      </c>
      <c r="AU683" s="2" t="str">
        <f t="shared" si="187"/>
        <v>{11,100,374,1046}</v>
      </c>
      <c r="AV683" s="2" t="str">
        <f t="shared" si="187"/>
        <v>{5,100,623,1743}</v>
      </c>
      <c r="AW683" s="2" t="str">
        <f t="shared" si="184"/>
        <v>{12,100,685,1918}</v>
      </c>
      <c r="AX683" s="2" t="str">
        <f t="shared" si="184"/>
        <v>{6,100,872,2441}</v>
      </c>
      <c r="AY683" s="2" t="str">
        <f t="shared" si="184"/>
        <v>{7,100,311,872}</v>
      </c>
      <c r="AZ683" s="10" t="str">
        <f>主属性!J685</f>
        <v>{1,100,435,1087}</v>
      </c>
      <c r="BA683" s="10" t="str">
        <f>主属性!K685</f>
        <v>{2,100,96,240}</v>
      </c>
      <c r="BB683" s="10" t="str">
        <f>主属性!L685</f>
        <v>{3,100,2723,6807}</v>
      </c>
      <c r="BC683" s="2">
        <v>678</v>
      </c>
      <c r="BD683" s="2" t="e">
        <f t="array" aca="1" ref="BD683" ca="1">[1]!LKnum(AT683:BB683)</f>
        <v>#NAME?</v>
      </c>
    </row>
    <row r="684" spans="1:56" x14ac:dyDescent="0.35">
      <c r="A684" s="7">
        <v>1.8679704716300601E-2</v>
      </c>
      <c r="B684" s="7">
        <v>3.7359409432601298E-2</v>
      </c>
      <c r="C684" s="7">
        <v>6.2265682387669899E-2</v>
      </c>
      <c r="D684" s="7">
        <v>6.84922506264381E-2</v>
      </c>
      <c r="E684" s="7">
        <v>8.7171955342738902E-2</v>
      </c>
      <c r="F684" s="7">
        <v>3.1132841193834901E-2</v>
      </c>
      <c r="G684" s="3"/>
      <c r="H684" s="8">
        <v>5.2303173205641797E-2</v>
      </c>
      <c r="I684" s="8">
        <v>0.104606346411284</v>
      </c>
      <c r="J684" s="8">
        <v>0.174343910685476</v>
      </c>
      <c r="K684" s="8">
        <v>0.19177830175402699</v>
      </c>
      <c r="L684" s="8">
        <v>0.244081474959669</v>
      </c>
      <c r="M684" s="8">
        <v>8.7171955342737806E-2</v>
      </c>
      <c r="O684" s="2">
        <f t="shared" si="185"/>
        <v>187</v>
      </c>
      <c r="P684" s="2">
        <f t="shared" si="185"/>
        <v>374</v>
      </c>
      <c r="Q684" s="2">
        <f t="shared" si="185"/>
        <v>623</v>
      </c>
      <c r="R684" s="2">
        <f t="shared" si="182"/>
        <v>685</v>
      </c>
      <c r="S684" s="2">
        <f t="shared" si="182"/>
        <v>872</v>
      </c>
      <c r="T684" s="2">
        <f t="shared" si="182"/>
        <v>311</v>
      </c>
      <c r="V684" s="2">
        <f t="shared" si="186"/>
        <v>523</v>
      </c>
      <c r="W684" s="2">
        <f t="shared" si="186"/>
        <v>1046</v>
      </c>
      <c r="X684" s="2">
        <f t="shared" si="186"/>
        <v>1743</v>
      </c>
      <c r="Y684" s="2">
        <f t="shared" si="183"/>
        <v>1918</v>
      </c>
      <c r="Z684" s="2">
        <f t="shared" si="183"/>
        <v>2441</v>
      </c>
      <c r="AA684" s="2">
        <f t="shared" si="183"/>
        <v>872</v>
      </c>
      <c r="AC684" s="3">
        <v>3</v>
      </c>
      <c r="AD684" s="3">
        <v>9</v>
      </c>
      <c r="AE684" s="3">
        <v>10</v>
      </c>
      <c r="AF684" s="4">
        <f t="shared" si="188"/>
        <v>187</v>
      </c>
      <c r="AG684" s="4">
        <f t="shared" si="189"/>
        <v>374</v>
      </c>
      <c r="AH684" s="4">
        <f t="shared" si="190"/>
        <v>623</v>
      </c>
      <c r="AI684" s="4">
        <f t="shared" si="191"/>
        <v>685</v>
      </c>
      <c r="AJ684" s="4">
        <f t="shared" si="192"/>
        <v>872</v>
      </c>
      <c r="AK684" s="4">
        <f t="shared" si="193"/>
        <v>311</v>
      </c>
      <c r="AM684" s="6">
        <f t="shared" si="194"/>
        <v>523</v>
      </c>
      <c r="AN684" s="6">
        <f t="shared" si="195"/>
        <v>1046</v>
      </c>
      <c r="AO684" s="6">
        <f t="shared" si="196"/>
        <v>1743</v>
      </c>
      <c r="AP684" s="6">
        <f t="shared" si="197"/>
        <v>1918</v>
      </c>
      <c r="AQ684" s="6">
        <f t="shared" si="198"/>
        <v>2441</v>
      </c>
      <c r="AR684" s="6">
        <f t="shared" si="199"/>
        <v>872</v>
      </c>
      <c r="AT684" s="2" t="str">
        <f t="shared" si="187"/>
        <v>{4,100,187,523}</v>
      </c>
      <c r="AU684" s="2" t="str">
        <f t="shared" si="187"/>
        <v>{11,100,374,1046}</v>
      </c>
      <c r="AV684" s="2" t="str">
        <f t="shared" si="187"/>
        <v>{5,100,623,1743}</v>
      </c>
      <c r="AW684" s="2" t="str">
        <f t="shared" si="184"/>
        <v>{12,100,685,1918}</v>
      </c>
      <c r="AX684" s="2" t="str">
        <f t="shared" si="184"/>
        <v>{6,100,872,2441}</v>
      </c>
      <c r="AY684" s="2" t="str">
        <f t="shared" si="184"/>
        <v>{7,100,311,872}</v>
      </c>
      <c r="AZ684" s="10" t="str">
        <f>主属性!J686</f>
        <v>{1,100,435,1087}</v>
      </c>
      <c r="BA684" s="10" t="str">
        <f>主属性!K686</f>
        <v>{2,100,96,240}</v>
      </c>
      <c r="BB684" s="10" t="str">
        <f>主属性!L686</f>
        <v>{3,100,2723,6807}</v>
      </c>
      <c r="BC684" s="2">
        <v>679</v>
      </c>
      <c r="BD684" s="2" t="e">
        <f t="array" aca="1" ref="BD684" ca="1">[1]!LKnum(AT684:BB684)</f>
        <v>#NAME?</v>
      </c>
    </row>
    <row r="685" spans="1:56" x14ac:dyDescent="0.35">
      <c r="A685" s="7">
        <v>1.8679704716300601E-2</v>
      </c>
      <c r="B685" s="7">
        <v>3.7359409432601298E-2</v>
      </c>
      <c r="C685" s="7">
        <v>6.2265682387669899E-2</v>
      </c>
      <c r="D685" s="7">
        <v>6.84922506264381E-2</v>
      </c>
      <c r="E685" s="7">
        <v>8.7171955342738902E-2</v>
      </c>
      <c r="F685" s="7">
        <v>3.1132841193834901E-2</v>
      </c>
      <c r="G685" s="3"/>
      <c r="H685" s="8">
        <v>5.2303173205641797E-2</v>
      </c>
      <c r="I685" s="8">
        <v>0.104606346411284</v>
      </c>
      <c r="J685" s="8">
        <v>0.174343910685476</v>
      </c>
      <c r="K685" s="8">
        <v>0.19177830175402699</v>
      </c>
      <c r="L685" s="8">
        <v>0.244081474959669</v>
      </c>
      <c r="M685" s="8">
        <v>8.7171955342737806E-2</v>
      </c>
      <c r="O685" s="2">
        <f t="shared" si="185"/>
        <v>187</v>
      </c>
      <c r="P685" s="2">
        <f t="shared" si="185"/>
        <v>374</v>
      </c>
      <c r="Q685" s="2">
        <f t="shared" si="185"/>
        <v>623</v>
      </c>
      <c r="R685" s="2">
        <f t="shared" si="182"/>
        <v>685</v>
      </c>
      <c r="S685" s="2">
        <f t="shared" si="182"/>
        <v>872</v>
      </c>
      <c r="T685" s="2">
        <f t="shared" si="182"/>
        <v>311</v>
      </c>
      <c r="V685" s="2">
        <f t="shared" si="186"/>
        <v>523</v>
      </c>
      <c r="W685" s="2">
        <f t="shared" si="186"/>
        <v>1046</v>
      </c>
      <c r="X685" s="2">
        <f t="shared" si="186"/>
        <v>1743</v>
      </c>
      <c r="Y685" s="2">
        <f t="shared" si="183"/>
        <v>1918</v>
      </c>
      <c r="Z685" s="2">
        <f t="shared" si="183"/>
        <v>2441</v>
      </c>
      <c r="AA685" s="2">
        <f t="shared" si="183"/>
        <v>872</v>
      </c>
      <c r="AC685" s="3">
        <v>4</v>
      </c>
      <c r="AD685" s="3">
        <v>9</v>
      </c>
      <c r="AE685" s="3">
        <v>10</v>
      </c>
      <c r="AF685" s="4">
        <f t="shared" si="188"/>
        <v>187</v>
      </c>
      <c r="AG685" s="4">
        <f t="shared" si="189"/>
        <v>374</v>
      </c>
      <c r="AH685" s="4">
        <f t="shared" si="190"/>
        <v>623</v>
      </c>
      <c r="AI685" s="4">
        <f t="shared" si="191"/>
        <v>685</v>
      </c>
      <c r="AJ685" s="4">
        <f t="shared" si="192"/>
        <v>872</v>
      </c>
      <c r="AK685" s="4">
        <f t="shared" si="193"/>
        <v>311</v>
      </c>
      <c r="AM685" s="6">
        <f t="shared" si="194"/>
        <v>523</v>
      </c>
      <c r="AN685" s="6">
        <f t="shared" si="195"/>
        <v>1046</v>
      </c>
      <c r="AO685" s="6">
        <f t="shared" si="196"/>
        <v>1743</v>
      </c>
      <c r="AP685" s="6">
        <f t="shared" si="197"/>
        <v>1918</v>
      </c>
      <c r="AQ685" s="6">
        <f t="shared" si="198"/>
        <v>2441</v>
      </c>
      <c r="AR685" s="6">
        <f t="shared" si="199"/>
        <v>872</v>
      </c>
      <c r="AT685" s="2" t="str">
        <f t="shared" si="187"/>
        <v>{4,100,187,523}</v>
      </c>
      <c r="AU685" s="2" t="str">
        <f t="shared" si="187"/>
        <v>{11,100,374,1046}</v>
      </c>
      <c r="AV685" s="2" t="str">
        <f t="shared" si="187"/>
        <v>{5,100,623,1743}</v>
      </c>
      <c r="AW685" s="2" t="str">
        <f t="shared" si="184"/>
        <v>{12,100,685,1918}</v>
      </c>
      <c r="AX685" s="2" t="str">
        <f t="shared" si="184"/>
        <v>{6,100,872,2441}</v>
      </c>
      <c r="AY685" s="2" t="str">
        <f t="shared" si="184"/>
        <v>{7,100,311,872}</v>
      </c>
      <c r="AZ685" s="10" t="str">
        <f>主属性!J687</f>
        <v>{1,100,435,1087}</v>
      </c>
      <c r="BA685" s="10" t="str">
        <f>主属性!K687</f>
        <v>{2,100,96,240}</v>
      </c>
      <c r="BB685" s="10" t="str">
        <f>主属性!L687</f>
        <v>{3,100,2723,6807}</v>
      </c>
      <c r="BC685" s="2">
        <v>680</v>
      </c>
      <c r="BD685" s="2" t="e">
        <f t="array" aca="1" ref="BD685" ca="1">[1]!LKnum(AT685:BB685)</f>
        <v>#NAME?</v>
      </c>
    </row>
    <row r="686" spans="1:56" x14ac:dyDescent="0.35">
      <c r="A686" s="7">
        <v>1.8773945783132101E-2</v>
      </c>
      <c r="B686" s="7">
        <v>3.7547891566264098E-2</v>
      </c>
      <c r="C686" s="7">
        <v>6.2579819277107998E-2</v>
      </c>
      <c r="D686" s="7">
        <v>6.8837801204819998E-2</v>
      </c>
      <c r="E686" s="7">
        <v>8.7611746987952197E-2</v>
      </c>
      <c r="F686" s="7">
        <v>3.1289909638553999E-2</v>
      </c>
      <c r="G686" s="3"/>
      <c r="H686" s="8">
        <v>5.2567048192769798E-2</v>
      </c>
      <c r="I686" s="8">
        <v>0.10513409638554</v>
      </c>
      <c r="J686" s="8">
        <v>0.17522349397590201</v>
      </c>
      <c r="K686" s="8">
        <v>0.19274584337349601</v>
      </c>
      <c r="L686" s="8">
        <v>0.24531289156626601</v>
      </c>
      <c r="M686" s="8">
        <v>8.7611746987951197E-2</v>
      </c>
      <c r="O686" s="2">
        <f t="shared" si="185"/>
        <v>188</v>
      </c>
      <c r="P686" s="2">
        <f t="shared" si="185"/>
        <v>375</v>
      </c>
      <c r="Q686" s="2">
        <f t="shared" si="185"/>
        <v>626</v>
      </c>
      <c r="R686" s="2">
        <f t="shared" si="182"/>
        <v>688</v>
      </c>
      <c r="S686" s="2">
        <f t="shared" si="182"/>
        <v>876</v>
      </c>
      <c r="T686" s="2">
        <f t="shared" si="182"/>
        <v>313</v>
      </c>
      <c r="V686" s="2">
        <f t="shared" si="186"/>
        <v>526</v>
      </c>
      <c r="W686" s="2">
        <f t="shared" si="186"/>
        <v>1051</v>
      </c>
      <c r="X686" s="2">
        <f t="shared" si="186"/>
        <v>1752</v>
      </c>
      <c r="Y686" s="2">
        <f t="shared" si="183"/>
        <v>1927</v>
      </c>
      <c r="Z686" s="2">
        <f t="shared" si="183"/>
        <v>2453</v>
      </c>
      <c r="AA686" s="2">
        <f t="shared" si="183"/>
        <v>876</v>
      </c>
      <c r="AC686" s="3">
        <v>1</v>
      </c>
      <c r="AD686" s="3">
        <v>9</v>
      </c>
      <c r="AE686" s="3">
        <v>11</v>
      </c>
      <c r="AF686" s="4">
        <f t="shared" si="188"/>
        <v>188</v>
      </c>
      <c r="AG686" s="4">
        <f t="shared" si="189"/>
        <v>375</v>
      </c>
      <c r="AH686" s="4">
        <f t="shared" si="190"/>
        <v>626</v>
      </c>
      <c r="AI686" s="4">
        <f t="shared" si="191"/>
        <v>688</v>
      </c>
      <c r="AJ686" s="4">
        <f t="shared" si="192"/>
        <v>876</v>
      </c>
      <c r="AK686" s="4">
        <f t="shared" si="193"/>
        <v>313</v>
      </c>
      <c r="AM686" s="6">
        <f t="shared" si="194"/>
        <v>526</v>
      </c>
      <c r="AN686" s="6">
        <f t="shared" si="195"/>
        <v>1051</v>
      </c>
      <c r="AO686" s="6">
        <f t="shared" si="196"/>
        <v>1752</v>
      </c>
      <c r="AP686" s="6">
        <f t="shared" si="197"/>
        <v>1927</v>
      </c>
      <c r="AQ686" s="6">
        <f t="shared" si="198"/>
        <v>2453</v>
      </c>
      <c r="AR686" s="6">
        <f t="shared" si="199"/>
        <v>876</v>
      </c>
      <c r="AT686" s="2" t="str">
        <f t="shared" si="187"/>
        <v>{4,100,188,526}</v>
      </c>
      <c r="AU686" s="2" t="str">
        <f t="shared" si="187"/>
        <v>{11,100,375,1051}</v>
      </c>
      <c r="AV686" s="2" t="str">
        <f t="shared" si="187"/>
        <v>{5,100,626,1752}</v>
      </c>
      <c r="AW686" s="2" t="str">
        <f t="shared" si="184"/>
        <v>{12,100,688,1927}</v>
      </c>
      <c r="AX686" s="2" t="str">
        <f t="shared" si="184"/>
        <v>{6,100,876,2453}</v>
      </c>
      <c r="AY686" s="2" t="str">
        <f t="shared" si="184"/>
        <v>{7,100,313,876}</v>
      </c>
      <c r="AZ686" s="10" t="str">
        <f>主属性!J688</f>
        <v>{1,100,582,1455}</v>
      </c>
      <c r="BA686" s="10" t="str">
        <f>主属性!K688</f>
        <v>{2,100,129,322}</v>
      </c>
      <c r="BB686" s="10" t="str">
        <f>主属性!L688</f>
        <v>{3,100,3641,9102}</v>
      </c>
      <c r="BC686" s="2">
        <v>681</v>
      </c>
      <c r="BD686" s="2" t="e">
        <f t="array" aca="1" ref="BD686" ca="1">[1]!LKnum(AT686:BB686)</f>
        <v>#NAME?</v>
      </c>
    </row>
    <row r="687" spans="1:56" x14ac:dyDescent="0.35">
      <c r="A687" s="7">
        <v>1.8773945783132101E-2</v>
      </c>
      <c r="B687" s="7">
        <v>3.7547891566264098E-2</v>
      </c>
      <c r="C687" s="7">
        <v>6.2579819277107998E-2</v>
      </c>
      <c r="D687" s="7">
        <v>6.8837801204819998E-2</v>
      </c>
      <c r="E687" s="7">
        <v>8.7611746987952197E-2</v>
      </c>
      <c r="F687" s="7">
        <v>3.1289909638553999E-2</v>
      </c>
      <c r="G687" s="3"/>
      <c r="H687" s="8">
        <v>5.2567048192769798E-2</v>
      </c>
      <c r="I687" s="8">
        <v>0.10513409638554</v>
      </c>
      <c r="J687" s="8">
        <v>0.17522349397590201</v>
      </c>
      <c r="K687" s="8">
        <v>0.19274584337349601</v>
      </c>
      <c r="L687" s="8">
        <v>0.24531289156626601</v>
      </c>
      <c r="M687" s="8">
        <v>8.7611746987951197E-2</v>
      </c>
      <c r="O687" s="2">
        <f t="shared" si="185"/>
        <v>188</v>
      </c>
      <c r="P687" s="2">
        <f t="shared" si="185"/>
        <v>375</v>
      </c>
      <c r="Q687" s="2">
        <f t="shared" si="185"/>
        <v>626</v>
      </c>
      <c r="R687" s="2">
        <f t="shared" si="182"/>
        <v>688</v>
      </c>
      <c r="S687" s="2">
        <f t="shared" si="182"/>
        <v>876</v>
      </c>
      <c r="T687" s="2">
        <f t="shared" si="182"/>
        <v>313</v>
      </c>
      <c r="V687" s="2">
        <f t="shared" si="186"/>
        <v>526</v>
      </c>
      <c r="W687" s="2">
        <f t="shared" si="186"/>
        <v>1051</v>
      </c>
      <c r="X687" s="2">
        <f t="shared" si="186"/>
        <v>1752</v>
      </c>
      <c r="Y687" s="2">
        <f t="shared" si="183"/>
        <v>1927</v>
      </c>
      <c r="Z687" s="2">
        <f t="shared" si="183"/>
        <v>2453</v>
      </c>
      <c r="AA687" s="2">
        <f t="shared" si="183"/>
        <v>876</v>
      </c>
      <c r="AC687" s="3">
        <v>2</v>
      </c>
      <c r="AD687" s="3">
        <v>9</v>
      </c>
      <c r="AE687" s="3">
        <v>11</v>
      </c>
      <c r="AF687" s="4">
        <f t="shared" si="188"/>
        <v>188</v>
      </c>
      <c r="AG687" s="4">
        <f t="shared" si="189"/>
        <v>375</v>
      </c>
      <c r="AH687" s="4">
        <f t="shared" si="190"/>
        <v>626</v>
      </c>
      <c r="AI687" s="4">
        <f t="shared" si="191"/>
        <v>688</v>
      </c>
      <c r="AJ687" s="4">
        <f t="shared" si="192"/>
        <v>876</v>
      </c>
      <c r="AK687" s="4">
        <f t="shared" si="193"/>
        <v>313</v>
      </c>
      <c r="AM687" s="6">
        <f t="shared" si="194"/>
        <v>526</v>
      </c>
      <c r="AN687" s="6">
        <f t="shared" si="195"/>
        <v>1051</v>
      </c>
      <c r="AO687" s="6">
        <f t="shared" si="196"/>
        <v>1752</v>
      </c>
      <c r="AP687" s="6">
        <f t="shared" si="197"/>
        <v>1927</v>
      </c>
      <c r="AQ687" s="6">
        <f t="shared" si="198"/>
        <v>2453</v>
      </c>
      <c r="AR687" s="6">
        <f t="shared" si="199"/>
        <v>876</v>
      </c>
      <c r="AT687" s="2" t="str">
        <f t="shared" si="187"/>
        <v>{4,100,188,526}</v>
      </c>
      <c r="AU687" s="2" t="str">
        <f t="shared" si="187"/>
        <v>{11,100,375,1051}</v>
      </c>
      <c r="AV687" s="2" t="str">
        <f t="shared" si="187"/>
        <v>{5,100,626,1752}</v>
      </c>
      <c r="AW687" s="2" t="str">
        <f t="shared" si="184"/>
        <v>{12,100,688,1927}</v>
      </c>
      <c r="AX687" s="2" t="str">
        <f t="shared" si="184"/>
        <v>{6,100,876,2453}</v>
      </c>
      <c r="AY687" s="2" t="str">
        <f t="shared" si="184"/>
        <v>{7,100,313,876}</v>
      </c>
      <c r="AZ687" s="10" t="str">
        <f>主属性!J689</f>
        <v>{1,100,582,1455}</v>
      </c>
      <c r="BA687" s="10" t="str">
        <f>主属性!K689</f>
        <v>{2,100,129,322}</v>
      </c>
      <c r="BB687" s="10" t="str">
        <f>主属性!L689</f>
        <v>{3,100,3641,9102}</v>
      </c>
      <c r="BC687" s="2">
        <v>682</v>
      </c>
      <c r="BD687" s="2" t="e">
        <f t="array" aca="1" ref="BD687" ca="1">[1]!LKnum(AT687:BB687)</f>
        <v>#NAME?</v>
      </c>
    </row>
    <row r="688" spans="1:56" x14ac:dyDescent="0.35">
      <c r="A688" s="7">
        <v>1.8773945783132101E-2</v>
      </c>
      <c r="B688" s="7">
        <v>3.7547891566264098E-2</v>
      </c>
      <c r="C688" s="7">
        <v>6.2579819277107998E-2</v>
      </c>
      <c r="D688" s="7">
        <v>6.8837801204819998E-2</v>
      </c>
      <c r="E688" s="7">
        <v>8.7611746987952197E-2</v>
      </c>
      <c r="F688" s="7">
        <v>3.1289909638553999E-2</v>
      </c>
      <c r="G688" s="3"/>
      <c r="H688" s="8">
        <v>5.2567048192769798E-2</v>
      </c>
      <c r="I688" s="8">
        <v>0.10513409638554</v>
      </c>
      <c r="J688" s="8">
        <v>0.17522349397590201</v>
      </c>
      <c r="K688" s="8">
        <v>0.19274584337349601</v>
      </c>
      <c r="L688" s="8">
        <v>0.24531289156626601</v>
      </c>
      <c r="M688" s="8">
        <v>8.7611746987951197E-2</v>
      </c>
      <c r="O688" s="2">
        <f t="shared" si="185"/>
        <v>188</v>
      </c>
      <c r="P688" s="2">
        <f t="shared" si="185"/>
        <v>375</v>
      </c>
      <c r="Q688" s="2">
        <f t="shared" si="185"/>
        <v>626</v>
      </c>
      <c r="R688" s="2">
        <f t="shared" si="182"/>
        <v>688</v>
      </c>
      <c r="S688" s="2">
        <f t="shared" si="182"/>
        <v>876</v>
      </c>
      <c r="T688" s="2">
        <f t="shared" si="182"/>
        <v>313</v>
      </c>
      <c r="V688" s="2">
        <f t="shared" si="186"/>
        <v>526</v>
      </c>
      <c r="W688" s="2">
        <f t="shared" si="186"/>
        <v>1051</v>
      </c>
      <c r="X688" s="2">
        <f t="shared" si="186"/>
        <v>1752</v>
      </c>
      <c r="Y688" s="2">
        <f t="shared" si="183"/>
        <v>1927</v>
      </c>
      <c r="Z688" s="2">
        <f t="shared" si="183"/>
        <v>2453</v>
      </c>
      <c r="AA688" s="2">
        <f t="shared" si="183"/>
        <v>876</v>
      </c>
      <c r="AC688" s="3">
        <v>3</v>
      </c>
      <c r="AD688" s="3">
        <v>9</v>
      </c>
      <c r="AE688" s="3">
        <v>11</v>
      </c>
      <c r="AF688" s="4">
        <f t="shared" si="188"/>
        <v>188</v>
      </c>
      <c r="AG688" s="4">
        <f t="shared" si="189"/>
        <v>375</v>
      </c>
      <c r="AH688" s="4">
        <f t="shared" si="190"/>
        <v>626</v>
      </c>
      <c r="AI688" s="4">
        <f t="shared" si="191"/>
        <v>688</v>
      </c>
      <c r="AJ688" s="4">
        <f t="shared" si="192"/>
        <v>876</v>
      </c>
      <c r="AK688" s="4">
        <f t="shared" si="193"/>
        <v>313</v>
      </c>
      <c r="AM688" s="6">
        <f t="shared" si="194"/>
        <v>526</v>
      </c>
      <c r="AN688" s="6">
        <f t="shared" si="195"/>
        <v>1051</v>
      </c>
      <c r="AO688" s="6">
        <f t="shared" si="196"/>
        <v>1752</v>
      </c>
      <c r="AP688" s="6">
        <f t="shared" si="197"/>
        <v>1927</v>
      </c>
      <c r="AQ688" s="6">
        <f t="shared" si="198"/>
        <v>2453</v>
      </c>
      <c r="AR688" s="6">
        <f t="shared" si="199"/>
        <v>876</v>
      </c>
      <c r="AT688" s="2" t="str">
        <f t="shared" si="187"/>
        <v>{4,100,188,526}</v>
      </c>
      <c r="AU688" s="2" t="str">
        <f t="shared" si="187"/>
        <v>{11,100,375,1051}</v>
      </c>
      <c r="AV688" s="2" t="str">
        <f t="shared" si="187"/>
        <v>{5,100,626,1752}</v>
      </c>
      <c r="AW688" s="2" t="str">
        <f t="shared" si="184"/>
        <v>{12,100,688,1927}</v>
      </c>
      <c r="AX688" s="2" t="str">
        <f t="shared" si="184"/>
        <v>{6,100,876,2453}</v>
      </c>
      <c r="AY688" s="2" t="str">
        <f t="shared" si="184"/>
        <v>{7,100,313,876}</v>
      </c>
      <c r="AZ688" s="10" t="str">
        <f>主属性!J690</f>
        <v>{1,100,582,1455}</v>
      </c>
      <c r="BA688" s="10" t="str">
        <f>主属性!K690</f>
        <v>{2,100,129,322}</v>
      </c>
      <c r="BB688" s="10" t="str">
        <f>主属性!L690</f>
        <v>{3,100,3641,9102}</v>
      </c>
      <c r="BC688" s="2">
        <v>683</v>
      </c>
      <c r="BD688" s="2" t="e">
        <f t="array" aca="1" ref="BD688" ca="1">[1]!LKnum(AT688:BB688)</f>
        <v>#NAME?</v>
      </c>
    </row>
    <row r="689" spans="1:56" x14ac:dyDescent="0.35">
      <c r="A689" s="7">
        <v>1.8773945783132101E-2</v>
      </c>
      <c r="B689" s="7">
        <v>3.7547891566264098E-2</v>
      </c>
      <c r="C689" s="7">
        <v>6.2579819277107998E-2</v>
      </c>
      <c r="D689" s="7">
        <v>6.8837801204819998E-2</v>
      </c>
      <c r="E689" s="7">
        <v>8.7611746987952197E-2</v>
      </c>
      <c r="F689" s="7">
        <v>3.1289909638553999E-2</v>
      </c>
      <c r="G689" s="3"/>
      <c r="H689" s="8">
        <v>5.2567048192769798E-2</v>
      </c>
      <c r="I689" s="8">
        <v>0.10513409638554</v>
      </c>
      <c r="J689" s="8">
        <v>0.17522349397590201</v>
      </c>
      <c r="K689" s="8">
        <v>0.19274584337349601</v>
      </c>
      <c r="L689" s="8">
        <v>0.24531289156626601</v>
      </c>
      <c r="M689" s="8">
        <v>8.7611746987951197E-2</v>
      </c>
      <c r="O689" s="2">
        <f t="shared" si="185"/>
        <v>188</v>
      </c>
      <c r="P689" s="2">
        <f t="shared" si="185"/>
        <v>375</v>
      </c>
      <c r="Q689" s="2">
        <f t="shared" si="185"/>
        <v>626</v>
      </c>
      <c r="R689" s="2">
        <f t="shared" si="182"/>
        <v>688</v>
      </c>
      <c r="S689" s="2">
        <f t="shared" si="182"/>
        <v>876</v>
      </c>
      <c r="T689" s="2">
        <f t="shared" si="182"/>
        <v>313</v>
      </c>
      <c r="V689" s="2">
        <f t="shared" si="186"/>
        <v>526</v>
      </c>
      <c r="W689" s="2">
        <f t="shared" si="186"/>
        <v>1051</v>
      </c>
      <c r="X689" s="2">
        <f t="shared" si="186"/>
        <v>1752</v>
      </c>
      <c r="Y689" s="2">
        <f t="shared" si="183"/>
        <v>1927</v>
      </c>
      <c r="Z689" s="2">
        <f t="shared" si="183"/>
        <v>2453</v>
      </c>
      <c r="AA689" s="2">
        <f t="shared" si="183"/>
        <v>876</v>
      </c>
      <c r="AC689" s="3">
        <v>4</v>
      </c>
      <c r="AD689" s="3">
        <v>9</v>
      </c>
      <c r="AE689" s="3">
        <v>11</v>
      </c>
      <c r="AF689" s="4">
        <f t="shared" si="188"/>
        <v>188</v>
      </c>
      <c r="AG689" s="4">
        <f t="shared" si="189"/>
        <v>375</v>
      </c>
      <c r="AH689" s="4">
        <f t="shared" si="190"/>
        <v>626</v>
      </c>
      <c r="AI689" s="4">
        <f t="shared" si="191"/>
        <v>688</v>
      </c>
      <c r="AJ689" s="4">
        <f t="shared" si="192"/>
        <v>876</v>
      </c>
      <c r="AK689" s="4">
        <f t="shared" si="193"/>
        <v>313</v>
      </c>
      <c r="AM689" s="6">
        <f t="shared" si="194"/>
        <v>526</v>
      </c>
      <c r="AN689" s="6">
        <f t="shared" si="195"/>
        <v>1051</v>
      </c>
      <c r="AO689" s="6">
        <f t="shared" si="196"/>
        <v>1752</v>
      </c>
      <c r="AP689" s="6">
        <f t="shared" si="197"/>
        <v>1927</v>
      </c>
      <c r="AQ689" s="6">
        <f t="shared" si="198"/>
        <v>2453</v>
      </c>
      <c r="AR689" s="6">
        <f t="shared" si="199"/>
        <v>876</v>
      </c>
      <c r="AT689" s="2" t="str">
        <f t="shared" si="187"/>
        <v>{4,100,188,526}</v>
      </c>
      <c r="AU689" s="2" t="str">
        <f t="shared" si="187"/>
        <v>{11,100,375,1051}</v>
      </c>
      <c r="AV689" s="2" t="str">
        <f t="shared" si="187"/>
        <v>{5,100,626,1752}</v>
      </c>
      <c r="AW689" s="2" t="str">
        <f t="shared" si="184"/>
        <v>{12,100,688,1927}</v>
      </c>
      <c r="AX689" s="2" t="str">
        <f t="shared" si="184"/>
        <v>{6,100,876,2453}</v>
      </c>
      <c r="AY689" s="2" t="str">
        <f t="shared" si="184"/>
        <v>{7,100,313,876}</v>
      </c>
      <c r="AZ689" s="10" t="str">
        <f>主属性!J691</f>
        <v>{1,100,582,1455}</v>
      </c>
      <c r="BA689" s="10" t="str">
        <f>主属性!K691</f>
        <v>{2,100,129,322}</v>
      </c>
      <c r="BB689" s="10" t="str">
        <f>主属性!L691</f>
        <v>{3,100,3641,9102}</v>
      </c>
      <c r="BC689" s="2">
        <v>684</v>
      </c>
      <c r="BD689" s="2" t="e">
        <f t="array" aca="1" ref="BD689" ca="1">[1]!LKnum(AT689:BB689)</f>
        <v>#NAME?</v>
      </c>
    </row>
    <row r="690" spans="1:56" x14ac:dyDescent="0.35">
      <c r="A690" s="7">
        <v>1.8868351611574002E-2</v>
      </c>
      <c r="B690" s="7">
        <v>3.7736703223148101E-2</v>
      </c>
      <c r="C690" s="7">
        <v>6.2894505371914503E-2</v>
      </c>
      <c r="D690" s="7">
        <v>6.9183955909107198E-2</v>
      </c>
      <c r="E690" s="7">
        <v>8.8052307520681397E-2</v>
      </c>
      <c r="F690" s="7">
        <v>3.14472526859573E-2</v>
      </c>
      <c r="G690" s="3"/>
      <c r="H690" s="8">
        <v>5.2831384512407299E-2</v>
      </c>
      <c r="I690" s="8">
        <v>0.105662769024815</v>
      </c>
      <c r="J690" s="8">
        <v>0.17610461504136099</v>
      </c>
      <c r="K690" s="8">
        <v>0.19371507654549999</v>
      </c>
      <c r="L690" s="8">
        <v>0.24654646105790801</v>
      </c>
      <c r="M690" s="8">
        <v>8.8052307520680398E-2</v>
      </c>
      <c r="O690" s="2">
        <f t="shared" si="185"/>
        <v>189</v>
      </c>
      <c r="P690" s="2">
        <f t="shared" si="185"/>
        <v>377</v>
      </c>
      <c r="Q690" s="2">
        <f t="shared" si="185"/>
        <v>629</v>
      </c>
      <c r="R690" s="2">
        <f t="shared" si="182"/>
        <v>692</v>
      </c>
      <c r="S690" s="2">
        <f t="shared" si="182"/>
        <v>881</v>
      </c>
      <c r="T690" s="2">
        <f t="shared" si="182"/>
        <v>314</v>
      </c>
      <c r="V690" s="2">
        <f t="shared" si="186"/>
        <v>528</v>
      </c>
      <c r="W690" s="2">
        <f t="shared" si="186"/>
        <v>1057</v>
      </c>
      <c r="X690" s="2">
        <f t="shared" si="186"/>
        <v>1761</v>
      </c>
      <c r="Y690" s="2">
        <f t="shared" si="183"/>
        <v>1937</v>
      </c>
      <c r="Z690" s="2">
        <f t="shared" si="183"/>
        <v>2465</v>
      </c>
      <c r="AA690" s="2">
        <f t="shared" si="183"/>
        <v>881</v>
      </c>
      <c r="AC690" s="3">
        <v>1</v>
      </c>
      <c r="AD690" s="3">
        <v>9</v>
      </c>
      <c r="AE690" s="3">
        <v>12</v>
      </c>
      <c r="AF690" s="4">
        <f t="shared" si="188"/>
        <v>189</v>
      </c>
      <c r="AG690" s="4">
        <f t="shared" si="189"/>
        <v>377</v>
      </c>
      <c r="AH690" s="4">
        <f t="shared" si="190"/>
        <v>629</v>
      </c>
      <c r="AI690" s="4">
        <f t="shared" si="191"/>
        <v>692</v>
      </c>
      <c r="AJ690" s="4">
        <f t="shared" si="192"/>
        <v>881</v>
      </c>
      <c r="AK690" s="4">
        <f t="shared" si="193"/>
        <v>314</v>
      </c>
      <c r="AM690" s="6">
        <f t="shared" si="194"/>
        <v>528</v>
      </c>
      <c r="AN690" s="6">
        <f t="shared" si="195"/>
        <v>1057</v>
      </c>
      <c r="AO690" s="6">
        <f t="shared" si="196"/>
        <v>1761</v>
      </c>
      <c r="AP690" s="6">
        <f t="shared" si="197"/>
        <v>1937</v>
      </c>
      <c r="AQ690" s="6">
        <f t="shared" si="198"/>
        <v>2465</v>
      </c>
      <c r="AR690" s="6">
        <f t="shared" si="199"/>
        <v>881</v>
      </c>
      <c r="AT690" s="2" t="str">
        <f t="shared" si="187"/>
        <v>{4,100,189,528}</v>
      </c>
      <c r="AU690" s="2" t="str">
        <f t="shared" si="187"/>
        <v>{11,100,377,1057}</v>
      </c>
      <c r="AV690" s="2" t="str">
        <f t="shared" si="187"/>
        <v>{5,100,629,1761}</v>
      </c>
      <c r="AW690" s="2" t="str">
        <f t="shared" si="184"/>
        <v>{12,100,692,1937}</v>
      </c>
      <c r="AX690" s="2" t="str">
        <f t="shared" si="184"/>
        <v>{6,100,881,2465}</v>
      </c>
      <c r="AY690" s="2" t="str">
        <f t="shared" si="184"/>
        <v>{7,100,314,881}</v>
      </c>
      <c r="AZ690" s="10" t="str">
        <f>主属性!J692</f>
        <v>{1,100,778,1945}</v>
      </c>
      <c r="BA690" s="10" t="str">
        <f>主属性!K692</f>
        <v>{2,100,172,430}</v>
      </c>
      <c r="BB690" s="10" t="str">
        <f>主属性!L692</f>
        <v>{3,100,4869,12172}</v>
      </c>
      <c r="BC690" s="2">
        <v>685</v>
      </c>
      <c r="BD690" s="2" t="e">
        <f t="array" aca="1" ref="BD690" ca="1">[1]!LKnum(AT690:BB690)</f>
        <v>#NAME?</v>
      </c>
    </row>
    <row r="691" spans="1:56" x14ac:dyDescent="0.35">
      <c r="A691" s="7">
        <v>1.8868351611574002E-2</v>
      </c>
      <c r="B691" s="7">
        <v>3.7736703223148101E-2</v>
      </c>
      <c r="C691" s="7">
        <v>6.2894505371914503E-2</v>
      </c>
      <c r="D691" s="7">
        <v>6.9183955909107198E-2</v>
      </c>
      <c r="E691" s="7">
        <v>8.8052307520681397E-2</v>
      </c>
      <c r="F691" s="7">
        <v>3.14472526859573E-2</v>
      </c>
      <c r="G691" s="3"/>
      <c r="H691" s="8">
        <v>5.2831384512407299E-2</v>
      </c>
      <c r="I691" s="8">
        <v>0.105662769024815</v>
      </c>
      <c r="J691" s="8">
        <v>0.17610461504136099</v>
      </c>
      <c r="K691" s="8">
        <v>0.19371507654549999</v>
      </c>
      <c r="L691" s="8">
        <v>0.24654646105790801</v>
      </c>
      <c r="M691" s="8">
        <v>8.8052307520680398E-2</v>
      </c>
      <c r="O691" s="2">
        <f t="shared" si="185"/>
        <v>189</v>
      </c>
      <c r="P691" s="2">
        <f t="shared" si="185"/>
        <v>377</v>
      </c>
      <c r="Q691" s="2">
        <f t="shared" si="185"/>
        <v>629</v>
      </c>
      <c r="R691" s="2">
        <f t="shared" si="182"/>
        <v>692</v>
      </c>
      <c r="S691" s="2">
        <f t="shared" si="182"/>
        <v>881</v>
      </c>
      <c r="T691" s="2">
        <f t="shared" si="182"/>
        <v>314</v>
      </c>
      <c r="V691" s="2">
        <f t="shared" si="186"/>
        <v>528</v>
      </c>
      <c r="W691" s="2">
        <f t="shared" si="186"/>
        <v>1057</v>
      </c>
      <c r="X691" s="2">
        <f t="shared" si="186"/>
        <v>1761</v>
      </c>
      <c r="Y691" s="2">
        <f t="shared" si="183"/>
        <v>1937</v>
      </c>
      <c r="Z691" s="2">
        <f t="shared" si="183"/>
        <v>2465</v>
      </c>
      <c r="AA691" s="2">
        <f t="shared" si="183"/>
        <v>881</v>
      </c>
      <c r="AC691" s="3">
        <v>2</v>
      </c>
      <c r="AD691" s="3">
        <v>9</v>
      </c>
      <c r="AE691" s="3">
        <v>12</v>
      </c>
      <c r="AF691" s="4">
        <f t="shared" si="188"/>
        <v>189</v>
      </c>
      <c r="AG691" s="4">
        <f t="shared" si="189"/>
        <v>377</v>
      </c>
      <c r="AH691" s="4">
        <f t="shared" si="190"/>
        <v>629</v>
      </c>
      <c r="AI691" s="4">
        <f t="shared" si="191"/>
        <v>692</v>
      </c>
      <c r="AJ691" s="4">
        <f t="shared" si="192"/>
        <v>881</v>
      </c>
      <c r="AK691" s="4">
        <f t="shared" si="193"/>
        <v>314</v>
      </c>
      <c r="AM691" s="6">
        <f t="shared" si="194"/>
        <v>528</v>
      </c>
      <c r="AN691" s="6">
        <f t="shared" si="195"/>
        <v>1057</v>
      </c>
      <c r="AO691" s="6">
        <f t="shared" si="196"/>
        <v>1761</v>
      </c>
      <c r="AP691" s="6">
        <f t="shared" si="197"/>
        <v>1937</v>
      </c>
      <c r="AQ691" s="6">
        <f t="shared" si="198"/>
        <v>2465</v>
      </c>
      <c r="AR691" s="6">
        <f t="shared" si="199"/>
        <v>881</v>
      </c>
      <c r="AT691" s="2" t="str">
        <f t="shared" si="187"/>
        <v>{4,100,189,528}</v>
      </c>
      <c r="AU691" s="2" t="str">
        <f t="shared" si="187"/>
        <v>{11,100,377,1057}</v>
      </c>
      <c r="AV691" s="2" t="str">
        <f t="shared" si="187"/>
        <v>{5,100,629,1761}</v>
      </c>
      <c r="AW691" s="2" t="str">
        <f t="shared" si="184"/>
        <v>{12,100,692,1937}</v>
      </c>
      <c r="AX691" s="2" t="str">
        <f t="shared" si="184"/>
        <v>{6,100,881,2465}</v>
      </c>
      <c r="AY691" s="2" t="str">
        <f t="shared" si="184"/>
        <v>{7,100,314,881}</v>
      </c>
      <c r="AZ691" s="10" t="str">
        <f>主属性!J693</f>
        <v>{1,100,778,1945}</v>
      </c>
      <c r="BA691" s="10" t="str">
        <f>主属性!K693</f>
        <v>{2,100,172,430}</v>
      </c>
      <c r="BB691" s="10" t="str">
        <f>主属性!L693</f>
        <v>{3,100,4869,12172}</v>
      </c>
      <c r="BC691" s="2">
        <v>686</v>
      </c>
      <c r="BD691" s="2" t="e">
        <f t="array" aca="1" ref="BD691" ca="1">[1]!LKnum(AT691:BB691)</f>
        <v>#NAME?</v>
      </c>
    </row>
    <row r="692" spans="1:56" x14ac:dyDescent="0.35">
      <c r="A692" s="7">
        <v>1.8868351611574002E-2</v>
      </c>
      <c r="B692" s="7">
        <v>3.7736703223148101E-2</v>
      </c>
      <c r="C692" s="7">
        <v>6.2894505371914503E-2</v>
      </c>
      <c r="D692" s="7">
        <v>6.9183955909107198E-2</v>
      </c>
      <c r="E692" s="7">
        <v>8.8052307520681397E-2</v>
      </c>
      <c r="F692" s="7">
        <v>3.14472526859573E-2</v>
      </c>
      <c r="G692" s="3"/>
      <c r="H692" s="8">
        <v>5.2831384512407299E-2</v>
      </c>
      <c r="I692" s="8">
        <v>0.105662769024815</v>
      </c>
      <c r="J692" s="8">
        <v>0.17610461504136099</v>
      </c>
      <c r="K692" s="8">
        <v>0.19371507654549999</v>
      </c>
      <c r="L692" s="8">
        <v>0.24654646105790801</v>
      </c>
      <c r="M692" s="8">
        <v>8.8052307520680398E-2</v>
      </c>
      <c r="O692" s="2">
        <f t="shared" si="185"/>
        <v>189</v>
      </c>
      <c r="P692" s="2">
        <f t="shared" si="185"/>
        <v>377</v>
      </c>
      <c r="Q692" s="2">
        <f t="shared" si="185"/>
        <v>629</v>
      </c>
      <c r="R692" s="2">
        <f t="shared" si="182"/>
        <v>692</v>
      </c>
      <c r="S692" s="2">
        <f t="shared" si="182"/>
        <v>881</v>
      </c>
      <c r="T692" s="2">
        <f t="shared" si="182"/>
        <v>314</v>
      </c>
      <c r="V692" s="2">
        <f t="shared" si="186"/>
        <v>528</v>
      </c>
      <c r="W692" s="2">
        <f t="shared" si="186"/>
        <v>1057</v>
      </c>
      <c r="X692" s="2">
        <f t="shared" si="186"/>
        <v>1761</v>
      </c>
      <c r="Y692" s="2">
        <f t="shared" si="183"/>
        <v>1937</v>
      </c>
      <c r="Z692" s="2">
        <f t="shared" si="183"/>
        <v>2465</v>
      </c>
      <c r="AA692" s="2">
        <f t="shared" si="183"/>
        <v>881</v>
      </c>
      <c r="AC692" s="3">
        <v>3</v>
      </c>
      <c r="AD692" s="3">
        <v>9</v>
      </c>
      <c r="AE692" s="3">
        <v>12</v>
      </c>
      <c r="AF692" s="4">
        <f t="shared" si="188"/>
        <v>189</v>
      </c>
      <c r="AG692" s="4">
        <f t="shared" si="189"/>
        <v>377</v>
      </c>
      <c r="AH692" s="4">
        <f t="shared" si="190"/>
        <v>629</v>
      </c>
      <c r="AI692" s="4">
        <f t="shared" si="191"/>
        <v>692</v>
      </c>
      <c r="AJ692" s="4">
        <f t="shared" si="192"/>
        <v>881</v>
      </c>
      <c r="AK692" s="4">
        <f t="shared" si="193"/>
        <v>314</v>
      </c>
      <c r="AM692" s="6">
        <f t="shared" si="194"/>
        <v>528</v>
      </c>
      <c r="AN692" s="6">
        <f t="shared" si="195"/>
        <v>1057</v>
      </c>
      <c r="AO692" s="6">
        <f t="shared" si="196"/>
        <v>1761</v>
      </c>
      <c r="AP692" s="6">
        <f t="shared" si="197"/>
        <v>1937</v>
      </c>
      <c r="AQ692" s="6">
        <f t="shared" si="198"/>
        <v>2465</v>
      </c>
      <c r="AR692" s="6">
        <f t="shared" si="199"/>
        <v>881</v>
      </c>
      <c r="AT692" s="2" t="str">
        <f t="shared" si="187"/>
        <v>{4,100,189,528}</v>
      </c>
      <c r="AU692" s="2" t="str">
        <f t="shared" si="187"/>
        <v>{11,100,377,1057}</v>
      </c>
      <c r="AV692" s="2" t="str">
        <f t="shared" si="187"/>
        <v>{5,100,629,1761}</v>
      </c>
      <c r="AW692" s="2" t="str">
        <f t="shared" si="184"/>
        <v>{12,100,692,1937}</v>
      </c>
      <c r="AX692" s="2" t="str">
        <f t="shared" si="184"/>
        <v>{6,100,881,2465}</v>
      </c>
      <c r="AY692" s="2" t="str">
        <f t="shared" si="184"/>
        <v>{7,100,314,881}</v>
      </c>
      <c r="AZ692" s="10" t="str">
        <f>主属性!J694</f>
        <v>{1,100,778,1945}</v>
      </c>
      <c r="BA692" s="10" t="str">
        <f>主属性!K694</f>
        <v>{2,100,172,430}</v>
      </c>
      <c r="BB692" s="10" t="str">
        <f>主属性!L694</f>
        <v>{3,100,4869,12172}</v>
      </c>
      <c r="BC692" s="2">
        <v>687</v>
      </c>
      <c r="BD692" s="2" t="e">
        <f t="array" aca="1" ref="BD692" ca="1">[1]!LKnum(AT692:BB692)</f>
        <v>#NAME?</v>
      </c>
    </row>
    <row r="693" spans="1:56" x14ac:dyDescent="0.35">
      <c r="A693" s="7">
        <v>1.8868351611574002E-2</v>
      </c>
      <c r="B693" s="7">
        <v>3.7736703223148101E-2</v>
      </c>
      <c r="C693" s="7">
        <v>6.2894505371914503E-2</v>
      </c>
      <c r="D693" s="7">
        <v>6.9183955909107198E-2</v>
      </c>
      <c r="E693" s="7">
        <v>8.8052307520681397E-2</v>
      </c>
      <c r="F693" s="7">
        <v>3.14472526859573E-2</v>
      </c>
      <c r="G693" s="3"/>
      <c r="H693" s="8">
        <v>5.2831384512407299E-2</v>
      </c>
      <c r="I693" s="8">
        <v>0.105662769024815</v>
      </c>
      <c r="J693" s="8">
        <v>0.17610461504136099</v>
      </c>
      <c r="K693" s="8">
        <v>0.19371507654549999</v>
      </c>
      <c r="L693" s="8">
        <v>0.24654646105790801</v>
      </c>
      <c r="M693" s="8">
        <v>8.8052307520680398E-2</v>
      </c>
      <c r="O693" s="2">
        <f t="shared" si="185"/>
        <v>189</v>
      </c>
      <c r="P693" s="2">
        <f t="shared" si="185"/>
        <v>377</v>
      </c>
      <c r="Q693" s="2">
        <f t="shared" si="185"/>
        <v>629</v>
      </c>
      <c r="R693" s="2">
        <f t="shared" si="182"/>
        <v>692</v>
      </c>
      <c r="S693" s="2">
        <f t="shared" si="182"/>
        <v>881</v>
      </c>
      <c r="T693" s="2">
        <f t="shared" si="182"/>
        <v>314</v>
      </c>
      <c r="V693" s="2">
        <f t="shared" si="186"/>
        <v>528</v>
      </c>
      <c r="W693" s="2">
        <f t="shared" si="186"/>
        <v>1057</v>
      </c>
      <c r="X693" s="2">
        <f t="shared" si="186"/>
        <v>1761</v>
      </c>
      <c r="Y693" s="2">
        <f t="shared" si="183"/>
        <v>1937</v>
      </c>
      <c r="Z693" s="2">
        <f t="shared" si="183"/>
        <v>2465</v>
      </c>
      <c r="AA693" s="2">
        <f t="shared" si="183"/>
        <v>881</v>
      </c>
      <c r="AC693" s="3">
        <v>4</v>
      </c>
      <c r="AD693" s="3">
        <v>9</v>
      </c>
      <c r="AE693" s="3">
        <v>12</v>
      </c>
      <c r="AF693" s="4">
        <f t="shared" si="188"/>
        <v>189</v>
      </c>
      <c r="AG693" s="4">
        <f t="shared" si="189"/>
        <v>377</v>
      </c>
      <c r="AH693" s="4">
        <f t="shared" si="190"/>
        <v>629</v>
      </c>
      <c r="AI693" s="4">
        <f t="shared" si="191"/>
        <v>692</v>
      </c>
      <c r="AJ693" s="4">
        <f t="shared" si="192"/>
        <v>881</v>
      </c>
      <c r="AK693" s="4">
        <f t="shared" si="193"/>
        <v>314</v>
      </c>
      <c r="AM693" s="6">
        <f t="shared" si="194"/>
        <v>528</v>
      </c>
      <c r="AN693" s="6">
        <f t="shared" si="195"/>
        <v>1057</v>
      </c>
      <c r="AO693" s="6">
        <f t="shared" si="196"/>
        <v>1761</v>
      </c>
      <c r="AP693" s="6">
        <f t="shared" si="197"/>
        <v>1937</v>
      </c>
      <c r="AQ693" s="6">
        <f t="shared" si="198"/>
        <v>2465</v>
      </c>
      <c r="AR693" s="6">
        <f t="shared" si="199"/>
        <v>881</v>
      </c>
      <c r="AT693" s="2" t="str">
        <f t="shared" si="187"/>
        <v>{4,100,189,528}</v>
      </c>
      <c r="AU693" s="2" t="str">
        <f t="shared" si="187"/>
        <v>{11,100,377,1057}</v>
      </c>
      <c r="AV693" s="2" t="str">
        <f t="shared" si="187"/>
        <v>{5,100,629,1761}</v>
      </c>
      <c r="AW693" s="2" t="str">
        <f t="shared" si="184"/>
        <v>{12,100,692,1937}</v>
      </c>
      <c r="AX693" s="2" t="str">
        <f t="shared" si="184"/>
        <v>{6,100,881,2465}</v>
      </c>
      <c r="AY693" s="2" t="str">
        <f t="shared" si="184"/>
        <v>{7,100,314,881}</v>
      </c>
      <c r="AZ693" s="10" t="str">
        <f>主属性!J695</f>
        <v>{1,100,778,1945}</v>
      </c>
      <c r="BA693" s="10" t="str">
        <f>主属性!K695</f>
        <v>{2,100,172,430}</v>
      </c>
      <c r="BB693" s="10" t="str">
        <f>主属性!L695</f>
        <v>{3,100,4869,12172}</v>
      </c>
      <c r="BC693" s="2">
        <v>688</v>
      </c>
      <c r="BD693" s="2" t="e">
        <f t="array" aca="1" ref="BD693" ca="1">[1]!LKnum(AT693:BB693)</f>
        <v>#NAME?</v>
      </c>
    </row>
    <row r="694" spans="1:56" x14ac:dyDescent="0.35">
      <c r="A694" s="7">
        <v>1.89629222016265E-2</v>
      </c>
      <c r="B694" s="7">
        <v>3.7925844403253098E-2</v>
      </c>
      <c r="C694" s="7">
        <v>6.3209740672089607E-2</v>
      </c>
      <c r="D694" s="7">
        <v>6.9530714739299795E-2</v>
      </c>
      <c r="E694" s="7">
        <v>8.8493636940926504E-2</v>
      </c>
      <c r="F694" s="7">
        <v>3.1604870336044803E-2</v>
      </c>
      <c r="G694" s="3"/>
      <c r="H694" s="8">
        <v>5.3096182164554299E-2</v>
      </c>
      <c r="I694" s="8">
        <v>0.106192364329109</v>
      </c>
      <c r="J694" s="8">
        <v>0.17698727388185101</v>
      </c>
      <c r="K694" s="8">
        <v>0.19468600127003899</v>
      </c>
      <c r="L694" s="8">
        <v>0.24778218343459399</v>
      </c>
      <c r="M694" s="8">
        <v>8.8493636940925394E-2</v>
      </c>
      <c r="O694" s="2">
        <f t="shared" si="185"/>
        <v>190</v>
      </c>
      <c r="P694" s="2">
        <f t="shared" si="185"/>
        <v>379</v>
      </c>
      <c r="Q694" s="2">
        <f t="shared" si="185"/>
        <v>632</v>
      </c>
      <c r="R694" s="2">
        <f t="shared" si="182"/>
        <v>695</v>
      </c>
      <c r="S694" s="2">
        <f t="shared" si="182"/>
        <v>885</v>
      </c>
      <c r="T694" s="2">
        <f t="shared" si="182"/>
        <v>316</v>
      </c>
      <c r="V694" s="2">
        <f t="shared" si="186"/>
        <v>531</v>
      </c>
      <c r="W694" s="2">
        <f t="shared" si="186"/>
        <v>1062</v>
      </c>
      <c r="X694" s="2">
        <f t="shared" si="186"/>
        <v>1770</v>
      </c>
      <c r="Y694" s="2">
        <f t="shared" si="183"/>
        <v>1947</v>
      </c>
      <c r="Z694" s="2">
        <f t="shared" si="183"/>
        <v>2478</v>
      </c>
      <c r="AA694" s="2">
        <f t="shared" si="183"/>
        <v>885</v>
      </c>
      <c r="AC694" s="3">
        <v>1</v>
      </c>
      <c r="AD694" s="3">
        <v>9</v>
      </c>
      <c r="AE694" s="3">
        <v>13</v>
      </c>
      <c r="AF694" s="4">
        <f t="shared" si="188"/>
        <v>190</v>
      </c>
      <c r="AG694" s="4">
        <f t="shared" si="189"/>
        <v>379</v>
      </c>
      <c r="AH694" s="4">
        <f t="shared" si="190"/>
        <v>632</v>
      </c>
      <c r="AI694" s="4">
        <f t="shared" si="191"/>
        <v>695</v>
      </c>
      <c r="AJ694" s="4">
        <f t="shared" si="192"/>
        <v>885</v>
      </c>
      <c r="AK694" s="4">
        <f t="shared" si="193"/>
        <v>316</v>
      </c>
      <c r="AM694" s="6">
        <f t="shared" si="194"/>
        <v>531</v>
      </c>
      <c r="AN694" s="6">
        <f t="shared" si="195"/>
        <v>1062</v>
      </c>
      <c r="AO694" s="6">
        <f t="shared" si="196"/>
        <v>1770</v>
      </c>
      <c r="AP694" s="6">
        <f t="shared" si="197"/>
        <v>1947</v>
      </c>
      <c r="AQ694" s="6">
        <f t="shared" si="198"/>
        <v>2478</v>
      </c>
      <c r="AR694" s="6">
        <f t="shared" si="199"/>
        <v>885</v>
      </c>
      <c r="AT694" s="2" t="str">
        <f t="shared" si="187"/>
        <v>{4,100,190,531}</v>
      </c>
      <c r="AU694" s="2" t="str">
        <f t="shared" si="187"/>
        <v>{11,100,379,1062}</v>
      </c>
      <c r="AV694" s="2" t="str">
        <f t="shared" si="187"/>
        <v>{5,100,632,1770}</v>
      </c>
      <c r="AW694" s="2" t="str">
        <f t="shared" si="184"/>
        <v>{12,100,695,1947}</v>
      </c>
      <c r="AX694" s="2" t="str">
        <f t="shared" si="184"/>
        <v>{6,100,885,2478}</v>
      </c>
      <c r="AY694" s="2" t="str">
        <f t="shared" si="184"/>
        <v>{7,100,316,885}</v>
      </c>
      <c r="AZ694" s="10" t="str">
        <f>主属性!J696</f>
        <v>{1,100,1040,2600}</v>
      </c>
      <c r="BA694" s="10" t="str">
        <f>主属性!K696</f>
        <v>{2,100,231,577}</v>
      </c>
      <c r="BB694" s="10" t="str">
        <f>主属性!L696</f>
        <v>{3,100,6508,16270}</v>
      </c>
      <c r="BC694" s="2">
        <v>689</v>
      </c>
      <c r="BD694" s="2" t="e">
        <f t="array" aca="1" ref="BD694" ca="1">[1]!LKnum(AT694:BB694)</f>
        <v>#NAME?</v>
      </c>
    </row>
    <row r="695" spans="1:56" x14ac:dyDescent="0.35">
      <c r="A695" s="7">
        <v>1.89629222016265E-2</v>
      </c>
      <c r="B695" s="7">
        <v>3.7925844403253098E-2</v>
      </c>
      <c r="C695" s="7">
        <v>6.3209740672089607E-2</v>
      </c>
      <c r="D695" s="7">
        <v>6.9530714739299795E-2</v>
      </c>
      <c r="E695" s="7">
        <v>8.8493636940926504E-2</v>
      </c>
      <c r="F695" s="7">
        <v>3.1604870336044803E-2</v>
      </c>
      <c r="G695" s="3"/>
      <c r="H695" s="8">
        <v>5.3096182164554299E-2</v>
      </c>
      <c r="I695" s="8">
        <v>0.106192364329109</v>
      </c>
      <c r="J695" s="8">
        <v>0.17698727388185101</v>
      </c>
      <c r="K695" s="8">
        <v>0.19468600127003899</v>
      </c>
      <c r="L695" s="8">
        <v>0.24778218343459399</v>
      </c>
      <c r="M695" s="8">
        <v>8.8493636940925394E-2</v>
      </c>
      <c r="O695" s="2">
        <f t="shared" si="185"/>
        <v>190</v>
      </c>
      <c r="P695" s="2">
        <f t="shared" si="185"/>
        <v>379</v>
      </c>
      <c r="Q695" s="2">
        <f t="shared" si="185"/>
        <v>632</v>
      </c>
      <c r="R695" s="2">
        <f t="shared" si="182"/>
        <v>695</v>
      </c>
      <c r="S695" s="2">
        <f t="shared" si="182"/>
        <v>885</v>
      </c>
      <c r="T695" s="2">
        <f t="shared" si="182"/>
        <v>316</v>
      </c>
      <c r="V695" s="2">
        <f t="shared" si="186"/>
        <v>531</v>
      </c>
      <c r="W695" s="2">
        <f t="shared" si="186"/>
        <v>1062</v>
      </c>
      <c r="X695" s="2">
        <f t="shared" si="186"/>
        <v>1770</v>
      </c>
      <c r="Y695" s="2">
        <f t="shared" si="183"/>
        <v>1947</v>
      </c>
      <c r="Z695" s="2">
        <f t="shared" si="183"/>
        <v>2478</v>
      </c>
      <c r="AA695" s="2">
        <f t="shared" si="183"/>
        <v>885</v>
      </c>
      <c r="AC695" s="3">
        <v>2</v>
      </c>
      <c r="AD695" s="3">
        <v>9</v>
      </c>
      <c r="AE695" s="3">
        <v>13</v>
      </c>
      <c r="AF695" s="4">
        <f t="shared" si="188"/>
        <v>190</v>
      </c>
      <c r="AG695" s="4">
        <f t="shared" si="189"/>
        <v>379</v>
      </c>
      <c r="AH695" s="4">
        <f t="shared" si="190"/>
        <v>632</v>
      </c>
      <c r="AI695" s="4">
        <f t="shared" si="191"/>
        <v>695</v>
      </c>
      <c r="AJ695" s="4">
        <f t="shared" si="192"/>
        <v>885</v>
      </c>
      <c r="AK695" s="4">
        <f t="shared" si="193"/>
        <v>316</v>
      </c>
      <c r="AM695" s="6">
        <f t="shared" si="194"/>
        <v>531</v>
      </c>
      <c r="AN695" s="6">
        <f t="shared" si="195"/>
        <v>1062</v>
      </c>
      <c r="AO695" s="6">
        <f t="shared" si="196"/>
        <v>1770</v>
      </c>
      <c r="AP695" s="6">
        <f t="shared" si="197"/>
        <v>1947</v>
      </c>
      <c r="AQ695" s="6">
        <f t="shared" si="198"/>
        <v>2478</v>
      </c>
      <c r="AR695" s="6">
        <f t="shared" si="199"/>
        <v>885</v>
      </c>
      <c r="AT695" s="2" t="str">
        <f t="shared" si="187"/>
        <v>{4,100,190,531}</v>
      </c>
      <c r="AU695" s="2" t="str">
        <f t="shared" si="187"/>
        <v>{11,100,379,1062}</v>
      </c>
      <c r="AV695" s="2" t="str">
        <f t="shared" si="187"/>
        <v>{5,100,632,1770}</v>
      </c>
      <c r="AW695" s="2" t="str">
        <f t="shared" si="184"/>
        <v>{12,100,695,1947}</v>
      </c>
      <c r="AX695" s="2" t="str">
        <f t="shared" si="184"/>
        <v>{6,100,885,2478}</v>
      </c>
      <c r="AY695" s="2" t="str">
        <f t="shared" si="184"/>
        <v>{7,100,316,885}</v>
      </c>
      <c r="AZ695" s="10" t="str">
        <f>主属性!J697</f>
        <v>{1,100,1040,2600}</v>
      </c>
      <c r="BA695" s="10" t="str">
        <f>主属性!K697</f>
        <v>{2,100,231,577}</v>
      </c>
      <c r="BB695" s="10" t="str">
        <f>主属性!L697</f>
        <v>{3,100,6508,16270}</v>
      </c>
      <c r="BC695" s="2">
        <v>690</v>
      </c>
      <c r="BD695" s="2" t="e">
        <f t="array" aca="1" ref="BD695" ca="1">[1]!LKnum(AT695:BB695)</f>
        <v>#NAME?</v>
      </c>
    </row>
    <row r="696" spans="1:56" x14ac:dyDescent="0.35">
      <c r="A696" s="7">
        <v>1.89629222016265E-2</v>
      </c>
      <c r="B696" s="7">
        <v>3.7925844403253098E-2</v>
      </c>
      <c r="C696" s="7">
        <v>6.3209740672089607E-2</v>
      </c>
      <c r="D696" s="7">
        <v>6.9530714739299795E-2</v>
      </c>
      <c r="E696" s="7">
        <v>8.8493636940926504E-2</v>
      </c>
      <c r="F696" s="7">
        <v>3.1604870336044803E-2</v>
      </c>
      <c r="G696" s="3"/>
      <c r="H696" s="8">
        <v>5.3096182164554299E-2</v>
      </c>
      <c r="I696" s="8">
        <v>0.106192364329109</v>
      </c>
      <c r="J696" s="8">
        <v>0.17698727388185101</v>
      </c>
      <c r="K696" s="8">
        <v>0.19468600127003899</v>
      </c>
      <c r="L696" s="8">
        <v>0.24778218343459399</v>
      </c>
      <c r="M696" s="8">
        <v>8.8493636940925394E-2</v>
      </c>
      <c r="O696" s="2">
        <f t="shared" si="185"/>
        <v>190</v>
      </c>
      <c r="P696" s="2">
        <f t="shared" si="185"/>
        <v>379</v>
      </c>
      <c r="Q696" s="2">
        <f t="shared" si="185"/>
        <v>632</v>
      </c>
      <c r="R696" s="2">
        <f t="shared" si="182"/>
        <v>695</v>
      </c>
      <c r="S696" s="2">
        <f t="shared" si="182"/>
        <v>885</v>
      </c>
      <c r="T696" s="2">
        <f t="shared" si="182"/>
        <v>316</v>
      </c>
      <c r="V696" s="2">
        <f t="shared" si="186"/>
        <v>531</v>
      </c>
      <c r="W696" s="2">
        <f t="shared" si="186"/>
        <v>1062</v>
      </c>
      <c r="X696" s="2">
        <f t="shared" si="186"/>
        <v>1770</v>
      </c>
      <c r="Y696" s="2">
        <f t="shared" si="183"/>
        <v>1947</v>
      </c>
      <c r="Z696" s="2">
        <f t="shared" si="183"/>
        <v>2478</v>
      </c>
      <c r="AA696" s="2">
        <f t="shared" si="183"/>
        <v>885</v>
      </c>
      <c r="AC696" s="3">
        <v>3</v>
      </c>
      <c r="AD696" s="3">
        <v>9</v>
      </c>
      <c r="AE696" s="3">
        <v>13</v>
      </c>
      <c r="AF696" s="4">
        <f t="shared" si="188"/>
        <v>190</v>
      </c>
      <c r="AG696" s="4">
        <f t="shared" si="189"/>
        <v>379</v>
      </c>
      <c r="AH696" s="4">
        <f t="shared" si="190"/>
        <v>632</v>
      </c>
      <c r="AI696" s="4">
        <f t="shared" si="191"/>
        <v>695</v>
      </c>
      <c r="AJ696" s="4">
        <f t="shared" si="192"/>
        <v>885</v>
      </c>
      <c r="AK696" s="4">
        <f t="shared" si="193"/>
        <v>316</v>
      </c>
      <c r="AM696" s="6">
        <f t="shared" si="194"/>
        <v>531</v>
      </c>
      <c r="AN696" s="6">
        <f t="shared" si="195"/>
        <v>1062</v>
      </c>
      <c r="AO696" s="6">
        <f t="shared" si="196"/>
        <v>1770</v>
      </c>
      <c r="AP696" s="6">
        <f t="shared" si="197"/>
        <v>1947</v>
      </c>
      <c r="AQ696" s="6">
        <f t="shared" si="198"/>
        <v>2478</v>
      </c>
      <c r="AR696" s="6">
        <f t="shared" si="199"/>
        <v>885</v>
      </c>
      <c r="AT696" s="2" t="str">
        <f t="shared" si="187"/>
        <v>{4,100,190,531}</v>
      </c>
      <c r="AU696" s="2" t="str">
        <f t="shared" si="187"/>
        <v>{11,100,379,1062}</v>
      </c>
      <c r="AV696" s="2" t="str">
        <f t="shared" si="187"/>
        <v>{5,100,632,1770}</v>
      </c>
      <c r="AW696" s="2" t="str">
        <f t="shared" si="184"/>
        <v>{12,100,695,1947}</v>
      </c>
      <c r="AX696" s="2" t="str">
        <f t="shared" si="184"/>
        <v>{6,100,885,2478}</v>
      </c>
      <c r="AY696" s="2" t="str">
        <f t="shared" si="184"/>
        <v>{7,100,316,885}</v>
      </c>
      <c r="AZ696" s="10" t="str">
        <f>主属性!J698</f>
        <v>{1,100,1040,2600}</v>
      </c>
      <c r="BA696" s="10" t="str">
        <f>主属性!K698</f>
        <v>{2,100,231,577}</v>
      </c>
      <c r="BB696" s="10" t="str">
        <f>主属性!L698</f>
        <v>{3,100,6508,16270}</v>
      </c>
      <c r="BC696" s="2">
        <v>691</v>
      </c>
      <c r="BD696" s="2" t="e">
        <f t="array" aca="1" ref="BD696" ca="1">[1]!LKnum(AT696:BB696)</f>
        <v>#NAME?</v>
      </c>
    </row>
    <row r="697" spans="1:56" x14ac:dyDescent="0.35">
      <c r="A697" s="7">
        <v>1.89629222016265E-2</v>
      </c>
      <c r="B697" s="7">
        <v>3.7925844403253098E-2</v>
      </c>
      <c r="C697" s="7">
        <v>6.3209740672089607E-2</v>
      </c>
      <c r="D697" s="7">
        <v>6.9530714739299795E-2</v>
      </c>
      <c r="E697" s="7">
        <v>8.8493636940926504E-2</v>
      </c>
      <c r="F697" s="7">
        <v>3.1604870336044803E-2</v>
      </c>
      <c r="G697" s="3"/>
      <c r="H697" s="8">
        <v>5.3096182164554299E-2</v>
      </c>
      <c r="I697" s="8">
        <v>0.106192364329109</v>
      </c>
      <c r="J697" s="8">
        <v>0.17698727388185101</v>
      </c>
      <c r="K697" s="8">
        <v>0.19468600127003899</v>
      </c>
      <c r="L697" s="8">
        <v>0.24778218343459399</v>
      </c>
      <c r="M697" s="8">
        <v>8.8493636940925394E-2</v>
      </c>
      <c r="O697" s="2">
        <f t="shared" si="185"/>
        <v>190</v>
      </c>
      <c r="P697" s="2">
        <f t="shared" si="185"/>
        <v>379</v>
      </c>
      <c r="Q697" s="2">
        <f t="shared" si="185"/>
        <v>632</v>
      </c>
      <c r="R697" s="2">
        <f t="shared" si="182"/>
        <v>695</v>
      </c>
      <c r="S697" s="2">
        <f t="shared" si="182"/>
        <v>885</v>
      </c>
      <c r="T697" s="2">
        <f t="shared" si="182"/>
        <v>316</v>
      </c>
      <c r="V697" s="2">
        <f t="shared" si="186"/>
        <v>531</v>
      </c>
      <c r="W697" s="2">
        <f t="shared" si="186"/>
        <v>1062</v>
      </c>
      <c r="X697" s="2">
        <f t="shared" si="186"/>
        <v>1770</v>
      </c>
      <c r="Y697" s="2">
        <f t="shared" si="183"/>
        <v>1947</v>
      </c>
      <c r="Z697" s="2">
        <f t="shared" si="183"/>
        <v>2478</v>
      </c>
      <c r="AA697" s="2">
        <f t="shared" si="183"/>
        <v>885</v>
      </c>
      <c r="AC697" s="3">
        <v>4</v>
      </c>
      <c r="AD697" s="3">
        <v>9</v>
      </c>
      <c r="AE697" s="3">
        <v>13</v>
      </c>
      <c r="AF697" s="4">
        <f t="shared" si="188"/>
        <v>190</v>
      </c>
      <c r="AG697" s="4">
        <f t="shared" si="189"/>
        <v>379</v>
      </c>
      <c r="AH697" s="4">
        <f t="shared" si="190"/>
        <v>632</v>
      </c>
      <c r="AI697" s="4">
        <f t="shared" si="191"/>
        <v>695</v>
      </c>
      <c r="AJ697" s="4">
        <f t="shared" si="192"/>
        <v>885</v>
      </c>
      <c r="AK697" s="4">
        <f t="shared" si="193"/>
        <v>316</v>
      </c>
      <c r="AM697" s="6">
        <f t="shared" si="194"/>
        <v>531</v>
      </c>
      <c r="AN697" s="6">
        <f t="shared" si="195"/>
        <v>1062</v>
      </c>
      <c r="AO697" s="6">
        <f t="shared" si="196"/>
        <v>1770</v>
      </c>
      <c r="AP697" s="6">
        <f t="shared" si="197"/>
        <v>1947</v>
      </c>
      <c r="AQ697" s="6">
        <f t="shared" si="198"/>
        <v>2478</v>
      </c>
      <c r="AR697" s="6">
        <f t="shared" si="199"/>
        <v>885</v>
      </c>
      <c r="AT697" s="2" t="str">
        <f t="shared" si="187"/>
        <v>{4,100,190,531}</v>
      </c>
      <c r="AU697" s="2" t="str">
        <f t="shared" si="187"/>
        <v>{11,100,379,1062}</v>
      </c>
      <c r="AV697" s="2" t="str">
        <f t="shared" si="187"/>
        <v>{5,100,632,1770}</v>
      </c>
      <c r="AW697" s="2" t="str">
        <f t="shared" si="184"/>
        <v>{12,100,695,1947}</v>
      </c>
      <c r="AX697" s="2" t="str">
        <f t="shared" si="184"/>
        <v>{6,100,885,2478}</v>
      </c>
      <c r="AY697" s="2" t="str">
        <f t="shared" si="184"/>
        <v>{7,100,316,885}</v>
      </c>
      <c r="AZ697" s="10" t="str">
        <f>主属性!J699</f>
        <v>{1,100,1040,2600}</v>
      </c>
      <c r="BA697" s="10" t="str">
        <f>主属性!K699</f>
        <v>{2,100,231,577}</v>
      </c>
      <c r="BB697" s="10" t="str">
        <f>主属性!L699</f>
        <v>{3,100,6508,16270}</v>
      </c>
      <c r="BC697" s="2">
        <v>692</v>
      </c>
      <c r="BD697" s="2" t="e">
        <f t="array" aca="1" ref="BD697" ca="1">[1]!LKnum(AT697:BB697)</f>
        <v>#NAME?</v>
      </c>
    </row>
    <row r="698" spans="1:56" x14ac:dyDescent="0.35">
      <c r="A698" s="7">
        <v>1.90576575532896E-2</v>
      </c>
      <c r="B698" s="7">
        <v>3.8115315106579201E-2</v>
      </c>
      <c r="C698" s="7">
        <v>6.3525525177633102E-2</v>
      </c>
      <c r="D698" s="7">
        <v>6.9878077695397695E-2</v>
      </c>
      <c r="E698" s="7">
        <v>8.8935735248687406E-2</v>
      </c>
      <c r="F698" s="7">
        <v>3.17627625888166E-2</v>
      </c>
      <c r="G698" s="3"/>
      <c r="H698" s="8">
        <v>5.3361441149210903E-2</v>
      </c>
      <c r="I698" s="8">
        <v>0.106722882298422</v>
      </c>
      <c r="J698" s="8">
        <v>0.17787147049737301</v>
      </c>
      <c r="K698" s="8">
        <v>0.195658617547113</v>
      </c>
      <c r="L698" s="8">
        <v>0.24902005869632499</v>
      </c>
      <c r="M698" s="8">
        <v>8.8935735248686407E-2</v>
      </c>
      <c r="O698" s="2">
        <f t="shared" si="185"/>
        <v>191</v>
      </c>
      <c r="P698" s="2">
        <f t="shared" si="185"/>
        <v>381</v>
      </c>
      <c r="Q698" s="2">
        <f t="shared" si="185"/>
        <v>635</v>
      </c>
      <c r="R698" s="2">
        <f t="shared" si="182"/>
        <v>699</v>
      </c>
      <c r="S698" s="2">
        <f t="shared" si="182"/>
        <v>889</v>
      </c>
      <c r="T698" s="2">
        <f t="shared" si="182"/>
        <v>318</v>
      </c>
      <c r="V698" s="2">
        <f t="shared" si="186"/>
        <v>534</v>
      </c>
      <c r="W698" s="2">
        <f t="shared" si="186"/>
        <v>1067</v>
      </c>
      <c r="X698" s="2">
        <f t="shared" si="186"/>
        <v>1779</v>
      </c>
      <c r="Y698" s="2">
        <f t="shared" si="183"/>
        <v>1957</v>
      </c>
      <c r="Z698" s="2">
        <f t="shared" si="183"/>
        <v>2490</v>
      </c>
      <c r="AA698" s="2">
        <f t="shared" si="183"/>
        <v>889</v>
      </c>
      <c r="AC698" s="3">
        <v>1</v>
      </c>
      <c r="AD698" s="3">
        <v>9</v>
      </c>
      <c r="AE698" s="3">
        <v>14</v>
      </c>
      <c r="AF698" s="4">
        <f t="shared" si="188"/>
        <v>191</v>
      </c>
      <c r="AG698" s="4">
        <f t="shared" si="189"/>
        <v>381</v>
      </c>
      <c r="AH698" s="4">
        <f t="shared" si="190"/>
        <v>635</v>
      </c>
      <c r="AI698" s="4">
        <f t="shared" si="191"/>
        <v>699</v>
      </c>
      <c r="AJ698" s="4">
        <f t="shared" si="192"/>
        <v>889</v>
      </c>
      <c r="AK698" s="4">
        <f t="shared" si="193"/>
        <v>318</v>
      </c>
      <c r="AM698" s="6">
        <f t="shared" si="194"/>
        <v>534</v>
      </c>
      <c r="AN698" s="6">
        <f t="shared" si="195"/>
        <v>1067</v>
      </c>
      <c r="AO698" s="6">
        <f t="shared" si="196"/>
        <v>1779</v>
      </c>
      <c r="AP698" s="6">
        <f t="shared" si="197"/>
        <v>1957</v>
      </c>
      <c r="AQ698" s="6">
        <f t="shared" si="198"/>
        <v>2490</v>
      </c>
      <c r="AR698" s="6">
        <f t="shared" si="199"/>
        <v>889</v>
      </c>
      <c r="AT698" s="2" t="str">
        <f t="shared" si="187"/>
        <v>{4,100,191,534}</v>
      </c>
      <c r="AU698" s="2" t="str">
        <f t="shared" si="187"/>
        <v>{11,100,381,1067}</v>
      </c>
      <c r="AV698" s="2" t="str">
        <f t="shared" si="187"/>
        <v>{5,100,635,1779}</v>
      </c>
      <c r="AW698" s="2" t="str">
        <f t="shared" si="184"/>
        <v>{12,100,699,1957}</v>
      </c>
      <c r="AX698" s="2" t="str">
        <f t="shared" si="184"/>
        <v>{6,100,889,2490}</v>
      </c>
      <c r="AY698" s="2" t="str">
        <f t="shared" si="184"/>
        <v>{7,100,318,889}</v>
      </c>
      <c r="AZ698" s="10" t="str">
        <f>主属性!J700</f>
        <v>{1,100,1390,3475}</v>
      </c>
      <c r="BA698" s="10" t="str">
        <f>主属性!K700</f>
        <v>{2,100,308,770}</v>
      </c>
      <c r="BB698" s="10" t="str">
        <f>主属性!L700</f>
        <v>{3,100,8697,21742}</v>
      </c>
      <c r="BC698" s="2">
        <v>693</v>
      </c>
      <c r="BD698" s="2" t="e">
        <f t="array" aca="1" ref="BD698" ca="1">[1]!LKnum(AT698:BB698)</f>
        <v>#NAME?</v>
      </c>
    </row>
    <row r="699" spans="1:56" x14ac:dyDescent="0.35">
      <c r="A699" s="7">
        <v>1.90576575532896E-2</v>
      </c>
      <c r="B699" s="7">
        <v>3.8115315106579201E-2</v>
      </c>
      <c r="C699" s="7">
        <v>6.3525525177633102E-2</v>
      </c>
      <c r="D699" s="7">
        <v>6.9878077695397695E-2</v>
      </c>
      <c r="E699" s="7">
        <v>8.8935735248687406E-2</v>
      </c>
      <c r="F699" s="7">
        <v>3.17627625888166E-2</v>
      </c>
      <c r="G699" s="3"/>
      <c r="H699" s="8">
        <v>5.3361441149210903E-2</v>
      </c>
      <c r="I699" s="8">
        <v>0.106722882298422</v>
      </c>
      <c r="J699" s="8">
        <v>0.17787147049737301</v>
      </c>
      <c r="K699" s="8">
        <v>0.195658617547113</v>
      </c>
      <c r="L699" s="8">
        <v>0.24902005869632499</v>
      </c>
      <c r="M699" s="8">
        <v>8.8935735248686407E-2</v>
      </c>
      <c r="O699" s="2">
        <f t="shared" si="185"/>
        <v>191</v>
      </c>
      <c r="P699" s="2">
        <f t="shared" si="185"/>
        <v>381</v>
      </c>
      <c r="Q699" s="2">
        <f t="shared" si="185"/>
        <v>635</v>
      </c>
      <c r="R699" s="2">
        <f t="shared" si="182"/>
        <v>699</v>
      </c>
      <c r="S699" s="2">
        <f t="shared" si="182"/>
        <v>889</v>
      </c>
      <c r="T699" s="2">
        <f t="shared" si="182"/>
        <v>318</v>
      </c>
      <c r="V699" s="2">
        <f t="shared" si="186"/>
        <v>534</v>
      </c>
      <c r="W699" s="2">
        <f t="shared" si="186"/>
        <v>1067</v>
      </c>
      <c r="X699" s="2">
        <f t="shared" si="186"/>
        <v>1779</v>
      </c>
      <c r="Y699" s="2">
        <f t="shared" si="183"/>
        <v>1957</v>
      </c>
      <c r="Z699" s="2">
        <f t="shared" si="183"/>
        <v>2490</v>
      </c>
      <c r="AA699" s="2">
        <f t="shared" si="183"/>
        <v>889</v>
      </c>
      <c r="AC699" s="3">
        <v>2</v>
      </c>
      <c r="AD699" s="3">
        <v>9</v>
      </c>
      <c r="AE699" s="3">
        <v>14</v>
      </c>
      <c r="AF699" s="4">
        <f t="shared" si="188"/>
        <v>191</v>
      </c>
      <c r="AG699" s="4">
        <f t="shared" si="189"/>
        <v>381</v>
      </c>
      <c r="AH699" s="4">
        <f t="shared" si="190"/>
        <v>635</v>
      </c>
      <c r="AI699" s="4">
        <f t="shared" si="191"/>
        <v>699</v>
      </c>
      <c r="AJ699" s="4">
        <f t="shared" si="192"/>
        <v>889</v>
      </c>
      <c r="AK699" s="4">
        <f t="shared" si="193"/>
        <v>318</v>
      </c>
      <c r="AM699" s="6">
        <f t="shared" si="194"/>
        <v>534</v>
      </c>
      <c r="AN699" s="6">
        <f t="shared" si="195"/>
        <v>1067</v>
      </c>
      <c r="AO699" s="6">
        <f t="shared" si="196"/>
        <v>1779</v>
      </c>
      <c r="AP699" s="6">
        <f t="shared" si="197"/>
        <v>1957</v>
      </c>
      <c r="AQ699" s="6">
        <f t="shared" si="198"/>
        <v>2490</v>
      </c>
      <c r="AR699" s="6">
        <f t="shared" si="199"/>
        <v>889</v>
      </c>
      <c r="AT699" s="2" t="str">
        <f t="shared" si="187"/>
        <v>{4,100,191,534}</v>
      </c>
      <c r="AU699" s="2" t="str">
        <f t="shared" si="187"/>
        <v>{11,100,381,1067}</v>
      </c>
      <c r="AV699" s="2" t="str">
        <f t="shared" si="187"/>
        <v>{5,100,635,1779}</v>
      </c>
      <c r="AW699" s="2" t="str">
        <f t="shared" si="184"/>
        <v>{12,100,699,1957}</v>
      </c>
      <c r="AX699" s="2" t="str">
        <f t="shared" si="184"/>
        <v>{6,100,889,2490}</v>
      </c>
      <c r="AY699" s="2" t="str">
        <f t="shared" si="184"/>
        <v>{7,100,318,889}</v>
      </c>
      <c r="AZ699" s="10" t="str">
        <f>主属性!J701</f>
        <v>{1,100,1390,3475}</v>
      </c>
      <c r="BA699" s="10" t="str">
        <f>主属性!K701</f>
        <v>{2,100,308,770}</v>
      </c>
      <c r="BB699" s="10" t="str">
        <f>主属性!L701</f>
        <v>{3,100,8697,21742}</v>
      </c>
      <c r="BC699" s="2">
        <v>694</v>
      </c>
      <c r="BD699" s="2" t="e">
        <f t="array" aca="1" ref="BD699" ca="1">[1]!LKnum(AT699:BB699)</f>
        <v>#NAME?</v>
      </c>
    </row>
    <row r="700" spans="1:56" x14ac:dyDescent="0.35">
      <c r="A700" s="7">
        <v>1.90576575532896E-2</v>
      </c>
      <c r="B700" s="7">
        <v>3.8115315106579201E-2</v>
      </c>
      <c r="C700" s="7">
        <v>6.3525525177633102E-2</v>
      </c>
      <c r="D700" s="7">
        <v>6.9878077695397695E-2</v>
      </c>
      <c r="E700" s="7">
        <v>8.8935735248687406E-2</v>
      </c>
      <c r="F700" s="7">
        <v>3.17627625888166E-2</v>
      </c>
      <c r="G700" s="3"/>
      <c r="H700" s="8">
        <v>5.3361441149210903E-2</v>
      </c>
      <c r="I700" s="8">
        <v>0.106722882298422</v>
      </c>
      <c r="J700" s="8">
        <v>0.17787147049737301</v>
      </c>
      <c r="K700" s="8">
        <v>0.195658617547113</v>
      </c>
      <c r="L700" s="8">
        <v>0.24902005869632499</v>
      </c>
      <c r="M700" s="8">
        <v>8.8935735248686407E-2</v>
      </c>
      <c r="O700" s="2">
        <f t="shared" si="185"/>
        <v>191</v>
      </c>
      <c r="P700" s="2">
        <f t="shared" si="185"/>
        <v>381</v>
      </c>
      <c r="Q700" s="2">
        <f t="shared" si="185"/>
        <v>635</v>
      </c>
      <c r="R700" s="2">
        <f t="shared" si="182"/>
        <v>699</v>
      </c>
      <c r="S700" s="2">
        <f t="shared" si="182"/>
        <v>889</v>
      </c>
      <c r="T700" s="2">
        <f t="shared" si="182"/>
        <v>318</v>
      </c>
      <c r="V700" s="2">
        <f t="shared" si="186"/>
        <v>534</v>
      </c>
      <c r="W700" s="2">
        <f t="shared" si="186"/>
        <v>1067</v>
      </c>
      <c r="X700" s="2">
        <f t="shared" si="186"/>
        <v>1779</v>
      </c>
      <c r="Y700" s="2">
        <f t="shared" si="183"/>
        <v>1957</v>
      </c>
      <c r="Z700" s="2">
        <f t="shared" si="183"/>
        <v>2490</v>
      </c>
      <c r="AA700" s="2">
        <f t="shared" si="183"/>
        <v>889</v>
      </c>
      <c r="AC700" s="3">
        <v>3</v>
      </c>
      <c r="AD700" s="3">
        <v>9</v>
      </c>
      <c r="AE700" s="3">
        <v>14</v>
      </c>
      <c r="AF700" s="4">
        <f t="shared" si="188"/>
        <v>191</v>
      </c>
      <c r="AG700" s="4">
        <f t="shared" si="189"/>
        <v>381</v>
      </c>
      <c r="AH700" s="4">
        <f t="shared" si="190"/>
        <v>635</v>
      </c>
      <c r="AI700" s="4">
        <f t="shared" si="191"/>
        <v>699</v>
      </c>
      <c r="AJ700" s="4">
        <f t="shared" si="192"/>
        <v>889</v>
      </c>
      <c r="AK700" s="4">
        <f t="shared" si="193"/>
        <v>318</v>
      </c>
      <c r="AM700" s="6">
        <f t="shared" si="194"/>
        <v>534</v>
      </c>
      <c r="AN700" s="6">
        <f t="shared" si="195"/>
        <v>1067</v>
      </c>
      <c r="AO700" s="6">
        <f t="shared" si="196"/>
        <v>1779</v>
      </c>
      <c r="AP700" s="6">
        <f t="shared" si="197"/>
        <v>1957</v>
      </c>
      <c r="AQ700" s="6">
        <f t="shared" si="198"/>
        <v>2490</v>
      </c>
      <c r="AR700" s="6">
        <f t="shared" si="199"/>
        <v>889</v>
      </c>
      <c r="AT700" s="2" t="str">
        <f t="shared" si="187"/>
        <v>{4,100,191,534}</v>
      </c>
      <c r="AU700" s="2" t="str">
        <f t="shared" si="187"/>
        <v>{11,100,381,1067}</v>
      </c>
      <c r="AV700" s="2" t="str">
        <f t="shared" si="187"/>
        <v>{5,100,635,1779}</v>
      </c>
      <c r="AW700" s="2" t="str">
        <f t="shared" si="184"/>
        <v>{12,100,699,1957}</v>
      </c>
      <c r="AX700" s="2" t="str">
        <f t="shared" si="184"/>
        <v>{6,100,889,2490}</v>
      </c>
      <c r="AY700" s="2" t="str">
        <f t="shared" si="184"/>
        <v>{7,100,318,889}</v>
      </c>
      <c r="AZ700" s="10" t="str">
        <f>主属性!J702</f>
        <v>{1,100,1390,3475}</v>
      </c>
      <c r="BA700" s="10" t="str">
        <f>主属性!K702</f>
        <v>{2,100,308,770}</v>
      </c>
      <c r="BB700" s="10" t="str">
        <f>主属性!L702</f>
        <v>{3,100,8697,21742}</v>
      </c>
      <c r="BC700" s="2">
        <v>695</v>
      </c>
      <c r="BD700" s="2" t="e">
        <f t="array" aca="1" ref="BD700" ca="1">[1]!LKnum(AT700:BB700)</f>
        <v>#NAME?</v>
      </c>
    </row>
    <row r="701" spans="1:56" x14ac:dyDescent="0.35">
      <c r="A701" s="7">
        <v>1.90576575532896E-2</v>
      </c>
      <c r="B701" s="7">
        <v>3.8115315106579201E-2</v>
      </c>
      <c r="C701" s="7">
        <v>6.3525525177633102E-2</v>
      </c>
      <c r="D701" s="7">
        <v>6.9878077695397695E-2</v>
      </c>
      <c r="E701" s="7">
        <v>8.8935735248687406E-2</v>
      </c>
      <c r="F701" s="7">
        <v>3.17627625888166E-2</v>
      </c>
      <c r="G701" s="3"/>
      <c r="H701" s="8">
        <v>5.3361441149210903E-2</v>
      </c>
      <c r="I701" s="8">
        <v>0.106722882298422</v>
      </c>
      <c r="J701" s="8">
        <v>0.17787147049737301</v>
      </c>
      <c r="K701" s="8">
        <v>0.195658617547113</v>
      </c>
      <c r="L701" s="8">
        <v>0.24902005869632499</v>
      </c>
      <c r="M701" s="8">
        <v>8.8935735248686407E-2</v>
      </c>
      <c r="O701" s="2">
        <f t="shared" si="185"/>
        <v>191</v>
      </c>
      <c r="P701" s="2">
        <f t="shared" si="185"/>
        <v>381</v>
      </c>
      <c r="Q701" s="2">
        <f t="shared" si="185"/>
        <v>635</v>
      </c>
      <c r="R701" s="2">
        <f t="shared" si="182"/>
        <v>699</v>
      </c>
      <c r="S701" s="2">
        <f t="shared" si="182"/>
        <v>889</v>
      </c>
      <c r="T701" s="2">
        <f t="shared" si="182"/>
        <v>318</v>
      </c>
      <c r="V701" s="2">
        <f t="shared" si="186"/>
        <v>534</v>
      </c>
      <c r="W701" s="2">
        <f t="shared" si="186"/>
        <v>1067</v>
      </c>
      <c r="X701" s="2">
        <f t="shared" si="186"/>
        <v>1779</v>
      </c>
      <c r="Y701" s="2">
        <f t="shared" si="183"/>
        <v>1957</v>
      </c>
      <c r="Z701" s="2">
        <f t="shared" si="183"/>
        <v>2490</v>
      </c>
      <c r="AA701" s="2">
        <f t="shared" si="183"/>
        <v>889</v>
      </c>
      <c r="AC701" s="3">
        <v>4</v>
      </c>
      <c r="AD701" s="3">
        <v>9</v>
      </c>
      <c r="AE701" s="3">
        <v>14</v>
      </c>
      <c r="AF701" s="4">
        <f t="shared" si="188"/>
        <v>191</v>
      </c>
      <c r="AG701" s="4">
        <f t="shared" si="189"/>
        <v>381</v>
      </c>
      <c r="AH701" s="4">
        <f t="shared" si="190"/>
        <v>635</v>
      </c>
      <c r="AI701" s="4">
        <f t="shared" si="191"/>
        <v>699</v>
      </c>
      <c r="AJ701" s="4">
        <f t="shared" si="192"/>
        <v>889</v>
      </c>
      <c r="AK701" s="4">
        <f t="shared" si="193"/>
        <v>318</v>
      </c>
      <c r="AM701" s="6">
        <f t="shared" si="194"/>
        <v>534</v>
      </c>
      <c r="AN701" s="6">
        <f t="shared" si="195"/>
        <v>1067</v>
      </c>
      <c r="AO701" s="6">
        <f t="shared" si="196"/>
        <v>1779</v>
      </c>
      <c r="AP701" s="6">
        <f t="shared" si="197"/>
        <v>1957</v>
      </c>
      <c r="AQ701" s="6">
        <f t="shared" si="198"/>
        <v>2490</v>
      </c>
      <c r="AR701" s="6">
        <f t="shared" si="199"/>
        <v>889</v>
      </c>
      <c r="AT701" s="2" t="str">
        <f t="shared" si="187"/>
        <v>{4,100,191,534}</v>
      </c>
      <c r="AU701" s="2" t="str">
        <f t="shared" si="187"/>
        <v>{11,100,381,1067}</v>
      </c>
      <c r="AV701" s="2" t="str">
        <f t="shared" si="187"/>
        <v>{5,100,635,1779}</v>
      </c>
      <c r="AW701" s="2" t="str">
        <f t="shared" si="184"/>
        <v>{12,100,699,1957}</v>
      </c>
      <c r="AX701" s="2" t="str">
        <f t="shared" si="184"/>
        <v>{6,100,889,2490}</v>
      </c>
      <c r="AY701" s="2" t="str">
        <f t="shared" si="184"/>
        <v>{7,100,318,889}</v>
      </c>
      <c r="AZ701" s="10" t="str">
        <f>主属性!J703</f>
        <v>{1,100,1390,3475}</v>
      </c>
      <c r="BA701" s="10" t="str">
        <f>主属性!K703</f>
        <v>{2,100,308,770}</v>
      </c>
      <c r="BB701" s="10" t="str">
        <f>主属性!L703</f>
        <v>{3,100,8697,21742}</v>
      </c>
      <c r="BC701" s="2">
        <v>696</v>
      </c>
      <c r="BD701" s="2" t="e">
        <f t="array" aca="1" ref="BD701" ca="1">[1]!LKnum(AT701:BB701)</f>
        <v>#NAME?</v>
      </c>
    </row>
    <row r="702" spans="1:56" x14ac:dyDescent="0.35">
      <c r="A702" s="7">
        <v>1.9152557666563201E-2</v>
      </c>
      <c r="B702" s="7">
        <v>3.8305115333126402E-2</v>
      </c>
      <c r="C702" s="7">
        <v>6.38418588885451E-2</v>
      </c>
      <c r="D702" s="7">
        <v>7.0226044777400895E-2</v>
      </c>
      <c r="E702" s="7">
        <v>8.9378602443964297E-2</v>
      </c>
      <c r="F702" s="7">
        <v>3.1920929444272599E-2</v>
      </c>
      <c r="G702" s="3"/>
      <c r="H702" s="8">
        <v>5.3627161466376999E-2</v>
      </c>
      <c r="I702" s="8">
        <v>0.107254322932754</v>
      </c>
      <c r="J702" s="8">
        <v>0.17875720488792601</v>
      </c>
      <c r="K702" s="8">
        <v>0.196632925376722</v>
      </c>
      <c r="L702" s="8">
        <v>0.25026008684310003</v>
      </c>
      <c r="M702" s="8">
        <v>8.9378602443963201E-2</v>
      </c>
      <c r="O702" s="2">
        <f t="shared" si="185"/>
        <v>192</v>
      </c>
      <c r="P702" s="2">
        <f t="shared" si="185"/>
        <v>383</v>
      </c>
      <c r="Q702" s="2">
        <f t="shared" si="185"/>
        <v>638</v>
      </c>
      <c r="R702" s="2">
        <f t="shared" si="182"/>
        <v>702</v>
      </c>
      <c r="S702" s="2">
        <f t="shared" si="182"/>
        <v>894</v>
      </c>
      <c r="T702" s="2">
        <f t="shared" si="182"/>
        <v>319</v>
      </c>
      <c r="V702" s="2">
        <f t="shared" si="186"/>
        <v>536</v>
      </c>
      <c r="W702" s="2">
        <f t="shared" si="186"/>
        <v>1073</v>
      </c>
      <c r="X702" s="2">
        <f t="shared" si="186"/>
        <v>1788</v>
      </c>
      <c r="Y702" s="2">
        <f t="shared" si="183"/>
        <v>1966</v>
      </c>
      <c r="Z702" s="2">
        <f t="shared" si="183"/>
        <v>2503</v>
      </c>
      <c r="AA702" s="2">
        <f t="shared" si="183"/>
        <v>894</v>
      </c>
      <c r="AC702" s="3">
        <v>1</v>
      </c>
      <c r="AD702" s="3">
        <v>9</v>
      </c>
      <c r="AE702" s="3">
        <v>15</v>
      </c>
      <c r="AF702" s="4">
        <f t="shared" si="188"/>
        <v>192</v>
      </c>
      <c r="AG702" s="4">
        <f t="shared" si="189"/>
        <v>383</v>
      </c>
      <c r="AH702" s="4">
        <f t="shared" si="190"/>
        <v>638</v>
      </c>
      <c r="AI702" s="4">
        <f t="shared" si="191"/>
        <v>702</v>
      </c>
      <c r="AJ702" s="4">
        <f t="shared" si="192"/>
        <v>894</v>
      </c>
      <c r="AK702" s="4">
        <f t="shared" si="193"/>
        <v>319</v>
      </c>
      <c r="AM702" s="6">
        <f t="shared" si="194"/>
        <v>536</v>
      </c>
      <c r="AN702" s="6">
        <f t="shared" si="195"/>
        <v>1073</v>
      </c>
      <c r="AO702" s="6">
        <f t="shared" si="196"/>
        <v>1788</v>
      </c>
      <c r="AP702" s="6">
        <f t="shared" si="197"/>
        <v>1966</v>
      </c>
      <c r="AQ702" s="6">
        <f t="shared" si="198"/>
        <v>2503</v>
      </c>
      <c r="AR702" s="6">
        <f t="shared" si="199"/>
        <v>894</v>
      </c>
      <c r="AT702" s="2" t="str">
        <f t="shared" si="187"/>
        <v>{4,100,192,536}</v>
      </c>
      <c r="AU702" s="2" t="str">
        <f t="shared" si="187"/>
        <v>{11,100,383,1073}</v>
      </c>
      <c r="AV702" s="2" t="str">
        <f t="shared" si="187"/>
        <v>{5,100,638,1788}</v>
      </c>
      <c r="AW702" s="2" t="str">
        <f t="shared" si="184"/>
        <v>{12,100,702,1966}</v>
      </c>
      <c r="AX702" s="2" t="str">
        <f t="shared" si="184"/>
        <v>{6,100,894,2503}</v>
      </c>
      <c r="AY702" s="2" t="str">
        <f t="shared" si="184"/>
        <v>{7,100,319,894}</v>
      </c>
      <c r="AZ702" s="10" t="str">
        <f>主属性!J704</f>
        <v>{1,100,1857,4642}</v>
      </c>
      <c r="BA702" s="10" t="str">
        <f>主属性!K704</f>
        <v>{2,100,412,1030}</v>
      </c>
      <c r="BB702" s="10" t="str">
        <f>主属性!L704</f>
        <v>{3,100,11619,29047}</v>
      </c>
      <c r="BC702" s="2">
        <v>697</v>
      </c>
      <c r="BD702" s="2" t="e">
        <f t="array" aca="1" ref="BD702" ca="1">[1]!LKnum(AT702:BB702)</f>
        <v>#NAME?</v>
      </c>
    </row>
    <row r="703" spans="1:56" x14ac:dyDescent="0.35">
      <c r="A703" s="7">
        <v>1.9152557666563201E-2</v>
      </c>
      <c r="B703" s="7">
        <v>3.8305115333126402E-2</v>
      </c>
      <c r="C703" s="7">
        <v>6.38418588885451E-2</v>
      </c>
      <c r="D703" s="7">
        <v>7.0226044777400895E-2</v>
      </c>
      <c r="E703" s="7">
        <v>8.9378602443964297E-2</v>
      </c>
      <c r="F703" s="7">
        <v>3.1920929444272599E-2</v>
      </c>
      <c r="G703" s="3"/>
      <c r="H703" s="8">
        <v>5.3627161466376999E-2</v>
      </c>
      <c r="I703" s="8">
        <v>0.107254322932754</v>
      </c>
      <c r="J703" s="8">
        <v>0.17875720488792601</v>
      </c>
      <c r="K703" s="8">
        <v>0.196632925376722</v>
      </c>
      <c r="L703" s="8">
        <v>0.25026008684310003</v>
      </c>
      <c r="M703" s="8">
        <v>8.9378602443963201E-2</v>
      </c>
      <c r="O703" s="2">
        <f t="shared" si="185"/>
        <v>192</v>
      </c>
      <c r="P703" s="2">
        <f t="shared" si="185"/>
        <v>383</v>
      </c>
      <c r="Q703" s="2">
        <f t="shared" si="185"/>
        <v>638</v>
      </c>
      <c r="R703" s="2">
        <f t="shared" si="185"/>
        <v>702</v>
      </c>
      <c r="S703" s="2">
        <f t="shared" si="185"/>
        <v>894</v>
      </c>
      <c r="T703" s="2">
        <f t="shared" si="185"/>
        <v>319</v>
      </c>
      <c r="V703" s="2">
        <f t="shared" si="186"/>
        <v>536</v>
      </c>
      <c r="W703" s="2">
        <f t="shared" si="186"/>
        <v>1073</v>
      </c>
      <c r="X703" s="2">
        <f t="shared" si="186"/>
        <v>1788</v>
      </c>
      <c r="Y703" s="2">
        <f t="shared" si="186"/>
        <v>1966</v>
      </c>
      <c r="Z703" s="2">
        <f t="shared" si="186"/>
        <v>2503</v>
      </c>
      <c r="AA703" s="2">
        <f t="shared" si="186"/>
        <v>894</v>
      </c>
      <c r="AC703" s="3">
        <v>2</v>
      </c>
      <c r="AD703" s="3">
        <v>9</v>
      </c>
      <c r="AE703" s="3">
        <v>15</v>
      </c>
      <c r="AF703" s="4">
        <f t="shared" si="188"/>
        <v>192</v>
      </c>
      <c r="AG703" s="4">
        <f t="shared" si="189"/>
        <v>383</v>
      </c>
      <c r="AH703" s="4">
        <f t="shared" si="190"/>
        <v>638</v>
      </c>
      <c r="AI703" s="4">
        <f t="shared" si="191"/>
        <v>702</v>
      </c>
      <c r="AJ703" s="4">
        <f t="shared" si="192"/>
        <v>894</v>
      </c>
      <c r="AK703" s="4">
        <f t="shared" si="193"/>
        <v>319</v>
      </c>
      <c r="AM703" s="6">
        <f t="shared" si="194"/>
        <v>536</v>
      </c>
      <c r="AN703" s="6">
        <f t="shared" si="195"/>
        <v>1073</v>
      </c>
      <c r="AO703" s="6">
        <f t="shared" si="196"/>
        <v>1788</v>
      </c>
      <c r="AP703" s="6">
        <f t="shared" si="197"/>
        <v>1966</v>
      </c>
      <c r="AQ703" s="6">
        <f t="shared" si="198"/>
        <v>2503</v>
      </c>
      <c r="AR703" s="6">
        <f t="shared" si="199"/>
        <v>894</v>
      </c>
      <c r="AT703" s="2" t="str">
        <f t="shared" si="187"/>
        <v>{4,100,192,536}</v>
      </c>
      <c r="AU703" s="2" t="str">
        <f t="shared" si="187"/>
        <v>{11,100,383,1073}</v>
      </c>
      <c r="AV703" s="2" t="str">
        <f t="shared" si="187"/>
        <v>{5,100,638,1788}</v>
      </c>
      <c r="AW703" s="2" t="str">
        <f t="shared" si="187"/>
        <v>{12,100,702,1966}</v>
      </c>
      <c r="AX703" s="2" t="str">
        <f t="shared" si="187"/>
        <v>{6,100,894,2503}</v>
      </c>
      <c r="AY703" s="2" t="str">
        <f t="shared" si="187"/>
        <v>{7,100,319,894}</v>
      </c>
      <c r="AZ703" s="10" t="str">
        <f>主属性!J705</f>
        <v>{1,100,1857,4642}</v>
      </c>
      <c r="BA703" s="10" t="str">
        <f>主属性!K705</f>
        <v>{2,100,412,1030}</v>
      </c>
      <c r="BB703" s="10" t="str">
        <f>主属性!L705</f>
        <v>{3,100,11619,29047}</v>
      </c>
      <c r="BC703" s="2">
        <v>698</v>
      </c>
      <c r="BD703" s="2" t="e">
        <f t="array" aca="1" ref="BD703" ca="1">[1]!LKnum(AT703:BB703)</f>
        <v>#NAME?</v>
      </c>
    </row>
    <row r="704" spans="1:56" x14ac:dyDescent="0.35">
      <c r="A704" s="7">
        <v>1.9152557666563201E-2</v>
      </c>
      <c r="B704" s="7">
        <v>3.8305115333126402E-2</v>
      </c>
      <c r="C704" s="7">
        <v>6.38418588885451E-2</v>
      </c>
      <c r="D704" s="7">
        <v>7.0226044777400895E-2</v>
      </c>
      <c r="E704" s="7">
        <v>8.9378602443964297E-2</v>
      </c>
      <c r="F704" s="7">
        <v>3.1920929444272599E-2</v>
      </c>
      <c r="G704" s="3"/>
      <c r="H704" s="8">
        <v>5.3627161466376999E-2</v>
      </c>
      <c r="I704" s="8">
        <v>0.107254322932754</v>
      </c>
      <c r="J704" s="8">
        <v>0.17875720488792601</v>
      </c>
      <c r="K704" s="8">
        <v>0.196632925376722</v>
      </c>
      <c r="L704" s="8">
        <v>0.25026008684310003</v>
      </c>
      <c r="M704" s="8">
        <v>8.9378602443963201E-2</v>
      </c>
      <c r="O704" s="2">
        <f t="shared" ref="O704:T746" si="200">ROUND(A704*10000,0)</f>
        <v>192</v>
      </c>
      <c r="P704" s="2">
        <f t="shared" si="200"/>
        <v>383</v>
      </c>
      <c r="Q704" s="2">
        <f t="shared" si="200"/>
        <v>638</v>
      </c>
      <c r="R704" s="2">
        <f t="shared" si="200"/>
        <v>702</v>
      </c>
      <c r="S704" s="2">
        <f t="shared" si="200"/>
        <v>894</v>
      </c>
      <c r="T704" s="2">
        <f t="shared" si="200"/>
        <v>319</v>
      </c>
      <c r="V704" s="2">
        <f t="shared" ref="V704:AA746" si="201">ROUND(H704*10000,0)</f>
        <v>536</v>
      </c>
      <c r="W704" s="2">
        <f t="shared" si="201"/>
        <v>1073</v>
      </c>
      <c r="X704" s="2">
        <f t="shared" si="201"/>
        <v>1788</v>
      </c>
      <c r="Y704" s="2">
        <f t="shared" si="201"/>
        <v>1966</v>
      </c>
      <c r="Z704" s="2">
        <f t="shared" si="201"/>
        <v>2503</v>
      </c>
      <c r="AA704" s="2">
        <f t="shared" si="201"/>
        <v>894</v>
      </c>
      <c r="AC704" s="3">
        <v>3</v>
      </c>
      <c r="AD704" s="3">
        <v>9</v>
      </c>
      <c r="AE704" s="3">
        <v>15</v>
      </c>
      <c r="AF704" s="4">
        <f t="shared" si="188"/>
        <v>192</v>
      </c>
      <c r="AG704" s="4">
        <f t="shared" si="189"/>
        <v>383</v>
      </c>
      <c r="AH704" s="4">
        <f t="shared" si="190"/>
        <v>638</v>
      </c>
      <c r="AI704" s="4">
        <f t="shared" si="191"/>
        <v>702</v>
      </c>
      <c r="AJ704" s="4">
        <f t="shared" si="192"/>
        <v>894</v>
      </c>
      <c r="AK704" s="4">
        <f t="shared" si="193"/>
        <v>319</v>
      </c>
      <c r="AM704" s="6">
        <f t="shared" si="194"/>
        <v>536</v>
      </c>
      <c r="AN704" s="6">
        <f t="shared" si="195"/>
        <v>1073</v>
      </c>
      <c r="AO704" s="6">
        <f t="shared" si="196"/>
        <v>1788</v>
      </c>
      <c r="AP704" s="6">
        <f t="shared" si="197"/>
        <v>1966</v>
      </c>
      <c r="AQ704" s="6">
        <f t="shared" si="198"/>
        <v>2503</v>
      </c>
      <c r="AR704" s="6">
        <f t="shared" si="199"/>
        <v>894</v>
      </c>
      <c r="AT704" s="2" t="str">
        <f t="shared" ref="AT704:AY746" si="202">$AF$1&amp;AF$5&amp;$AG$1&amp;$AJ$1&amp;$AG$1&amp;AF704&amp;$AG$1&amp;AM704&amp;$AI$1</f>
        <v>{4,100,192,536}</v>
      </c>
      <c r="AU704" s="2" t="str">
        <f t="shared" si="202"/>
        <v>{11,100,383,1073}</v>
      </c>
      <c r="AV704" s="2" t="str">
        <f t="shared" si="202"/>
        <v>{5,100,638,1788}</v>
      </c>
      <c r="AW704" s="2" t="str">
        <f t="shared" si="202"/>
        <v>{12,100,702,1966}</v>
      </c>
      <c r="AX704" s="2" t="str">
        <f t="shared" si="202"/>
        <v>{6,100,894,2503}</v>
      </c>
      <c r="AY704" s="2" t="str">
        <f t="shared" si="202"/>
        <v>{7,100,319,894}</v>
      </c>
      <c r="AZ704" s="10" t="str">
        <f>主属性!J706</f>
        <v>{1,100,1857,4642}</v>
      </c>
      <c r="BA704" s="10" t="str">
        <f>主属性!K706</f>
        <v>{2,100,412,1030}</v>
      </c>
      <c r="BB704" s="10" t="str">
        <f>主属性!L706</f>
        <v>{3,100,11619,29047}</v>
      </c>
      <c r="BC704" s="2">
        <v>699</v>
      </c>
      <c r="BD704" s="2" t="e">
        <f t="array" aca="1" ref="BD704" ca="1">[1]!LKnum(AT704:BB704)</f>
        <v>#NAME?</v>
      </c>
    </row>
    <row r="705" spans="1:56" x14ac:dyDescent="0.35">
      <c r="A705" s="7">
        <v>1.9152557666563201E-2</v>
      </c>
      <c r="B705" s="7">
        <v>3.8305115333126402E-2</v>
      </c>
      <c r="C705" s="7">
        <v>6.38418588885451E-2</v>
      </c>
      <c r="D705" s="7">
        <v>7.0226044777400895E-2</v>
      </c>
      <c r="E705" s="7">
        <v>8.9378602443964297E-2</v>
      </c>
      <c r="F705" s="7">
        <v>3.1920929444272599E-2</v>
      </c>
      <c r="G705" s="3"/>
      <c r="H705" s="8">
        <v>5.3627161466376999E-2</v>
      </c>
      <c r="I705" s="8">
        <v>0.107254322932754</v>
      </c>
      <c r="J705" s="8">
        <v>0.17875720488792601</v>
      </c>
      <c r="K705" s="8">
        <v>0.196632925376722</v>
      </c>
      <c r="L705" s="8">
        <v>0.25026008684310003</v>
      </c>
      <c r="M705" s="8">
        <v>8.9378602443963201E-2</v>
      </c>
      <c r="O705" s="2">
        <f t="shared" si="200"/>
        <v>192</v>
      </c>
      <c r="P705" s="2">
        <f t="shared" si="200"/>
        <v>383</v>
      </c>
      <c r="Q705" s="2">
        <f t="shared" si="200"/>
        <v>638</v>
      </c>
      <c r="R705" s="2">
        <f t="shared" si="200"/>
        <v>702</v>
      </c>
      <c r="S705" s="2">
        <f t="shared" si="200"/>
        <v>894</v>
      </c>
      <c r="T705" s="2">
        <f t="shared" si="200"/>
        <v>319</v>
      </c>
      <c r="V705" s="2">
        <f t="shared" si="201"/>
        <v>536</v>
      </c>
      <c r="W705" s="2">
        <f t="shared" si="201"/>
        <v>1073</v>
      </c>
      <c r="X705" s="2">
        <f t="shared" si="201"/>
        <v>1788</v>
      </c>
      <c r="Y705" s="2">
        <f t="shared" si="201"/>
        <v>1966</v>
      </c>
      <c r="Z705" s="2">
        <f t="shared" si="201"/>
        <v>2503</v>
      </c>
      <c r="AA705" s="2">
        <f t="shared" si="201"/>
        <v>894</v>
      </c>
      <c r="AC705" s="3">
        <v>4</v>
      </c>
      <c r="AD705" s="3">
        <v>9</v>
      </c>
      <c r="AE705" s="3">
        <v>15</v>
      </c>
      <c r="AF705" s="4">
        <f t="shared" si="188"/>
        <v>192</v>
      </c>
      <c r="AG705" s="4">
        <f t="shared" si="189"/>
        <v>383</v>
      </c>
      <c r="AH705" s="4">
        <f t="shared" si="190"/>
        <v>638</v>
      </c>
      <c r="AI705" s="4">
        <f t="shared" si="191"/>
        <v>702</v>
      </c>
      <c r="AJ705" s="4">
        <f t="shared" si="192"/>
        <v>894</v>
      </c>
      <c r="AK705" s="4">
        <f t="shared" si="193"/>
        <v>319</v>
      </c>
      <c r="AM705" s="6">
        <f t="shared" si="194"/>
        <v>536</v>
      </c>
      <c r="AN705" s="6">
        <f t="shared" si="195"/>
        <v>1073</v>
      </c>
      <c r="AO705" s="6">
        <f t="shared" si="196"/>
        <v>1788</v>
      </c>
      <c r="AP705" s="6">
        <f t="shared" si="197"/>
        <v>1966</v>
      </c>
      <c r="AQ705" s="6">
        <f t="shared" si="198"/>
        <v>2503</v>
      </c>
      <c r="AR705" s="6">
        <f t="shared" si="199"/>
        <v>894</v>
      </c>
      <c r="AT705" s="2" t="str">
        <f t="shared" si="202"/>
        <v>{4,100,192,536}</v>
      </c>
      <c r="AU705" s="2" t="str">
        <f t="shared" si="202"/>
        <v>{11,100,383,1073}</v>
      </c>
      <c r="AV705" s="2" t="str">
        <f t="shared" si="202"/>
        <v>{5,100,638,1788}</v>
      </c>
      <c r="AW705" s="2" t="str">
        <f t="shared" si="202"/>
        <v>{12,100,702,1966}</v>
      </c>
      <c r="AX705" s="2" t="str">
        <f t="shared" si="202"/>
        <v>{6,100,894,2503}</v>
      </c>
      <c r="AY705" s="2" t="str">
        <f t="shared" si="202"/>
        <v>{7,100,319,894}</v>
      </c>
      <c r="AZ705" s="10" t="str">
        <f>主属性!J707</f>
        <v>{1,100,1857,4642}</v>
      </c>
      <c r="BA705" s="10" t="str">
        <f>主属性!K707</f>
        <v>{2,100,412,1030}</v>
      </c>
      <c r="BB705" s="10" t="str">
        <f>主属性!L707</f>
        <v>{3,100,11619,29047}</v>
      </c>
      <c r="BC705" s="2">
        <v>700</v>
      </c>
      <c r="BD705" s="2" t="e">
        <f t="array" aca="1" ref="BD705" ca="1">[1]!LKnum(AT705:BB705)</f>
        <v>#NAME?</v>
      </c>
    </row>
    <row r="706" spans="1:56" x14ac:dyDescent="0.35">
      <c r="A706" s="7">
        <v>1.92476225414474E-2</v>
      </c>
      <c r="B706" s="7">
        <v>3.8495245082894702E-2</v>
      </c>
      <c r="C706" s="7">
        <v>6.41587418048256E-2</v>
      </c>
      <c r="D706" s="7">
        <v>7.0574615985309397E-2</v>
      </c>
      <c r="E706" s="7">
        <v>8.9822238526756998E-2</v>
      </c>
      <c r="F706" s="7">
        <v>3.20793709024128E-2</v>
      </c>
      <c r="G706" s="3"/>
      <c r="H706" s="8">
        <v>5.3893343116052601E-2</v>
      </c>
      <c r="I706" s="8">
        <v>0.10778668623210499</v>
      </c>
      <c r="J706" s="8">
        <v>0.179644477053512</v>
      </c>
      <c r="K706" s="8">
        <v>0.19760892475886599</v>
      </c>
      <c r="L706" s="8">
        <v>0.25150226787492003</v>
      </c>
      <c r="M706" s="8">
        <v>8.9822238526755901E-2</v>
      </c>
      <c r="O706" s="2">
        <f t="shared" si="200"/>
        <v>192</v>
      </c>
      <c r="P706" s="2">
        <f t="shared" si="200"/>
        <v>385</v>
      </c>
      <c r="Q706" s="2">
        <f t="shared" si="200"/>
        <v>642</v>
      </c>
      <c r="R706" s="2">
        <f t="shared" si="200"/>
        <v>706</v>
      </c>
      <c r="S706" s="2">
        <f t="shared" si="200"/>
        <v>898</v>
      </c>
      <c r="T706" s="2">
        <f t="shared" si="200"/>
        <v>321</v>
      </c>
      <c r="V706" s="2">
        <f t="shared" si="201"/>
        <v>539</v>
      </c>
      <c r="W706" s="2">
        <f t="shared" si="201"/>
        <v>1078</v>
      </c>
      <c r="X706" s="2">
        <f t="shared" si="201"/>
        <v>1796</v>
      </c>
      <c r="Y706" s="2">
        <f t="shared" si="201"/>
        <v>1976</v>
      </c>
      <c r="Z706" s="2">
        <f t="shared" si="201"/>
        <v>2515</v>
      </c>
      <c r="AA706" s="2">
        <f t="shared" si="201"/>
        <v>898</v>
      </c>
      <c r="AC706" s="3">
        <v>1</v>
      </c>
      <c r="AD706" s="3">
        <v>9</v>
      </c>
      <c r="AE706" s="3">
        <v>16</v>
      </c>
      <c r="AF706" s="4">
        <f t="shared" si="188"/>
        <v>192</v>
      </c>
      <c r="AG706" s="4">
        <f t="shared" si="189"/>
        <v>385</v>
      </c>
      <c r="AH706" s="4">
        <f t="shared" si="190"/>
        <v>642</v>
      </c>
      <c r="AI706" s="4">
        <f t="shared" si="191"/>
        <v>706</v>
      </c>
      <c r="AJ706" s="4">
        <f t="shared" si="192"/>
        <v>898</v>
      </c>
      <c r="AK706" s="4">
        <f t="shared" si="193"/>
        <v>321</v>
      </c>
      <c r="AM706" s="6">
        <f t="shared" si="194"/>
        <v>539</v>
      </c>
      <c r="AN706" s="6">
        <f t="shared" si="195"/>
        <v>1078</v>
      </c>
      <c r="AO706" s="6">
        <f t="shared" si="196"/>
        <v>1796</v>
      </c>
      <c r="AP706" s="6">
        <f t="shared" si="197"/>
        <v>1976</v>
      </c>
      <c r="AQ706" s="6">
        <f t="shared" si="198"/>
        <v>2515</v>
      </c>
      <c r="AR706" s="6">
        <f t="shared" si="199"/>
        <v>898</v>
      </c>
      <c r="AT706" s="2" t="str">
        <f t="shared" si="202"/>
        <v>{4,100,192,539}</v>
      </c>
      <c r="AU706" s="2" t="str">
        <f t="shared" si="202"/>
        <v>{11,100,385,1078}</v>
      </c>
      <c r="AV706" s="2" t="str">
        <f t="shared" si="202"/>
        <v>{5,100,642,1796}</v>
      </c>
      <c r="AW706" s="2" t="str">
        <f t="shared" si="202"/>
        <v>{12,100,706,1976}</v>
      </c>
      <c r="AX706" s="2" t="str">
        <f t="shared" si="202"/>
        <v>{6,100,898,2515}</v>
      </c>
      <c r="AY706" s="2" t="str">
        <f t="shared" si="202"/>
        <v>{7,100,321,898}</v>
      </c>
      <c r="AZ706" s="10" t="str">
        <f>主属性!J708</f>
        <v>{1,100,2481,6202}</v>
      </c>
      <c r="BA706" s="10" t="str">
        <f>主属性!K708</f>
        <v>{2,100,551,1377}</v>
      </c>
      <c r="BB706" s="10" t="str">
        <f>主属性!L708</f>
        <v>{3,100,15519,38797}</v>
      </c>
      <c r="BC706" s="2">
        <v>701</v>
      </c>
      <c r="BD706" s="2" t="e">
        <f t="array" aca="1" ref="BD706" ca="1">[1]!LKnum(AT706:BB706)</f>
        <v>#NAME?</v>
      </c>
    </row>
    <row r="707" spans="1:56" x14ac:dyDescent="0.35">
      <c r="A707" s="7">
        <v>1.92476225414474E-2</v>
      </c>
      <c r="B707" s="7">
        <v>3.8495245082894702E-2</v>
      </c>
      <c r="C707" s="7">
        <v>6.41587418048256E-2</v>
      </c>
      <c r="D707" s="7">
        <v>7.0574615985309397E-2</v>
      </c>
      <c r="E707" s="7">
        <v>8.9822238526756998E-2</v>
      </c>
      <c r="F707" s="7">
        <v>3.20793709024128E-2</v>
      </c>
      <c r="G707" s="3"/>
      <c r="H707" s="8">
        <v>5.3893343116052601E-2</v>
      </c>
      <c r="I707" s="8">
        <v>0.10778668623210499</v>
      </c>
      <c r="J707" s="8">
        <v>0.179644477053512</v>
      </c>
      <c r="K707" s="8">
        <v>0.19760892475886599</v>
      </c>
      <c r="L707" s="8">
        <v>0.25150226787492003</v>
      </c>
      <c r="M707" s="8">
        <v>8.9822238526755901E-2</v>
      </c>
      <c r="O707" s="2">
        <f t="shared" si="200"/>
        <v>192</v>
      </c>
      <c r="P707" s="2">
        <f t="shared" si="200"/>
        <v>385</v>
      </c>
      <c r="Q707" s="2">
        <f t="shared" si="200"/>
        <v>642</v>
      </c>
      <c r="R707" s="2">
        <f t="shared" si="200"/>
        <v>706</v>
      </c>
      <c r="S707" s="2">
        <f t="shared" si="200"/>
        <v>898</v>
      </c>
      <c r="T707" s="2">
        <f t="shared" si="200"/>
        <v>321</v>
      </c>
      <c r="V707" s="2">
        <f t="shared" si="201"/>
        <v>539</v>
      </c>
      <c r="W707" s="2">
        <f t="shared" si="201"/>
        <v>1078</v>
      </c>
      <c r="X707" s="2">
        <f t="shared" si="201"/>
        <v>1796</v>
      </c>
      <c r="Y707" s="2">
        <f t="shared" si="201"/>
        <v>1976</v>
      </c>
      <c r="Z707" s="2">
        <f t="shared" si="201"/>
        <v>2515</v>
      </c>
      <c r="AA707" s="2">
        <f t="shared" si="201"/>
        <v>898</v>
      </c>
      <c r="AC707" s="3">
        <v>2</v>
      </c>
      <c r="AD707" s="3">
        <v>9</v>
      </c>
      <c r="AE707" s="3">
        <v>16</v>
      </c>
      <c r="AF707" s="4">
        <f t="shared" si="188"/>
        <v>192</v>
      </c>
      <c r="AG707" s="4">
        <f t="shared" si="189"/>
        <v>385</v>
      </c>
      <c r="AH707" s="4">
        <f t="shared" si="190"/>
        <v>642</v>
      </c>
      <c r="AI707" s="4">
        <f t="shared" si="191"/>
        <v>706</v>
      </c>
      <c r="AJ707" s="4">
        <f t="shared" si="192"/>
        <v>898</v>
      </c>
      <c r="AK707" s="4">
        <f t="shared" si="193"/>
        <v>321</v>
      </c>
      <c r="AM707" s="6">
        <f t="shared" si="194"/>
        <v>539</v>
      </c>
      <c r="AN707" s="6">
        <f t="shared" si="195"/>
        <v>1078</v>
      </c>
      <c r="AO707" s="6">
        <f t="shared" si="196"/>
        <v>1796</v>
      </c>
      <c r="AP707" s="6">
        <f t="shared" si="197"/>
        <v>1976</v>
      </c>
      <c r="AQ707" s="6">
        <f t="shared" si="198"/>
        <v>2515</v>
      </c>
      <c r="AR707" s="6">
        <f t="shared" si="199"/>
        <v>898</v>
      </c>
      <c r="AT707" s="2" t="str">
        <f t="shared" si="202"/>
        <v>{4,100,192,539}</v>
      </c>
      <c r="AU707" s="2" t="str">
        <f t="shared" si="202"/>
        <v>{11,100,385,1078}</v>
      </c>
      <c r="AV707" s="2" t="str">
        <f t="shared" si="202"/>
        <v>{5,100,642,1796}</v>
      </c>
      <c r="AW707" s="2" t="str">
        <f t="shared" si="202"/>
        <v>{12,100,706,1976}</v>
      </c>
      <c r="AX707" s="2" t="str">
        <f t="shared" si="202"/>
        <v>{6,100,898,2515}</v>
      </c>
      <c r="AY707" s="2" t="str">
        <f t="shared" si="202"/>
        <v>{7,100,321,898}</v>
      </c>
      <c r="AZ707" s="10" t="str">
        <f>主属性!J709</f>
        <v>{1,100,2481,6202}</v>
      </c>
      <c r="BA707" s="10" t="str">
        <f>主属性!K709</f>
        <v>{2,100,551,1377}</v>
      </c>
      <c r="BB707" s="10" t="str">
        <f>主属性!L709</f>
        <v>{3,100,15519,38797}</v>
      </c>
      <c r="BC707" s="2">
        <v>702</v>
      </c>
      <c r="BD707" s="2" t="e">
        <f t="array" aca="1" ref="BD707" ca="1">[1]!LKnum(AT707:BB707)</f>
        <v>#NAME?</v>
      </c>
    </row>
    <row r="708" spans="1:56" x14ac:dyDescent="0.35">
      <c r="A708" s="7">
        <v>1.92476225414474E-2</v>
      </c>
      <c r="B708" s="7">
        <v>3.8495245082894702E-2</v>
      </c>
      <c r="C708" s="7">
        <v>6.41587418048256E-2</v>
      </c>
      <c r="D708" s="7">
        <v>7.0574615985309397E-2</v>
      </c>
      <c r="E708" s="7">
        <v>8.9822238526756998E-2</v>
      </c>
      <c r="F708" s="7">
        <v>3.20793709024128E-2</v>
      </c>
      <c r="G708" s="3"/>
      <c r="H708" s="8">
        <v>5.3893343116052601E-2</v>
      </c>
      <c r="I708" s="8">
        <v>0.10778668623210499</v>
      </c>
      <c r="J708" s="8">
        <v>0.179644477053512</v>
      </c>
      <c r="K708" s="8">
        <v>0.19760892475886599</v>
      </c>
      <c r="L708" s="8">
        <v>0.25150226787492003</v>
      </c>
      <c r="M708" s="8">
        <v>8.9822238526755901E-2</v>
      </c>
      <c r="O708" s="2">
        <f t="shared" si="200"/>
        <v>192</v>
      </c>
      <c r="P708" s="2">
        <f t="shared" si="200"/>
        <v>385</v>
      </c>
      <c r="Q708" s="2">
        <f t="shared" si="200"/>
        <v>642</v>
      </c>
      <c r="R708" s="2">
        <f t="shared" si="200"/>
        <v>706</v>
      </c>
      <c r="S708" s="2">
        <f t="shared" si="200"/>
        <v>898</v>
      </c>
      <c r="T708" s="2">
        <f t="shared" si="200"/>
        <v>321</v>
      </c>
      <c r="V708" s="2">
        <f t="shared" si="201"/>
        <v>539</v>
      </c>
      <c r="W708" s="2">
        <f t="shared" si="201"/>
        <v>1078</v>
      </c>
      <c r="X708" s="2">
        <f t="shared" si="201"/>
        <v>1796</v>
      </c>
      <c r="Y708" s="2">
        <f t="shared" si="201"/>
        <v>1976</v>
      </c>
      <c r="Z708" s="2">
        <f t="shared" si="201"/>
        <v>2515</v>
      </c>
      <c r="AA708" s="2">
        <f t="shared" si="201"/>
        <v>898</v>
      </c>
      <c r="AC708" s="3">
        <v>3</v>
      </c>
      <c r="AD708" s="3">
        <v>9</v>
      </c>
      <c r="AE708" s="3">
        <v>16</v>
      </c>
      <c r="AF708" s="4">
        <f t="shared" si="188"/>
        <v>192</v>
      </c>
      <c r="AG708" s="4">
        <f t="shared" si="189"/>
        <v>385</v>
      </c>
      <c r="AH708" s="4">
        <f t="shared" si="190"/>
        <v>642</v>
      </c>
      <c r="AI708" s="4">
        <f t="shared" si="191"/>
        <v>706</v>
      </c>
      <c r="AJ708" s="4">
        <f t="shared" si="192"/>
        <v>898</v>
      </c>
      <c r="AK708" s="4">
        <f t="shared" si="193"/>
        <v>321</v>
      </c>
      <c r="AM708" s="6">
        <f t="shared" si="194"/>
        <v>539</v>
      </c>
      <c r="AN708" s="6">
        <f t="shared" si="195"/>
        <v>1078</v>
      </c>
      <c r="AO708" s="6">
        <f t="shared" si="196"/>
        <v>1796</v>
      </c>
      <c r="AP708" s="6">
        <f t="shared" si="197"/>
        <v>1976</v>
      </c>
      <c r="AQ708" s="6">
        <f t="shared" si="198"/>
        <v>2515</v>
      </c>
      <c r="AR708" s="6">
        <f t="shared" si="199"/>
        <v>898</v>
      </c>
      <c r="AT708" s="2" t="str">
        <f t="shared" si="202"/>
        <v>{4,100,192,539}</v>
      </c>
      <c r="AU708" s="2" t="str">
        <f t="shared" si="202"/>
        <v>{11,100,385,1078}</v>
      </c>
      <c r="AV708" s="2" t="str">
        <f t="shared" si="202"/>
        <v>{5,100,642,1796}</v>
      </c>
      <c r="AW708" s="2" t="str">
        <f t="shared" si="202"/>
        <v>{12,100,706,1976}</v>
      </c>
      <c r="AX708" s="2" t="str">
        <f t="shared" si="202"/>
        <v>{6,100,898,2515}</v>
      </c>
      <c r="AY708" s="2" t="str">
        <f t="shared" si="202"/>
        <v>{7,100,321,898}</v>
      </c>
      <c r="AZ708" s="10" t="str">
        <f>主属性!J710</f>
        <v>{1,100,2481,6202}</v>
      </c>
      <c r="BA708" s="10" t="str">
        <f>主属性!K710</f>
        <v>{2,100,551,1377}</v>
      </c>
      <c r="BB708" s="10" t="str">
        <f>主属性!L710</f>
        <v>{3,100,15519,38797}</v>
      </c>
      <c r="BC708" s="2">
        <v>703</v>
      </c>
      <c r="BD708" s="2" t="e">
        <f t="array" aca="1" ref="BD708" ca="1">[1]!LKnum(AT708:BB708)</f>
        <v>#NAME?</v>
      </c>
    </row>
    <row r="709" spans="1:56" x14ac:dyDescent="0.35">
      <c r="A709" s="7">
        <v>1.92476225414474E-2</v>
      </c>
      <c r="B709" s="7">
        <v>3.8495245082894702E-2</v>
      </c>
      <c r="C709" s="7">
        <v>6.41587418048256E-2</v>
      </c>
      <c r="D709" s="7">
        <v>7.0574615985309397E-2</v>
      </c>
      <c r="E709" s="7">
        <v>8.9822238526756998E-2</v>
      </c>
      <c r="F709" s="7">
        <v>3.20793709024128E-2</v>
      </c>
      <c r="G709" s="3"/>
      <c r="H709" s="8">
        <v>5.3893343116052601E-2</v>
      </c>
      <c r="I709" s="8">
        <v>0.10778668623210499</v>
      </c>
      <c r="J709" s="8">
        <v>0.179644477053512</v>
      </c>
      <c r="K709" s="8">
        <v>0.19760892475886599</v>
      </c>
      <c r="L709" s="8">
        <v>0.25150226787492003</v>
      </c>
      <c r="M709" s="8">
        <v>8.9822238526755901E-2</v>
      </c>
      <c r="O709" s="2">
        <f t="shared" si="200"/>
        <v>192</v>
      </c>
      <c r="P709" s="2">
        <f t="shared" si="200"/>
        <v>385</v>
      </c>
      <c r="Q709" s="2">
        <f t="shared" si="200"/>
        <v>642</v>
      </c>
      <c r="R709" s="2">
        <f t="shared" si="200"/>
        <v>706</v>
      </c>
      <c r="S709" s="2">
        <f t="shared" si="200"/>
        <v>898</v>
      </c>
      <c r="T709" s="2">
        <f t="shared" si="200"/>
        <v>321</v>
      </c>
      <c r="V709" s="2">
        <f t="shared" si="201"/>
        <v>539</v>
      </c>
      <c r="W709" s="2">
        <f t="shared" si="201"/>
        <v>1078</v>
      </c>
      <c r="X709" s="2">
        <f t="shared" si="201"/>
        <v>1796</v>
      </c>
      <c r="Y709" s="2">
        <f t="shared" si="201"/>
        <v>1976</v>
      </c>
      <c r="Z709" s="2">
        <f t="shared" si="201"/>
        <v>2515</v>
      </c>
      <c r="AA709" s="2">
        <f t="shared" si="201"/>
        <v>898</v>
      </c>
      <c r="AC709" s="3">
        <v>4</v>
      </c>
      <c r="AD709" s="3">
        <v>9</v>
      </c>
      <c r="AE709" s="3">
        <v>16</v>
      </c>
      <c r="AF709" s="4">
        <f t="shared" si="188"/>
        <v>192</v>
      </c>
      <c r="AG709" s="4">
        <f t="shared" si="189"/>
        <v>385</v>
      </c>
      <c r="AH709" s="4">
        <f t="shared" si="190"/>
        <v>642</v>
      </c>
      <c r="AI709" s="4">
        <f t="shared" si="191"/>
        <v>706</v>
      </c>
      <c r="AJ709" s="4">
        <f t="shared" si="192"/>
        <v>898</v>
      </c>
      <c r="AK709" s="4">
        <f t="shared" si="193"/>
        <v>321</v>
      </c>
      <c r="AM709" s="6">
        <f t="shared" si="194"/>
        <v>539</v>
      </c>
      <c r="AN709" s="6">
        <f t="shared" si="195"/>
        <v>1078</v>
      </c>
      <c r="AO709" s="6">
        <f t="shared" si="196"/>
        <v>1796</v>
      </c>
      <c r="AP709" s="6">
        <f t="shared" si="197"/>
        <v>1976</v>
      </c>
      <c r="AQ709" s="6">
        <f t="shared" si="198"/>
        <v>2515</v>
      </c>
      <c r="AR709" s="6">
        <f t="shared" si="199"/>
        <v>898</v>
      </c>
      <c r="AT709" s="2" t="str">
        <f t="shared" si="202"/>
        <v>{4,100,192,539}</v>
      </c>
      <c r="AU709" s="2" t="str">
        <f t="shared" si="202"/>
        <v>{11,100,385,1078}</v>
      </c>
      <c r="AV709" s="2" t="str">
        <f t="shared" si="202"/>
        <v>{5,100,642,1796}</v>
      </c>
      <c r="AW709" s="2" t="str">
        <f t="shared" si="202"/>
        <v>{12,100,706,1976}</v>
      </c>
      <c r="AX709" s="2" t="str">
        <f t="shared" si="202"/>
        <v>{6,100,898,2515}</v>
      </c>
      <c r="AY709" s="2" t="str">
        <f t="shared" si="202"/>
        <v>{7,100,321,898}</v>
      </c>
      <c r="AZ709" s="10" t="str">
        <f>主属性!J711</f>
        <v>{1,100,2481,6202}</v>
      </c>
      <c r="BA709" s="10" t="str">
        <f>主属性!K711</f>
        <v>{2,100,551,1377}</v>
      </c>
      <c r="BB709" s="10" t="str">
        <f>主属性!L711</f>
        <v>{3,100,15519,38797}</v>
      </c>
      <c r="BC709" s="2">
        <v>704</v>
      </c>
      <c r="BD709" s="2" t="e">
        <f t="array" aca="1" ref="BD709" ca="1">[1]!LKnum(AT709:BB709)</f>
        <v>#NAME?</v>
      </c>
    </row>
    <row r="710" spans="1:56" x14ac:dyDescent="0.35">
      <c r="A710" s="7">
        <v>1.9342852177942099E-2</v>
      </c>
      <c r="B710" s="7">
        <v>3.8685704355884101E-2</v>
      </c>
      <c r="C710" s="7">
        <v>6.4476173926474603E-2</v>
      </c>
      <c r="D710" s="7">
        <v>7.0923791319123297E-2</v>
      </c>
      <c r="E710" s="7">
        <v>9.0266643497065494E-2</v>
      </c>
      <c r="F710" s="7">
        <v>3.2238086963237302E-2</v>
      </c>
      <c r="G710" s="3"/>
      <c r="H710" s="8">
        <v>5.4159986098237703E-2</v>
      </c>
      <c r="I710" s="8">
        <v>0.108319972196475</v>
      </c>
      <c r="J710" s="8">
        <v>0.18053328699412899</v>
      </c>
      <c r="K710" s="8">
        <v>0.19858661569354499</v>
      </c>
      <c r="L710" s="8">
        <v>0.25274660179178399</v>
      </c>
      <c r="M710" s="8">
        <v>9.0266643497064494E-2</v>
      </c>
      <c r="O710" s="2">
        <f t="shared" si="200"/>
        <v>193</v>
      </c>
      <c r="P710" s="2">
        <f t="shared" si="200"/>
        <v>387</v>
      </c>
      <c r="Q710" s="2">
        <f t="shared" si="200"/>
        <v>645</v>
      </c>
      <c r="R710" s="2">
        <f t="shared" si="200"/>
        <v>709</v>
      </c>
      <c r="S710" s="2">
        <f t="shared" si="200"/>
        <v>903</v>
      </c>
      <c r="T710" s="2">
        <f t="shared" si="200"/>
        <v>322</v>
      </c>
      <c r="V710" s="2">
        <f t="shared" si="201"/>
        <v>542</v>
      </c>
      <c r="W710" s="2">
        <f t="shared" si="201"/>
        <v>1083</v>
      </c>
      <c r="X710" s="2">
        <f t="shared" si="201"/>
        <v>1805</v>
      </c>
      <c r="Y710" s="2">
        <f t="shared" si="201"/>
        <v>1986</v>
      </c>
      <c r="Z710" s="2">
        <f t="shared" si="201"/>
        <v>2527</v>
      </c>
      <c r="AA710" s="2">
        <f t="shared" si="201"/>
        <v>903</v>
      </c>
      <c r="AC710" s="3">
        <v>1</v>
      </c>
      <c r="AD710" s="3">
        <v>9</v>
      </c>
      <c r="AE710" s="3">
        <v>17</v>
      </c>
      <c r="AF710" s="4">
        <f t="shared" si="188"/>
        <v>193</v>
      </c>
      <c r="AG710" s="4">
        <f t="shared" si="189"/>
        <v>387</v>
      </c>
      <c r="AH710" s="4">
        <f t="shared" si="190"/>
        <v>645</v>
      </c>
      <c r="AI710" s="4">
        <f t="shared" si="191"/>
        <v>709</v>
      </c>
      <c r="AJ710" s="4">
        <f t="shared" si="192"/>
        <v>903</v>
      </c>
      <c r="AK710" s="4">
        <f t="shared" si="193"/>
        <v>322</v>
      </c>
      <c r="AM710" s="6">
        <f t="shared" si="194"/>
        <v>542</v>
      </c>
      <c r="AN710" s="6">
        <f t="shared" si="195"/>
        <v>1083</v>
      </c>
      <c r="AO710" s="6">
        <f t="shared" si="196"/>
        <v>1805</v>
      </c>
      <c r="AP710" s="6">
        <f t="shared" si="197"/>
        <v>1986</v>
      </c>
      <c r="AQ710" s="6">
        <f t="shared" si="198"/>
        <v>2527</v>
      </c>
      <c r="AR710" s="6">
        <f t="shared" si="199"/>
        <v>903</v>
      </c>
      <c r="AT710" s="2" t="str">
        <f t="shared" si="202"/>
        <v>{4,100,193,542}</v>
      </c>
      <c r="AU710" s="2" t="str">
        <f t="shared" si="202"/>
        <v>{11,100,387,1083}</v>
      </c>
      <c r="AV710" s="2" t="str">
        <f t="shared" si="202"/>
        <v>{5,100,645,1805}</v>
      </c>
      <c r="AW710" s="2" t="str">
        <f t="shared" si="202"/>
        <v>{12,100,709,1986}</v>
      </c>
      <c r="AX710" s="2" t="str">
        <f t="shared" si="202"/>
        <v>{6,100,903,2527}</v>
      </c>
      <c r="AY710" s="2" t="str">
        <f t="shared" si="202"/>
        <v>{7,100,322,903}</v>
      </c>
      <c r="AZ710" s="10" t="str">
        <f>主属性!J712</f>
        <v>{1,100,3312,8280}</v>
      </c>
      <c r="BA710" s="10" t="str">
        <f>主属性!K712</f>
        <v>{2,100,736,1840}</v>
      </c>
      <c r="BB710" s="10" t="str">
        <f>主属性!L712</f>
        <v>{3,100,20723,51807}</v>
      </c>
      <c r="BC710" s="2">
        <v>705</v>
      </c>
      <c r="BD710" s="2" t="e">
        <f t="array" aca="1" ref="BD710" ca="1">[1]!LKnum(AT710:BB710)</f>
        <v>#NAME?</v>
      </c>
    </row>
    <row r="711" spans="1:56" x14ac:dyDescent="0.35">
      <c r="A711" s="7">
        <v>1.9342852177942099E-2</v>
      </c>
      <c r="B711" s="7">
        <v>3.8685704355884101E-2</v>
      </c>
      <c r="C711" s="7">
        <v>6.4476173926474603E-2</v>
      </c>
      <c r="D711" s="7">
        <v>7.0923791319123297E-2</v>
      </c>
      <c r="E711" s="7">
        <v>9.0266643497065494E-2</v>
      </c>
      <c r="F711" s="7">
        <v>3.2238086963237302E-2</v>
      </c>
      <c r="G711" s="3"/>
      <c r="H711" s="8">
        <v>5.4159986098237703E-2</v>
      </c>
      <c r="I711" s="8">
        <v>0.108319972196475</v>
      </c>
      <c r="J711" s="8">
        <v>0.18053328699412899</v>
      </c>
      <c r="K711" s="8">
        <v>0.19858661569354499</v>
      </c>
      <c r="L711" s="8">
        <v>0.25274660179178399</v>
      </c>
      <c r="M711" s="8">
        <v>9.0266643497064494E-2</v>
      </c>
      <c r="O711" s="2">
        <f t="shared" si="200"/>
        <v>193</v>
      </c>
      <c r="P711" s="2">
        <f t="shared" si="200"/>
        <v>387</v>
      </c>
      <c r="Q711" s="2">
        <f t="shared" si="200"/>
        <v>645</v>
      </c>
      <c r="R711" s="2">
        <f t="shared" si="200"/>
        <v>709</v>
      </c>
      <c r="S711" s="2">
        <f t="shared" si="200"/>
        <v>903</v>
      </c>
      <c r="T711" s="2">
        <f t="shared" si="200"/>
        <v>322</v>
      </c>
      <c r="V711" s="2">
        <f t="shared" si="201"/>
        <v>542</v>
      </c>
      <c r="W711" s="2">
        <f t="shared" si="201"/>
        <v>1083</v>
      </c>
      <c r="X711" s="2">
        <f t="shared" si="201"/>
        <v>1805</v>
      </c>
      <c r="Y711" s="2">
        <f t="shared" si="201"/>
        <v>1986</v>
      </c>
      <c r="Z711" s="2">
        <f t="shared" si="201"/>
        <v>2527</v>
      </c>
      <c r="AA711" s="2">
        <f t="shared" si="201"/>
        <v>903</v>
      </c>
      <c r="AC711" s="3">
        <v>2</v>
      </c>
      <c r="AD711" s="3">
        <v>9</v>
      </c>
      <c r="AE711" s="3">
        <v>17</v>
      </c>
      <c r="AF711" s="4">
        <f t="shared" ref="AF711:AF774" si="203">O711</f>
        <v>193</v>
      </c>
      <c r="AG711" s="4">
        <f t="shared" ref="AG711:AG774" si="204">P711</f>
        <v>387</v>
      </c>
      <c r="AH711" s="4">
        <f t="shared" ref="AH711:AH774" si="205">Q711</f>
        <v>645</v>
      </c>
      <c r="AI711" s="4">
        <f t="shared" ref="AI711:AI774" si="206">R711</f>
        <v>709</v>
      </c>
      <c r="AJ711" s="4">
        <f t="shared" ref="AJ711:AJ774" si="207">S711</f>
        <v>903</v>
      </c>
      <c r="AK711" s="4">
        <f t="shared" ref="AK711:AK774" si="208">T711</f>
        <v>322</v>
      </c>
      <c r="AM711" s="6">
        <f t="shared" ref="AM711:AM774" si="209">V711</f>
        <v>542</v>
      </c>
      <c r="AN711" s="6">
        <f t="shared" ref="AN711:AN774" si="210">W711</f>
        <v>1083</v>
      </c>
      <c r="AO711" s="6">
        <f t="shared" ref="AO711:AO774" si="211">X711</f>
        <v>1805</v>
      </c>
      <c r="AP711" s="6">
        <f t="shared" ref="AP711:AP774" si="212">Y711</f>
        <v>1986</v>
      </c>
      <c r="AQ711" s="6">
        <f t="shared" ref="AQ711:AQ774" si="213">Z711</f>
        <v>2527</v>
      </c>
      <c r="AR711" s="6">
        <f t="shared" ref="AR711:AR774" si="214">AA711</f>
        <v>903</v>
      </c>
      <c r="AT711" s="2" t="str">
        <f t="shared" si="202"/>
        <v>{4,100,193,542}</v>
      </c>
      <c r="AU711" s="2" t="str">
        <f t="shared" si="202"/>
        <v>{11,100,387,1083}</v>
      </c>
      <c r="AV711" s="2" t="str">
        <f t="shared" si="202"/>
        <v>{5,100,645,1805}</v>
      </c>
      <c r="AW711" s="2" t="str">
        <f t="shared" si="202"/>
        <v>{12,100,709,1986}</v>
      </c>
      <c r="AX711" s="2" t="str">
        <f t="shared" si="202"/>
        <v>{6,100,903,2527}</v>
      </c>
      <c r="AY711" s="2" t="str">
        <f t="shared" si="202"/>
        <v>{7,100,322,903}</v>
      </c>
      <c r="AZ711" s="10" t="str">
        <f>主属性!J713</f>
        <v>{1,100,3312,8280}</v>
      </c>
      <c r="BA711" s="10" t="str">
        <f>主属性!K713</f>
        <v>{2,100,736,1840}</v>
      </c>
      <c r="BB711" s="10" t="str">
        <f>主属性!L713</f>
        <v>{3,100,20723,51807}</v>
      </c>
      <c r="BC711" s="2">
        <v>706</v>
      </c>
      <c r="BD711" s="2" t="e">
        <f t="array" aca="1" ref="BD711" ca="1">[1]!LKnum(AT711:BB711)</f>
        <v>#NAME?</v>
      </c>
    </row>
    <row r="712" spans="1:56" x14ac:dyDescent="0.35">
      <c r="A712" s="7">
        <v>1.9342852177942099E-2</v>
      </c>
      <c r="B712" s="7">
        <v>3.8685704355884101E-2</v>
      </c>
      <c r="C712" s="7">
        <v>6.4476173926474603E-2</v>
      </c>
      <c r="D712" s="7">
        <v>7.0923791319123297E-2</v>
      </c>
      <c r="E712" s="7">
        <v>9.0266643497065494E-2</v>
      </c>
      <c r="F712" s="7">
        <v>3.2238086963237302E-2</v>
      </c>
      <c r="G712" s="3"/>
      <c r="H712" s="8">
        <v>5.4159986098237703E-2</v>
      </c>
      <c r="I712" s="8">
        <v>0.108319972196475</v>
      </c>
      <c r="J712" s="8">
        <v>0.18053328699412899</v>
      </c>
      <c r="K712" s="8">
        <v>0.19858661569354499</v>
      </c>
      <c r="L712" s="8">
        <v>0.25274660179178399</v>
      </c>
      <c r="M712" s="8">
        <v>9.0266643497064494E-2</v>
      </c>
      <c r="O712" s="2">
        <f t="shared" si="200"/>
        <v>193</v>
      </c>
      <c r="P712" s="2">
        <f t="shared" si="200"/>
        <v>387</v>
      </c>
      <c r="Q712" s="2">
        <f t="shared" si="200"/>
        <v>645</v>
      </c>
      <c r="R712" s="2">
        <f t="shared" si="200"/>
        <v>709</v>
      </c>
      <c r="S712" s="2">
        <f t="shared" si="200"/>
        <v>903</v>
      </c>
      <c r="T712" s="2">
        <f t="shared" si="200"/>
        <v>322</v>
      </c>
      <c r="V712" s="2">
        <f t="shared" si="201"/>
        <v>542</v>
      </c>
      <c r="W712" s="2">
        <f t="shared" si="201"/>
        <v>1083</v>
      </c>
      <c r="X712" s="2">
        <f t="shared" si="201"/>
        <v>1805</v>
      </c>
      <c r="Y712" s="2">
        <f t="shared" si="201"/>
        <v>1986</v>
      </c>
      <c r="Z712" s="2">
        <f t="shared" si="201"/>
        <v>2527</v>
      </c>
      <c r="AA712" s="2">
        <f t="shared" si="201"/>
        <v>903</v>
      </c>
      <c r="AC712" s="3">
        <v>3</v>
      </c>
      <c r="AD712" s="3">
        <v>9</v>
      </c>
      <c r="AE712" s="3">
        <v>17</v>
      </c>
      <c r="AF712" s="4">
        <f t="shared" si="203"/>
        <v>193</v>
      </c>
      <c r="AG712" s="4">
        <f t="shared" si="204"/>
        <v>387</v>
      </c>
      <c r="AH712" s="4">
        <f t="shared" si="205"/>
        <v>645</v>
      </c>
      <c r="AI712" s="4">
        <f t="shared" si="206"/>
        <v>709</v>
      </c>
      <c r="AJ712" s="4">
        <f t="shared" si="207"/>
        <v>903</v>
      </c>
      <c r="AK712" s="4">
        <f t="shared" si="208"/>
        <v>322</v>
      </c>
      <c r="AM712" s="6">
        <f t="shared" si="209"/>
        <v>542</v>
      </c>
      <c r="AN712" s="6">
        <f t="shared" si="210"/>
        <v>1083</v>
      </c>
      <c r="AO712" s="6">
        <f t="shared" si="211"/>
        <v>1805</v>
      </c>
      <c r="AP712" s="6">
        <f t="shared" si="212"/>
        <v>1986</v>
      </c>
      <c r="AQ712" s="6">
        <f t="shared" si="213"/>
        <v>2527</v>
      </c>
      <c r="AR712" s="6">
        <f t="shared" si="214"/>
        <v>903</v>
      </c>
      <c r="AT712" s="2" t="str">
        <f t="shared" si="202"/>
        <v>{4,100,193,542}</v>
      </c>
      <c r="AU712" s="2" t="str">
        <f t="shared" si="202"/>
        <v>{11,100,387,1083}</v>
      </c>
      <c r="AV712" s="2" t="str">
        <f t="shared" si="202"/>
        <v>{5,100,645,1805}</v>
      </c>
      <c r="AW712" s="2" t="str">
        <f t="shared" si="202"/>
        <v>{12,100,709,1986}</v>
      </c>
      <c r="AX712" s="2" t="str">
        <f t="shared" si="202"/>
        <v>{6,100,903,2527}</v>
      </c>
      <c r="AY712" s="2" t="str">
        <f t="shared" si="202"/>
        <v>{7,100,322,903}</v>
      </c>
      <c r="AZ712" s="10" t="str">
        <f>主属性!J714</f>
        <v>{1,100,3312,8280}</v>
      </c>
      <c r="BA712" s="10" t="str">
        <f>主属性!K714</f>
        <v>{2,100,736,1840}</v>
      </c>
      <c r="BB712" s="10" t="str">
        <f>主属性!L714</f>
        <v>{3,100,20723,51807}</v>
      </c>
      <c r="BC712" s="2">
        <v>707</v>
      </c>
      <c r="BD712" s="2" t="e">
        <f t="array" aca="1" ref="BD712" ca="1">[1]!LKnum(AT712:BB712)</f>
        <v>#NAME?</v>
      </c>
    </row>
    <row r="713" spans="1:56" x14ac:dyDescent="0.35">
      <c r="A713" s="7">
        <v>1.9342852177942099E-2</v>
      </c>
      <c r="B713" s="7">
        <v>3.8685704355884101E-2</v>
      </c>
      <c r="C713" s="7">
        <v>6.4476173926474603E-2</v>
      </c>
      <c r="D713" s="7">
        <v>7.0923791319123297E-2</v>
      </c>
      <c r="E713" s="7">
        <v>9.0266643497065494E-2</v>
      </c>
      <c r="F713" s="7">
        <v>3.2238086963237302E-2</v>
      </c>
      <c r="G713" s="3"/>
      <c r="H713" s="8">
        <v>5.4159986098237703E-2</v>
      </c>
      <c r="I713" s="8">
        <v>0.108319972196475</v>
      </c>
      <c r="J713" s="8">
        <v>0.18053328699412899</v>
      </c>
      <c r="K713" s="8">
        <v>0.19858661569354499</v>
      </c>
      <c r="L713" s="8">
        <v>0.25274660179178399</v>
      </c>
      <c r="M713" s="8">
        <v>9.0266643497064494E-2</v>
      </c>
      <c r="O713" s="2">
        <f t="shared" si="200"/>
        <v>193</v>
      </c>
      <c r="P713" s="2">
        <f t="shared" si="200"/>
        <v>387</v>
      </c>
      <c r="Q713" s="2">
        <f t="shared" si="200"/>
        <v>645</v>
      </c>
      <c r="R713" s="2">
        <f t="shared" si="200"/>
        <v>709</v>
      </c>
      <c r="S713" s="2">
        <f t="shared" si="200"/>
        <v>903</v>
      </c>
      <c r="T713" s="2">
        <f t="shared" si="200"/>
        <v>322</v>
      </c>
      <c r="V713" s="2">
        <f t="shared" si="201"/>
        <v>542</v>
      </c>
      <c r="W713" s="2">
        <f t="shared" si="201"/>
        <v>1083</v>
      </c>
      <c r="X713" s="2">
        <f t="shared" si="201"/>
        <v>1805</v>
      </c>
      <c r="Y713" s="2">
        <f t="shared" si="201"/>
        <v>1986</v>
      </c>
      <c r="Z713" s="2">
        <f t="shared" si="201"/>
        <v>2527</v>
      </c>
      <c r="AA713" s="2">
        <f t="shared" si="201"/>
        <v>903</v>
      </c>
      <c r="AC713" s="3">
        <v>4</v>
      </c>
      <c r="AD713" s="3">
        <v>9</v>
      </c>
      <c r="AE713" s="3">
        <v>17</v>
      </c>
      <c r="AF713" s="4">
        <f t="shared" si="203"/>
        <v>193</v>
      </c>
      <c r="AG713" s="4">
        <f t="shared" si="204"/>
        <v>387</v>
      </c>
      <c r="AH713" s="4">
        <f t="shared" si="205"/>
        <v>645</v>
      </c>
      <c r="AI713" s="4">
        <f t="shared" si="206"/>
        <v>709</v>
      </c>
      <c r="AJ713" s="4">
        <f t="shared" si="207"/>
        <v>903</v>
      </c>
      <c r="AK713" s="4">
        <f t="shared" si="208"/>
        <v>322</v>
      </c>
      <c r="AM713" s="6">
        <f t="shared" si="209"/>
        <v>542</v>
      </c>
      <c r="AN713" s="6">
        <f t="shared" si="210"/>
        <v>1083</v>
      </c>
      <c r="AO713" s="6">
        <f t="shared" si="211"/>
        <v>1805</v>
      </c>
      <c r="AP713" s="6">
        <f t="shared" si="212"/>
        <v>1986</v>
      </c>
      <c r="AQ713" s="6">
        <f t="shared" si="213"/>
        <v>2527</v>
      </c>
      <c r="AR713" s="6">
        <f t="shared" si="214"/>
        <v>903</v>
      </c>
      <c r="AT713" s="2" t="str">
        <f t="shared" si="202"/>
        <v>{4,100,193,542}</v>
      </c>
      <c r="AU713" s="2" t="str">
        <f t="shared" si="202"/>
        <v>{11,100,387,1083}</v>
      </c>
      <c r="AV713" s="2" t="str">
        <f t="shared" si="202"/>
        <v>{5,100,645,1805}</v>
      </c>
      <c r="AW713" s="2" t="str">
        <f t="shared" si="202"/>
        <v>{12,100,709,1986}</v>
      </c>
      <c r="AX713" s="2" t="str">
        <f t="shared" si="202"/>
        <v>{6,100,903,2527}</v>
      </c>
      <c r="AY713" s="2" t="str">
        <f t="shared" si="202"/>
        <v>{7,100,322,903}</v>
      </c>
      <c r="AZ713" s="10" t="str">
        <f>主属性!J715</f>
        <v>{1,100,3312,8280}</v>
      </c>
      <c r="BA713" s="10" t="str">
        <f>主属性!K715</f>
        <v>{2,100,736,1840}</v>
      </c>
      <c r="BB713" s="10" t="str">
        <f>主属性!L715</f>
        <v>{3,100,20723,51807}</v>
      </c>
      <c r="BC713" s="2">
        <v>708</v>
      </c>
      <c r="BD713" s="2" t="e">
        <f t="array" aca="1" ref="BD713" ca="1">[1]!LKnum(AT713:BB713)</f>
        <v>#NAME?</v>
      </c>
    </row>
    <row r="714" spans="1:56" x14ac:dyDescent="0.35">
      <c r="A714" s="7">
        <v>1.9431581006298899E-2</v>
      </c>
      <c r="B714" s="7">
        <v>3.8863162012597902E-2</v>
      </c>
      <c r="C714" s="7">
        <v>6.4771936687664303E-2</v>
      </c>
      <c r="D714" s="7">
        <v>7.1249130356431906E-2</v>
      </c>
      <c r="E714" s="7">
        <v>9.0680711362731106E-2</v>
      </c>
      <c r="F714" s="7">
        <v>3.2385968343832103E-2</v>
      </c>
      <c r="G714" s="3"/>
      <c r="H714" s="8">
        <v>5.4408426817637003E-2</v>
      </c>
      <c r="I714" s="8">
        <v>0.10881685363527401</v>
      </c>
      <c r="J714" s="8">
        <v>0.18136142272545999</v>
      </c>
      <c r="K714" s="8">
        <v>0.199497564998009</v>
      </c>
      <c r="L714" s="8">
        <v>0.25390599181564699</v>
      </c>
      <c r="M714" s="8">
        <v>9.0680711362729996E-2</v>
      </c>
      <c r="O714" s="2">
        <f t="shared" si="200"/>
        <v>194</v>
      </c>
      <c r="P714" s="2">
        <f t="shared" si="200"/>
        <v>389</v>
      </c>
      <c r="Q714" s="2">
        <f t="shared" si="200"/>
        <v>648</v>
      </c>
      <c r="R714" s="2">
        <f t="shared" si="200"/>
        <v>712</v>
      </c>
      <c r="S714" s="2">
        <f t="shared" si="200"/>
        <v>907</v>
      </c>
      <c r="T714" s="2">
        <f t="shared" si="200"/>
        <v>324</v>
      </c>
      <c r="V714" s="2">
        <f t="shared" si="201"/>
        <v>544</v>
      </c>
      <c r="W714" s="2">
        <f t="shared" si="201"/>
        <v>1088</v>
      </c>
      <c r="X714" s="2">
        <f t="shared" si="201"/>
        <v>1814</v>
      </c>
      <c r="Y714" s="2">
        <f t="shared" si="201"/>
        <v>1995</v>
      </c>
      <c r="Z714" s="2">
        <f t="shared" si="201"/>
        <v>2539</v>
      </c>
      <c r="AA714" s="2">
        <f t="shared" si="201"/>
        <v>907</v>
      </c>
      <c r="AC714" s="3">
        <v>1</v>
      </c>
      <c r="AD714" s="3">
        <v>9</v>
      </c>
      <c r="AE714" s="3">
        <v>18</v>
      </c>
      <c r="AF714" s="4">
        <f t="shared" si="203"/>
        <v>194</v>
      </c>
      <c r="AG714" s="4">
        <f t="shared" si="204"/>
        <v>389</v>
      </c>
      <c r="AH714" s="4">
        <f t="shared" si="205"/>
        <v>648</v>
      </c>
      <c r="AI714" s="4">
        <f t="shared" si="206"/>
        <v>712</v>
      </c>
      <c r="AJ714" s="4">
        <f t="shared" si="207"/>
        <v>907</v>
      </c>
      <c r="AK714" s="4">
        <f t="shared" si="208"/>
        <v>324</v>
      </c>
      <c r="AM714" s="6">
        <f t="shared" si="209"/>
        <v>544</v>
      </c>
      <c r="AN714" s="6">
        <f t="shared" si="210"/>
        <v>1088</v>
      </c>
      <c r="AO714" s="6">
        <f t="shared" si="211"/>
        <v>1814</v>
      </c>
      <c r="AP714" s="6">
        <f t="shared" si="212"/>
        <v>1995</v>
      </c>
      <c r="AQ714" s="6">
        <f t="shared" si="213"/>
        <v>2539</v>
      </c>
      <c r="AR714" s="6">
        <f t="shared" si="214"/>
        <v>907</v>
      </c>
      <c r="AT714" s="2" t="str">
        <f t="shared" si="202"/>
        <v>{4,100,194,544}</v>
      </c>
      <c r="AU714" s="2" t="str">
        <f t="shared" si="202"/>
        <v>{11,100,389,1088}</v>
      </c>
      <c r="AV714" s="2" t="str">
        <f t="shared" si="202"/>
        <v>{5,100,648,1814}</v>
      </c>
      <c r="AW714" s="2" t="str">
        <f t="shared" si="202"/>
        <v>{12,100,712,1995}</v>
      </c>
      <c r="AX714" s="2" t="str">
        <f t="shared" si="202"/>
        <v>{6,100,907,2539}</v>
      </c>
      <c r="AY714" s="2" t="str">
        <f t="shared" si="202"/>
        <v>{7,100,324,907}</v>
      </c>
      <c r="AZ714" s="10" t="str">
        <f>主属性!J716</f>
        <v>{1,100,4434,11085}</v>
      </c>
      <c r="BA714" s="10" t="str">
        <f>主属性!K716</f>
        <v>{2,100,985,2462}</v>
      </c>
      <c r="BB714" s="10" t="str">
        <f>主属性!L716</f>
        <v>{3,100,27736,69340}</v>
      </c>
      <c r="BC714" s="2">
        <v>709</v>
      </c>
      <c r="BD714" s="2" t="e">
        <f t="array" aca="1" ref="BD714" ca="1">[1]!LKnum(AT714:BB714)</f>
        <v>#NAME?</v>
      </c>
    </row>
    <row r="715" spans="1:56" x14ac:dyDescent="0.35">
      <c r="A715" s="7">
        <v>1.9431581006298899E-2</v>
      </c>
      <c r="B715" s="7">
        <v>3.8863162012597902E-2</v>
      </c>
      <c r="C715" s="7">
        <v>6.4771936687664303E-2</v>
      </c>
      <c r="D715" s="7">
        <v>7.1249130356431906E-2</v>
      </c>
      <c r="E715" s="7">
        <v>9.0680711362731106E-2</v>
      </c>
      <c r="F715" s="7">
        <v>3.2385968343832103E-2</v>
      </c>
      <c r="G715" s="3"/>
      <c r="H715" s="8">
        <v>5.4408426817637003E-2</v>
      </c>
      <c r="I715" s="8">
        <v>0.10881685363527401</v>
      </c>
      <c r="J715" s="8">
        <v>0.18136142272545999</v>
      </c>
      <c r="K715" s="8">
        <v>0.199497564998009</v>
      </c>
      <c r="L715" s="8">
        <v>0.25390599181564699</v>
      </c>
      <c r="M715" s="8">
        <v>9.0680711362729996E-2</v>
      </c>
      <c r="O715" s="2">
        <f t="shared" si="200"/>
        <v>194</v>
      </c>
      <c r="P715" s="2">
        <f t="shared" si="200"/>
        <v>389</v>
      </c>
      <c r="Q715" s="2">
        <f t="shared" si="200"/>
        <v>648</v>
      </c>
      <c r="R715" s="2">
        <f t="shared" si="200"/>
        <v>712</v>
      </c>
      <c r="S715" s="2">
        <f t="shared" si="200"/>
        <v>907</v>
      </c>
      <c r="T715" s="2">
        <f t="shared" si="200"/>
        <v>324</v>
      </c>
      <c r="V715" s="2">
        <f t="shared" si="201"/>
        <v>544</v>
      </c>
      <c r="W715" s="2">
        <f t="shared" si="201"/>
        <v>1088</v>
      </c>
      <c r="X715" s="2">
        <f t="shared" si="201"/>
        <v>1814</v>
      </c>
      <c r="Y715" s="2">
        <f t="shared" si="201"/>
        <v>1995</v>
      </c>
      <c r="Z715" s="2">
        <f t="shared" si="201"/>
        <v>2539</v>
      </c>
      <c r="AA715" s="2">
        <f t="shared" si="201"/>
        <v>907</v>
      </c>
      <c r="AC715" s="3">
        <v>2</v>
      </c>
      <c r="AD715" s="3">
        <v>9</v>
      </c>
      <c r="AE715" s="3">
        <v>18</v>
      </c>
      <c r="AF715" s="4">
        <f t="shared" si="203"/>
        <v>194</v>
      </c>
      <c r="AG715" s="4">
        <f t="shared" si="204"/>
        <v>389</v>
      </c>
      <c r="AH715" s="4">
        <f t="shared" si="205"/>
        <v>648</v>
      </c>
      <c r="AI715" s="4">
        <f t="shared" si="206"/>
        <v>712</v>
      </c>
      <c r="AJ715" s="4">
        <f t="shared" si="207"/>
        <v>907</v>
      </c>
      <c r="AK715" s="4">
        <f t="shared" si="208"/>
        <v>324</v>
      </c>
      <c r="AM715" s="6">
        <f t="shared" si="209"/>
        <v>544</v>
      </c>
      <c r="AN715" s="6">
        <f t="shared" si="210"/>
        <v>1088</v>
      </c>
      <c r="AO715" s="6">
        <f t="shared" si="211"/>
        <v>1814</v>
      </c>
      <c r="AP715" s="6">
        <f t="shared" si="212"/>
        <v>1995</v>
      </c>
      <c r="AQ715" s="6">
        <f t="shared" si="213"/>
        <v>2539</v>
      </c>
      <c r="AR715" s="6">
        <f t="shared" si="214"/>
        <v>907</v>
      </c>
      <c r="AT715" s="2" t="str">
        <f t="shared" si="202"/>
        <v>{4,100,194,544}</v>
      </c>
      <c r="AU715" s="2" t="str">
        <f t="shared" si="202"/>
        <v>{11,100,389,1088}</v>
      </c>
      <c r="AV715" s="2" t="str">
        <f t="shared" si="202"/>
        <v>{5,100,648,1814}</v>
      </c>
      <c r="AW715" s="2" t="str">
        <f t="shared" si="202"/>
        <v>{12,100,712,1995}</v>
      </c>
      <c r="AX715" s="2" t="str">
        <f t="shared" si="202"/>
        <v>{6,100,907,2539}</v>
      </c>
      <c r="AY715" s="2" t="str">
        <f t="shared" si="202"/>
        <v>{7,100,324,907}</v>
      </c>
      <c r="AZ715" s="10" t="str">
        <f>主属性!J717</f>
        <v>{1,100,4434,11085}</v>
      </c>
      <c r="BA715" s="10" t="str">
        <f>主属性!K717</f>
        <v>{2,100,985,2462}</v>
      </c>
      <c r="BB715" s="10" t="str">
        <f>主属性!L717</f>
        <v>{3,100,27736,69340}</v>
      </c>
      <c r="BC715" s="2">
        <v>710</v>
      </c>
      <c r="BD715" s="2" t="e">
        <f t="array" aca="1" ref="BD715" ca="1">[1]!LKnum(AT715:BB715)</f>
        <v>#NAME?</v>
      </c>
    </row>
    <row r="716" spans="1:56" x14ac:dyDescent="0.35">
      <c r="A716" s="7">
        <v>1.9431581006298899E-2</v>
      </c>
      <c r="B716" s="7">
        <v>3.8863162012597902E-2</v>
      </c>
      <c r="C716" s="7">
        <v>6.4771936687664303E-2</v>
      </c>
      <c r="D716" s="7">
        <v>7.1249130356431906E-2</v>
      </c>
      <c r="E716" s="7">
        <v>9.0680711362731106E-2</v>
      </c>
      <c r="F716" s="7">
        <v>3.2385968343832103E-2</v>
      </c>
      <c r="G716" s="3"/>
      <c r="H716" s="8">
        <v>5.4408426817637003E-2</v>
      </c>
      <c r="I716" s="8">
        <v>0.10881685363527401</v>
      </c>
      <c r="J716" s="8">
        <v>0.18136142272545999</v>
      </c>
      <c r="K716" s="8">
        <v>0.199497564998009</v>
      </c>
      <c r="L716" s="8">
        <v>0.25390599181564699</v>
      </c>
      <c r="M716" s="8">
        <v>9.0680711362729996E-2</v>
      </c>
      <c r="O716" s="2">
        <f t="shared" si="200"/>
        <v>194</v>
      </c>
      <c r="P716" s="2">
        <f t="shared" si="200"/>
        <v>389</v>
      </c>
      <c r="Q716" s="2">
        <f t="shared" si="200"/>
        <v>648</v>
      </c>
      <c r="R716" s="2">
        <f t="shared" si="200"/>
        <v>712</v>
      </c>
      <c r="S716" s="2">
        <f t="shared" si="200"/>
        <v>907</v>
      </c>
      <c r="T716" s="2">
        <f t="shared" si="200"/>
        <v>324</v>
      </c>
      <c r="V716" s="2">
        <f t="shared" si="201"/>
        <v>544</v>
      </c>
      <c r="W716" s="2">
        <f t="shared" si="201"/>
        <v>1088</v>
      </c>
      <c r="X716" s="2">
        <f t="shared" si="201"/>
        <v>1814</v>
      </c>
      <c r="Y716" s="2">
        <f t="shared" si="201"/>
        <v>1995</v>
      </c>
      <c r="Z716" s="2">
        <f t="shared" si="201"/>
        <v>2539</v>
      </c>
      <c r="AA716" s="2">
        <f t="shared" si="201"/>
        <v>907</v>
      </c>
      <c r="AC716" s="3">
        <v>3</v>
      </c>
      <c r="AD716" s="3">
        <v>9</v>
      </c>
      <c r="AE716" s="3">
        <v>18</v>
      </c>
      <c r="AF716" s="4">
        <f t="shared" si="203"/>
        <v>194</v>
      </c>
      <c r="AG716" s="4">
        <f t="shared" si="204"/>
        <v>389</v>
      </c>
      <c r="AH716" s="4">
        <f t="shared" si="205"/>
        <v>648</v>
      </c>
      <c r="AI716" s="4">
        <f t="shared" si="206"/>
        <v>712</v>
      </c>
      <c r="AJ716" s="4">
        <f t="shared" si="207"/>
        <v>907</v>
      </c>
      <c r="AK716" s="4">
        <f t="shared" si="208"/>
        <v>324</v>
      </c>
      <c r="AM716" s="6">
        <f t="shared" si="209"/>
        <v>544</v>
      </c>
      <c r="AN716" s="6">
        <f t="shared" si="210"/>
        <v>1088</v>
      </c>
      <c r="AO716" s="6">
        <f t="shared" si="211"/>
        <v>1814</v>
      </c>
      <c r="AP716" s="6">
        <f t="shared" si="212"/>
        <v>1995</v>
      </c>
      <c r="AQ716" s="6">
        <f t="shared" si="213"/>
        <v>2539</v>
      </c>
      <c r="AR716" s="6">
        <f t="shared" si="214"/>
        <v>907</v>
      </c>
      <c r="AT716" s="2" t="str">
        <f t="shared" si="202"/>
        <v>{4,100,194,544}</v>
      </c>
      <c r="AU716" s="2" t="str">
        <f t="shared" si="202"/>
        <v>{11,100,389,1088}</v>
      </c>
      <c r="AV716" s="2" t="str">
        <f t="shared" si="202"/>
        <v>{5,100,648,1814}</v>
      </c>
      <c r="AW716" s="2" t="str">
        <f t="shared" si="202"/>
        <v>{12,100,712,1995}</v>
      </c>
      <c r="AX716" s="2" t="str">
        <f t="shared" si="202"/>
        <v>{6,100,907,2539}</v>
      </c>
      <c r="AY716" s="2" t="str">
        <f t="shared" si="202"/>
        <v>{7,100,324,907}</v>
      </c>
      <c r="AZ716" s="10" t="str">
        <f>主属性!J718</f>
        <v>{1,100,4434,11085}</v>
      </c>
      <c r="BA716" s="10" t="str">
        <f>主属性!K718</f>
        <v>{2,100,985,2462}</v>
      </c>
      <c r="BB716" s="10" t="str">
        <f>主属性!L718</f>
        <v>{3,100,27736,69340}</v>
      </c>
      <c r="BC716" s="2">
        <v>711</v>
      </c>
      <c r="BD716" s="2" t="e">
        <f t="array" aca="1" ref="BD716" ca="1">[1]!LKnum(AT716:BB716)</f>
        <v>#NAME?</v>
      </c>
    </row>
    <row r="717" spans="1:56" x14ac:dyDescent="0.35">
      <c r="A717" s="7">
        <v>1.9431581006298899E-2</v>
      </c>
      <c r="B717" s="7">
        <v>3.8863162012597902E-2</v>
      </c>
      <c r="C717" s="7">
        <v>6.4771936687664303E-2</v>
      </c>
      <c r="D717" s="7">
        <v>7.1249130356431906E-2</v>
      </c>
      <c r="E717" s="7">
        <v>9.0680711362731106E-2</v>
      </c>
      <c r="F717" s="7">
        <v>3.2385968343832103E-2</v>
      </c>
      <c r="G717" s="3"/>
      <c r="H717" s="8">
        <v>5.4408426817637003E-2</v>
      </c>
      <c r="I717" s="8">
        <v>0.10881685363527401</v>
      </c>
      <c r="J717" s="8">
        <v>0.18136142272545999</v>
      </c>
      <c r="K717" s="8">
        <v>0.199497564998009</v>
      </c>
      <c r="L717" s="8">
        <v>0.25390599181564699</v>
      </c>
      <c r="M717" s="8">
        <v>9.0680711362729996E-2</v>
      </c>
      <c r="O717" s="2">
        <f t="shared" si="200"/>
        <v>194</v>
      </c>
      <c r="P717" s="2">
        <f t="shared" si="200"/>
        <v>389</v>
      </c>
      <c r="Q717" s="2">
        <f t="shared" si="200"/>
        <v>648</v>
      </c>
      <c r="R717" s="2">
        <f t="shared" si="200"/>
        <v>712</v>
      </c>
      <c r="S717" s="2">
        <f t="shared" si="200"/>
        <v>907</v>
      </c>
      <c r="T717" s="2">
        <f t="shared" si="200"/>
        <v>324</v>
      </c>
      <c r="V717" s="2">
        <f t="shared" si="201"/>
        <v>544</v>
      </c>
      <c r="W717" s="2">
        <f t="shared" si="201"/>
        <v>1088</v>
      </c>
      <c r="X717" s="2">
        <f t="shared" si="201"/>
        <v>1814</v>
      </c>
      <c r="Y717" s="2">
        <f t="shared" si="201"/>
        <v>1995</v>
      </c>
      <c r="Z717" s="2">
        <f t="shared" si="201"/>
        <v>2539</v>
      </c>
      <c r="AA717" s="2">
        <f t="shared" si="201"/>
        <v>907</v>
      </c>
      <c r="AC717" s="3">
        <v>4</v>
      </c>
      <c r="AD717" s="3">
        <v>9</v>
      </c>
      <c r="AE717" s="3">
        <v>18</v>
      </c>
      <c r="AF717" s="4">
        <f t="shared" si="203"/>
        <v>194</v>
      </c>
      <c r="AG717" s="4">
        <f t="shared" si="204"/>
        <v>389</v>
      </c>
      <c r="AH717" s="4">
        <f t="shared" si="205"/>
        <v>648</v>
      </c>
      <c r="AI717" s="4">
        <f t="shared" si="206"/>
        <v>712</v>
      </c>
      <c r="AJ717" s="4">
        <f t="shared" si="207"/>
        <v>907</v>
      </c>
      <c r="AK717" s="4">
        <f t="shared" si="208"/>
        <v>324</v>
      </c>
      <c r="AM717" s="6">
        <f t="shared" si="209"/>
        <v>544</v>
      </c>
      <c r="AN717" s="6">
        <f t="shared" si="210"/>
        <v>1088</v>
      </c>
      <c r="AO717" s="6">
        <f t="shared" si="211"/>
        <v>1814</v>
      </c>
      <c r="AP717" s="6">
        <f t="shared" si="212"/>
        <v>1995</v>
      </c>
      <c r="AQ717" s="6">
        <f t="shared" si="213"/>
        <v>2539</v>
      </c>
      <c r="AR717" s="6">
        <f t="shared" si="214"/>
        <v>907</v>
      </c>
      <c r="AT717" s="2" t="str">
        <f t="shared" si="202"/>
        <v>{4,100,194,544}</v>
      </c>
      <c r="AU717" s="2" t="str">
        <f t="shared" si="202"/>
        <v>{11,100,389,1088}</v>
      </c>
      <c r="AV717" s="2" t="str">
        <f t="shared" si="202"/>
        <v>{5,100,648,1814}</v>
      </c>
      <c r="AW717" s="2" t="str">
        <f t="shared" si="202"/>
        <v>{12,100,712,1995}</v>
      </c>
      <c r="AX717" s="2" t="str">
        <f t="shared" si="202"/>
        <v>{6,100,907,2539}</v>
      </c>
      <c r="AY717" s="2" t="str">
        <f t="shared" si="202"/>
        <v>{7,100,324,907}</v>
      </c>
      <c r="AZ717" s="10" t="str">
        <f>主属性!J719</f>
        <v>{1,100,4434,11085}</v>
      </c>
      <c r="BA717" s="10" t="str">
        <f>主属性!K719</f>
        <v>{2,100,985,2462}</v>
      </c>
      <c r="BB717" s="10" t="str">
        <f>主属性!L719</f>
        <v>{3,100,27736,69340}</v>
      </c>
      <c r="BC717" s="2">
        <v>712</v>
      </c>
      <c r="BD717" s="2" t="e">
        <f t="array" aca="1" ref="BD717" ca="1">[1]!LKnum(AT717:BB717)</f>
        <v>#NAME?</v>
      </c>
    </row>
    <row r="718" spans="1:56" x14ac:dyDescent="0.35">
      <c r="A718" s="7">
        <v>1.9520424003706599E-2</v>
      </c>
      <c r="B718" s="7">
        <v>3.9040848007413198E-2</v>
      </c>
      <c r="C718" s="7">
        <v>6.5068080012356505E-2</v>
      </c>
      <c r="D718" s="7">
        <v>7.1574888013593393E-2</v>
      </c>
      <c r="E718" s="7">
        <v>9.1095312017300201E-2</v>
      </c>
      <c r="F718" s="7">
        <v>3.2534040006178301E-2</v>
      </c>
      <c r="G718" s="3"/>
      <c r="H718" s="8">
        <v>5.4657187210378502E-2</v>
      </c>
      <c r="I718" s="8">
        <v>0.109314374420757</v>
      </c>
      <c r="J718" s="8">
        <v>0.18219062403459799</v>
      </c>
      <c r="K718" s="8">
        <v>0.20040968643806201</v>
      </c>
      <c r="L718" s="8">
        <v>0.25506687364844099</v>
      </c>
      <c r="M718" s="8">
        <v>9.1095312017299104E-2</v>
      </c>
      <c r="O718" s="2">
        <f t="shared" si="200"/>
        <v>195</v>
      </c>
      <c r="P718" s="2">
        <f t="shared" si="200"/>
        <v>390</v>
      </c>
      <c r="Q718" s="2">
        <f t="shared" si="200"/>
        <v>651</v>
      </c>
      <c r="R718" s="2">
        <f t="shared" si="200"/>
        <v>716</v>
      </c>
      <c r="S718" s="2">
        <f t="shared" si="200"/>
        <v>911</v>
      </c>
      <c r="T718" s="2">
        <f t="shared" si="200"/>
        <v>325</v>
      </c>
      <c r="V718" s="2">
        <f t="shared" si="201"/>
        <v>547</v>
      </c>
      <c r="W718" s="2">
        <f t="shared" si="201"/>
        <v>1093</v>
      </c>
      <c r="X718" s="2">
        <f t="shared" si="201"/>
        <v>1822</v>
      </c>
      <c r="Y718" s="2">
        <f t="shared" si="201"/>
        <v>2004</v>
      </c>
      <c r="Z718" s="2">
        <f t="shared" si="201"/>
        <v>2551</v>
      </c>
      <c r="AA718" s="2">
        <f t="shared" si="201"/>
        <v>911</v>
      </c>
      <c r="AC718" s="3">
        <v>1</v>
      </c>
      <c r="AD718" s="3">
        <v>9</v>
      </c>
      <c r="AE718" s="3">
        <v>19</v>
      </c>
      <c r="AF718" s="4">
        <f t="shared" si="203"/>
        <v>195</v>
      </c>
      <c r="AG718" s="4">
        <f t="shared" si="204"/>
        <v>390</v>
      </c>
      <c r="AH718" s="4">
        <f t="shared" si="205"/>
        <v>651</v>
      </c>
      <c r="AI718" s="4">
        <f t="shared" si="206"/>
        <v>716</v>
      </c>
      <c r="AJ718" s="4">
        <f t="shared" si="207"/>
        <v>911</v>
      </c>
      <c r="AK718" s="4">
        <f t="shared" si="208"/>
        <v>325</v>
      </c>
      <c r="AM718" s="6">
        <f t="shared" si="209"/>
        <v>547</v>
      </c>
      <c r="AN718" s="6">
        <f t="shared" si="210"/>
        <v>1093</v>
      </c>
      <c r="AO718" s="6">
        <f t="shared" si="211"/>
        <v>1822</v>
      </c>
      <c r="AP718" s="6">
        <f t="shared" si="212"/>
        <v>2004</v>
      </c>
      <c r="AQ718" s="6">
        <f t="shared" si="213"/>
        <v>2551</v>
      </c>
      <c r="AR718" s="6">
        <f t="shared" si="214"/>
        <v>911</v>
      </c>
      <c r="AT718" s="2" t="str">
        <f t="shared" si="202"/>
        <v>{4,100,195,547}</v>
      </c>
      <c r="AU718" s="2" t="str">
        <f t="shared" si="202"/>
        <v>{11,100,390,1093}</v>
      </c>
      <c r="AV718" s="2" t="str">
        <f t="shared" si="202"/>
        <v>{5,100,651,1822}</v>
      </c>
      <c r="AW718" s="2" t="str">
        <f t="shared" si="202"/>
        <v>{12,100,716,2004}</v>
      </c>
      <c r="AX718" s="2" t="str">
        <f t="shared" si="202"/>
        <v>{6,100,911,2551}</v>
      </c>
      <c r="AY718" s="2" t="str">
        <f t="shared" si="202"/>
        <v>{7,100,325,911}</v>
      </c>
      <c r="AZ718" s="10" t="str">
        <f>主属性!J720</f>
        <v>{1,100,5932,14830}</v>
      </c>
      <c r="BA718" s="10" t="str">
        <f>主属性!K720</f>
        <v>{2,100,1318,3295}</v>
      </c>
      <c r="BB718" s="10" t="str">
        <f>主属性!L720</f>
        <v>{3,100,37111,92777}</v>
      </c>
      <c r="BC718" s="2">
        <v>713</v>
      </c>
      <c r="BD718" s="2" t="e">
        <f t="array" aca="1" ref="BD718" ca="1">[1]!LKnum(AT718:BB718)</f>
        <v>#NAME?</v>
      </c>
    </row>
    <row r="719" spans="1:56" x14ac:dyDescent="0.35">
      <c r="A719" s="7">
        <v>1.9520424003706599E-2</v>
      </c>
      <c r="B719" s="7">
        <v>3.9040848007413198E-2</v>
      </c>
      <c r="C719" s="7">
        <v>6.5068080012356505E-2</v>
      </c>
      <c r="D719" s="7">
        <v>7.1574888013593393E-2</v>
      </c>
      <c r="E719" s="7">
        <v>9.1095312017300201E-2</v>
      </c>
      <c r="F719" s="7">
        <v>3.2534040006178301E-2</v>
      </c>
      <c r="G719" s="3"/>
      <c r="H719" s="8">
        <v>5.4657187210378502E-2</v>
      </c>
      <c r="I719" s="8">
        <v>0.109314374420757</v>
      </c>
      <c r="J719" s="8">
        <v>0.18219062403459799</v>
      </c>
      <c r="K719" s="8">
        <v>0.20040968643806201</v>
      </c>
      <c r="L719" s="8">
        <v>0.25506687364844099</v>
      </c>
      <c r="M719" s="8">
        <v>9.1095312017299104E-2</v>
      </c>
      <c r="O719" s="2">
        <f t="shared" si="200"/>
        <v>195</v>
      </c>
      <c r="P719" s="2">
        <f t="shared" si="200"/>
        <v>390</v>
      </c>
      <c r="Q719" s="2">
        <f t="shared" si="200"/>
        <v>651</v>
      </c>
      <c r="R719" s="2">
        <f t="shared" si="200"/>
        <v>716</v>
      </c>
      <c r="S719" s="2">
        <f t="shared" si="200"/>
        <v>911</v>
      </c>
      <c r="T719" s="2">
        <f t="shared" si="200"/>
        <v>325</v>
      </c>
      <c r="V719" s="2">
        <f t="shared" si="201"/>
        <v>547</v>
      </c>
      <c r="W719" s="2">
        <f t="shared" si="201"/>
        <v>1093</v>
      </c>
      <c r="X719" s="2">
        <f t="shared" si="201"/>
        <v>1822</v>
      </c>
      <c r="Y719" s="2">
        <f t="shared" si="201"/>
        <v>2004</v>
      </c>
      <c r="Z719" s="2">
        <f t="shared" si="201"/>
        <v>2551</v>
      </c>
      <c r="AA719" s="2">
        <f t="shared" si="201"/>
        <v>911</v>
      </c>
      <c r="AC719" s="3">
        <v>2</v>
      </c>
      <c r="AD719" s="3">
        <v>9</v>
      </c>
      <c r="AE719" s="3">
        <v>19</v>
      </c>
      <c r="AF719" s="4">
        <f t="shared" si="203"/>
        <v>195</v>
      </c>
      <c r="AG719" s="4">
        <f t="shared" si="204"/>
        <v>390</v>
      </c>
      <c r="AH719" s="4">
        <f t="shared" si="205"/>
        <v>651</v>
      </c>
      <c r="AI719" s="4">
        <f t="shared" si="206"/>
        <v>716</v>
      </c>
      <c r="AJ719" s="4">
        <f t="shared" si="207"/>
        <v>911</v>
      </c>
      <c r="AK719" s="4">
        <f t="shared" si="208"/>
        <v>325</v>
      </c>
      <c r="AM719" s="6">
        <f t="shared" si="209"/>
        <v>547</v>
      </c>
      <c r="AN719" s="6">
        <f t="shared" si="210"/>
        <v>1093</v>
      </c>
      <c r="AO719" s="6">
        <f t="shared" si="211"/>
        <v>1822</v>
      </c>
      <c r="AP719" s="6">
        <f t="shared" si="212"/>
        <v>2004</v>
      </c>
      <c r="AQ719" s="6">
        <f t="shared" si="213"/>
        <v>2551</v>
      </c>
      <c r="AR719" s="6">
        <f t="shared" si="214"/>
        <v>911</v>
      </c>
      <c r="AT719" s="2" t="str">
        <f t="shared" si="202"/>
        <v>{4,100,195,547}</v>
      </c>
      <c r="AU719" s="2" t="str">
        <f t="shared" si="202"/>
        <v>{11,100,390,1093}</v>
      </c>
      <c r="AV719" s="2" t="str">
        <f t="shared" si="202"/>
        <v>{5,100,651,1822}</v>
      </c>
      <c r="AW719" s="2" t="str">
        <f t="shared" si="202"/>
        <v>{12,100,716,2004}</v>
      </c>
      <c r="AX719" s="2" t="str">
        <f t="shared" si="202"/>
        <v>{6,100,911,2551}</v>
      </c>
      <c r="AY719" s="2" t="str">
        <f t="shared" si="202"/>
        <v>{7,100,325,911}</v>
      </c>
      <c r="AZ719" s="10" t="str">
        <f>主属性!J721</f>
        <v>{1,100,5932,14830}</v>
      </c>
      <c r="BA719" s="10" t="str">
        <f>主属性!K721</f>
        <v>{2,100,1318,3295}</v>
      </c>
      <c r="BB719" s="10" t="str">
        <f>主属性!L721</f>
        <v>{3,100,37111,92777}</v>
      </c>
      <c r="BC719" s="2">
        <v>714</v>
      </c>
      <c r="BD719" s="2" t="e">
        <f t="array" aca="1" ref="BD719" ca="1">[1]!LKnum(AT719:BB719)</f>
        <v>#NAME?</v>
      </c>
    </row>
    <row r="720" spans="1:56" x14ac:dyDescent="0.35">
      <c r="A720" s="7">
        <v>1.9520424003706599E-2</v>
      </c>
      <c r="B720" s="7">
        <v>3.9040848007413198E-2</v>
      </c>
      <c r="C720" s="7">
        <v>6.5068080012356505E-2</v>
      </c>
      <c r="D720" s="7">
        <v>7.1574888013593393E-2</v>
      </c>
      <c r="E720" s="7">
        <v>9.1095312017300201E-2</v>
      </c>
      <c r="F720" s="7">
        <v>3.2534040006178301E-2</v>
      </c>
      <c r="G720" s="3"/>
      <c r="H720" s="8">
        <v>5.4657187210378502E-2</v>
      </c>
      <c r="I720" s="8">
        <v>0.109314374420757</v>
      </c>
      <c r="J720" s="8">
        <v>0.18219062403459799</v>
      </c>
      <c r="K720" s="8">
        <v>0.20040968643806201</v>
      </c>
      <c r="L720" s="8">
        <v>0.25506687364844099</v>
      </c>
      <c r="M720" s="8">
        <v>9.1095312017299104E-2</v>
      </c>
      <c r="O720" s="2">
        <f t="shared" si="200"/>
        <v>195</v>
      </c>
      <c r="P720" s="2">
        <f t="shared" si="200"/>
        <v>390</v>
      </c>
      <c r="Q720" s="2">
        <f t="shared" si="200"/>
        <v>651</v>
      </c>
      <c r="R720" s="2">
        <f t="shared" si="200"/>
        <v>716</v>
      </c>
      <c r="S720" s="2">
        <f t="shared" si="200"/>
        <v>911</v>
      </c>
      <c r="T720" s="2">
        <f t="shared" si="200"/>
        <v>325</v>
      </c>
      <c r="V720" s="2">
        <f t="shared" si="201"/>
        <v>547</v>
      </c>
      <c r="W720" s="2">
        <f t="shared" si="201"/>
        <v>1093</v>
      </c>
      <c r="X720" s="2">
        <f t="shared" si="201"/>
        <v>1822</v>
      </c>
      <c r="Y720" s="2">
        <f t="shared" si="201"/>
        <v>2004</v>
      </c>
      <c r="Z720" s="2">
        <f t="shared" si="201"/>
        <v>2551</v>
      </c>
      <c r="AA720" s="2">
        <f t="shared" si="201"/>
        <v>911</v>
      </c>
      <c r="AC720" s="3">
        <v>3</v>
      </c>
      <c r="AD720" s="3">
        <v>9</v>
      </c>
      <c r="AE720" s="3">
        <v>19</v>
      </c>
      <c r="AF720" s="4">
        <f t="shared" si="203"/>
        <v>195</v>
      </c>
      <c r="AG720" s="4">
        <f t="shared" si="204"/>
        <v>390</v>
      </c>
      <c r="AH720" s="4">
        <f t="shared" si="205"/>
        <v>651</v>
      </c>
      <c r="AI720" s="4">
        <f t="shared" si="206"/>
        <v>716</v>
      </c>
      <c r="AJ720" s="4">
        <f t="shared" si="207"/>
        <v>911</v>
      </c>
      <c r="AK720" s="4">
        <f t="shared" si="208"/>
        <v>325</v>
      </c>
      <c r="AM720" s="6">
        <f t="shared" si="209"/>
        <v>547</v>
      </c>
      <c r="AN720" s="6">
        <f t="shared" si="210"/>
        <v>1093</v>
      </c>
      <c r="AO720" s="6">
        <f t="shared" si="211"/>
        <v>1822</v>
      </c>
      <c r="AP720" s="6">
        <f t="shared" si="212"/>
        <v>2004</v>
      </c>
      <c r="AQ720" s="6">
        <f t="shared" si="213"/>
        <v>2551</v>
      </c>
      <c r="AR720" s="6">
        <f t="shared" si="214"/>
        <v>911</v>
      </c>
      <c r="AT720" s="2" t="str">
        <f t="shared" si="202"/>
        <v>{4,100,195,547}</v>
      </c>
      <c r="AU720" s="2" t="str">
        <f t="shared" si="202"/>
        <v>{11,100,390,1093}</v>
      </c>
      <c r="AV720" s="2" t="str">
        <f t="shared" si="202"/>
        <v>{5,100,651,1822}</v>
      </c>
      <c r="AW720" s="2" t="str">
        <f t="shared" si="202"/>
        <v>{12,100,716,2004}</v>
      </c>
      <c r="AX720" s="2" t="str">
        <f t="shared" si="202"/>
        <v>{6,100,911,2551}</v>
      </c>
      <c r="AY720" s="2" t="str">
        <f t="shared" si="202"/>
        <v>{7,100,325,911}</v>
      </c>
      <c r="AZ720" s="10" t="str">
        <f>主属性!J722</f>
        <v>{1,100,5932,14830}</v>
      </c>
      <c r="BA720" s="10" t="str">
        <f>主属性!K722</f>
        <v>{2,100,1318,3295}</v>
      </c>
      <c r="BB720" s="10" t="str">
        <f>主属性!L722</f>
        <v>{3,100,37111,92777}</v>
      </c>
      <c r="BC720" s="2">
        <v>715</v>
      </c>
      <c r="BD720" s="2" t="e">
        <f t="array" aca="1" ref="BD720" ca="1">[1]!LKnum(AT720:BB720)</f>
        <v>#NAME?</v>
      </c>
    </row>
    <row r="721" spans="1:56" x14ac:dyDescent="0.35">
      <c r="A721" s="7">
        <v>1.9520424003706599E-2</v>
      </c>
      <c r="B721" s="7">
        <v>3.9040848007413198E-2</v>
      </c>
      <c r="C721" s="7">
        <v>6.5068080012356505E-2</v>
      </c>
      <c r="D721" s="7">
        <v>7.1574888013593393E-2</v>
      </c>
      <c r="E721" s="7">
        <v>9.1095312017300201E-2</v>
      </c>
      <c r="F721" s="7">
        <v>3.2534040006178301E-2</v>
      </c>
      <c r="G721" s="3"/>
      <c r="H721" s="8">
        <v>5.4657187210378502E-2</v>
      </c>
      <c r="I721" s="8">
        <v>0.109314374420757</v>
      </c>
      <c r="J721" s="8">
        <v>0.18219062403459799</v>
      </c>
      <c r="K721" s="8">
        <v>0.20040968643806201</v>
      </c>
      <c r="L721" s="8">
        <v>0.25506687364844099</v>
      </c>
      <c r="M721" s="8">
        <v>9.1095312017299104E-2</v>
      </c>
      <c r="O721" s="2">
        <f t="shared" si="200"/>
        <v>195</v>
      </c>
      <c r="P721" s="2">
        <f t="shared" si="200"/>
        <v>390</v>
      </c>
      <c r="Q721" s="2">
        <f t="shared" si="200"/>
        <v>651</v>
      </c>
      <c r="R721" s="2">
        <f t="shared" si="200"/>
        <v>716</v>
      </c>
      <c r="S721" s="2">
        <f t="shared" si="200"/>
        <v>911</v>
      </c>
      <c r="T721" s="2">
        <f t="shared" si="200"/>
        <v>325</v>
      </c>
      <c r="V721" s="2">
        <f t="shared" si="201"/>
        <v>547</v>
      </c>
      <c r="W721" s="2">
        <f t="shared" si="201"/>
        <v>1093</v>
      </c>
      <c r="X721" s="2">
        <f t="shared" si="201"/>
        <v>1822</v>
      </c>
      <c r="Y721" s="2">
        <f t="shared" si="201"/>
        <v>2004</v>
      </c>
      <c r="Z721" s="2">
        <f t="shared" si="201"/>
        <v>2551</v>
      </c>
      <c r="AA721" s="2">
        <f t="shared" si="201"/>
        <v>911</v>
      </c>
      <c r="AC721" s="3">
        <v>4</v>
      </c>
      <c r="AD721" s="3">
        <v>9</v>
      </c>
      <c r="AE721" s="3">
        <v>19</v>
      </c>
      <c r="AF721" s="4">
        <f t="shared" si="203"/>
        <v>195</v>
      </c>
      <c r="AG721" s="4">
        <f t="shared" si="204"/>
        <v>390</v>
      </c>
      <c r="AH721" s="4">
        <f t="shared" si="205"/>
        <v>651</v>
      </c>
      <c r="AI721" s="4">
        <f t="shared" si="206"/>
        <v>716</v>
      </c>
      <c r="AJ721" s="4">
        <f t="shared" si="207"/>
        <v>911</v>
      </c>
      <c r="AK721" s="4">
        <f t="shared" si="208"/>
        <v>325</v>
      </c>
      <c r="AM721" s="6">
        <f t="shared" si="209"/>
        <v>547</v>
      </c>
      <c r="AN721" s="6">
        <f t="shared" si="210"/>
        <v>1093</v>
      </c>
      <c r="AO721" s="6">
        <f t="shared" si="211"/>
        <v>1822</v>
      </c>
      <c r="AP721" s="6">
        <f t="shared" si="212"/>
        <v>2004</v>
      </c>
      <c r="AQ721" s="6">
        <f t="shared" si="213"/>
        <v>2551</v>
      </c>
      <c r="AR721" s="6">
        <f t="shared" si="214"/>
        <v>911</v>
      </c>
      <c r="AT721" s="2" t="str">
        <f t="shared" si="202"/>
        <v>{4,100,195,547}</v>
      </c>
      <c r="AU721" s="2" t="str">
        <f t="shared" si="202"/>
        <v>{11,100,390,1093}</v>
      </c>
      <c r="AV721" s="2" t="str">
        <f t="shared" si="202"/>
        <v>{5,100,651,1822}</v>
      </c>
      <c r="AW721" s="2" t="str">
        <f t="shared" si="202"/>
        <v>{12,100,716,2004}</v>
      </c>
      <c r="AX721" s="2" t="str">
        <f t="shared" si="202"/>
        <v>{6,100,911,2551}</v>
      </c>
      <c r="AY721" s="2" t="str">
        <f t="shared" si="202"/>
        <v>{7,100,325,911}</v>
      </c>
      <c r="AZ721" s="10" t="str">
        <f>主属性!J723</f>
        <v>{1,100,5932,14830}</v>
      </c>
      <c r="BA721" s="10" t="str">
        <f>主属性!K723</f>
        <v>{2,100,1318,3295}</v>
      </c>
      <c r="BB721" s="10" t="str">
        <f>主属性!L723</f>
        <v>{3,100,37111,92777}</v>
      </c>
      <c r="BC721" s="2">
        <v>716</v>
      </c>
      <c r="BD721" s="2" t="e">
        <f t="array" aca="1" ref="BD721" ca="1">[1]!LKnum(AT721:BB721)</f>
        <v>#NAME?</v>
      </c>
    </row>
    <row r="722" spans="1:56" x14ac:dyDescent="0.35">
      <c r="A722" s="7">
        <v>1.9609381170165099E-2</v>
      </c>
      <c r="B722" s="7">
        <v>3.9218762340330199E-2</v>
      </c>
      <c r="C722" s="7">
        <v>6.5364603900551405E-2</v>
      </c>
      <c r="D722" s="7">
        <v>7.1901064290607802E-2</v>
      </c>
      <c r="E722" s="7">
        <v>9.1510445460773096E-2</v>
      </c>
      <c r="F722" s="7">
        <v>3.2682301950275702E-2</v>
      </c>
      <c r="G722" s="3"/>
      <c r="H722" s="8">
        <v>5.4906267276462202E-2</v>
      </c>
      <c r="I722" s="8">
        <v>0.109812534552924</v>
      </c>
      <c r="J722" s="8">
        <v>0.183020890921544</v>
      </c>
      <c r="K722" s="8">
        <v>0.201322980013702</v>
      </c>
      <c r="L722" s="8">
        <v>0.256229247290165</v>
      </c>
      <c r="M722" s="8">
        <v>9.1510445460772E-2</v>
      </c>
      <c r="O722" s="2">
        <f t="shared" si="200"/>
        <v>196</v>
      </c>
      <c r="P722" s="2">
        <f t="shared" si="200"/>
        <v>392</v>
      </c>
      <c r="Q722" s="2">
        <f t="shared" si="200"/>
        <v>654</v>
      </c>
      <c r="R722" s="2">
        <f t="shared" si="200"/>
        <v>719</v>
      </c>
      <c r="S722" s="2">
        <f t="shared" si="200"/>
        <v>915</v>
      </c>
      <c r="T722" s="2">
        <f t="shared" si="200"/>
        <v>327</v>
      </c>
      <c r="V722" s="2">
        <f t="shared" si="201"/>
        <v>549</v>
      </c>
      <c r="W722" s="2">
        <f t="shared" si="201"/>
        <v>1098</v>
      </c>
      <c r="X722" s="2">
        <f t="shared" si="201"/>
        <v>1830</v>
      </c>
      <c r="Y722" s="2">
        <f t="shared" si="201"/>
        <v>2013</v>
      </c>
      <c r="Z722" s="2">
        <f t="shared" si="201"/>
        <v>2562</v>
      </c>
      <c r="AA722" s="2">
        <f t="shared" si="201"/>
        <v>915</v>
      </c>
      <c r="AC722" s="3">
        <v>1</v>
      </c>
      <c r="AD722" s="3">
        <v>9</v>
      </c>
      <c r="AE722" s="3">
        <v>20</v>
      </c>
      <c r="AF722" s="4">
        <f t="shared" si="203"/>
        <v>196</v>
      </c>
      <c r="AG722" s="4">
        <f t="shared" si="204"/>
        <v>392</v>
      </c>
      <c r="AH722" s="4">
        <f t="shared" si="205"/>
        <v>654</v>
      </c>
      <c r="AI722" s="4">
        <f t="shared" si="206"/>
        <v>719</v>
      </c>
      <c r="AJ722" s="4">
        <f t="shared" si="207"/>
        <v>915</v>
      </c>
      <c r="AK722" s="4">
        <f t="shared" si="208"/>
        <v>327</v>
      </c>
      <c r="AM722" s="6">
        <f t="shared" si="209"/>
        <v>549</v>
      </c>
      <c r="AN722" s="6">
        <f t="shared" si="210"/>
        <v>1098</v>
      </c>
      <c r="AO722" s="6">
        <f t="shared" si="211"/>
        <v>1830</v>
      </c>
      <c r="AP722" s="6">
        <f t="shared" si="212"/>
        <v>2013</v>
      </c>
      <c r="AQ722" s="6">
        <f t="shared" si="213"/>
        <v>2562</v>
      </c>
      <c r="AR722" s="6">
        <f t="shared" si="214"/>
        <v>915</v>
      </c>
      <c r="AT722" s="2" t="str">
        <f t="shared" si="202"/>
        <v>{4,100,196,549}</v>
      </c>
      <c r="AU722" s="2" t="str">
        <f t="shared" si="202"/>
        <v>{11,100,392,1098}</v>
      </c>
      <c r="AV722" s="2" t="str">
        <f t="shared" si="202"/>
        <v>{5,100,654,1830}</v>
      </c>
      <c r="AW722" s="2" t="str">
        <f t="shared" si="202"/>
        <v>{12,100,719,2013}</v>
      </c>
      <c r="AX722" s="2" t="str">
        <f t="shared" si="202"/>
        <v>{6,100,915,2562}</v>
      </c>
      <c r="AY722" s="2" t="str">
        <f t="shared" si="202"/>
        <v>{7,100,327,915}</v>
      </c>
      <c r="AZ722" s="10" t="str">
        <f>主属性!J724</f>
        <v>{1,100,7935,19837}</v>
      </c>
      <c r="BA722" s="10" t="str">
        <f>主属性!K724</f>
        <v>{2,100,1763,4407}</v>
      </c>
      <c r="BB722" s="10" t="str">
        <f>主属性!L724</f>
        <v>{3,100,49639,124097}</v>
      </c>
      <c r="BC722" s="2">
        <v>717</v>
      </c>
      <c r="BD722" s="2" t="e">
        <f t="array" aca="1" ref="BD722" ca="1">[1]!LKnum(AT722:BB722)</f>
        <v>#NAME?</v>
      </c>
    </row>
    <row r="723" spans="1:56" x14ac:dyDescent="0.35">
      <c r="A723" s="7">
        <v>1.9609381170165099E-2</v>
      </c>
      <c r="B723" s="7">
        <v>3.9218762340330199E-2</v>
      </c>
      <c r="C723" s="7">
        <v>6.5364603900551405E-2</v>
      </c>
      <c r="D723" s="7">
        <v>7.1901064290607802E-2</v>
      </c>
      <c r="E723" s="7">
        <v>9.1510445460773096E-2</v>
      </c>
      <c r="F723" s="7">
        <v>3.2682301950275702E-2</v>
      </c>
      <c r="G723" s="3"/>
      <c r="H723" s="8">
        <v>5.4906267276462202E-2</v>
      </c>
      <c r="I723" s="8">
        <v>0.109812534552924</v>
      </c>
      <c r="J723" s="8">
        <v>0.183020890921544</v>
      </c>
      <c r="K723" s="8">
        <v>0.201322980013702</v>
      </c>
      <c r="L723" s="8">
        <v>0.256229247290165</v>
      </c>
      <c r="M723" s="8">
        <v>9.1510445460772E-2</v>
      </c>
      <c r="O723" s="2">
        <f t="shared" si="200"/>
        <v>196</v>
      </c>
      <c r="P723" s="2">
        <f t="shared" si="200"/>
        <v>392</v>
      </c>
      <c r="Q723" s="2">
        <f t="shared" si="200"/>
        <v>654</v>
      </c>
      <c r="R723" s="2">
        <f t="shared" si="200"/>
        <v>719</v>
      </c>
      <c r="S723" s="2">
        <f t="shared" si="200"/>
        <v>915</v>
      </c>
      <c r="T723" s="2">
        <f t="shared" si="200"/>
        <v>327</v>
      </c>
      <c r="V723" s="2">
        <f t="shared" si="201"/>
        <v>549</v>
      </c>
      <c r="W723" s="2">
        <f t="shared" si="201"/>
        <v>1098</v>
      </c>
      <c r="X723" s="2">
        <f t="shared" si="201"/>
        <v>1830</v>
      </c>
      <c r="Y723" s="2">
        <f t="shared" si="201"/>
        <v>2013</v>
      </c>
      <c r="Z723" s="2">
        <f t="shared" si="201"/>
        <v>2562</v>
      </c>
      <c r="AA723" s="2">
        <f t="shared" si="201"/>
        <v>915</v>
      </c>
      <c r="AC723" s="3">
        <v>2</v>
      </c>
      <c r="AD723" s="3">
        <v>9</v>
      </c>
      <c r="AE723" s="3">
        <v>20</v>
      </c>
      <c r="AF723" s="4">
        <f t="shared" si="203"/>
        <v>196</v>
      </c>
      <c r="AG723" s="4">
        <f t="shared" si="204"/>
        <v>392</v>
      </c>
      <c r="AH723" s="4">
        <f t="shared" si="205"/>
        <v>654</v>
      </c>
      <c r="AI723" s="4">
        <f t="shared" si="206"/>
        <v>719</v>
      </c>
      <c r="AJ723" s="4">
        <f t="shared" si="207"/>
        <v>915</v>
      </c>
      <c r="AK723" s="4">
        <f t="shared" si="208"/>
        <v>327</v>
      </c>
      <c r="AM723" s="6">
        <f t="shared" si="209"/>
        <v>549</v>
      </c>
      <c r="AN723" s="6">
        <f t="shared" si="210"/>
        <v>1098</v>
      </c>
      <c r="AO723" s="6">
        <f t="shared" si="211"/>
        <v>1830</v>
      </c>
      <c r="AP723" s="6">
        <f t="shared" si="212"/>
        <v>2013</v>
      </c>
      <c r="AQ723" s="6">
        <f t="shared" si="213"/>
        <v>2562</v>
      </c>
      <c r="AR723" s="6">
        <f t="shared" si="214"/>
        <v>915</v>
      </c>
      <c r="AT723" s="2" t="str">
        <f t="shared" si="202"/>
        <v>{4,100,196,549}</v>
      </c>
      <c r="AU723" s="2" t="str">
        <f t="shared" si="202"/>
        <v>{11,100,392,1098}</v>
      </c>
      <c r="AV723" s="2" t="str">
        <f t="shared" si="202"/>
        <v>{5,100,654,1830}</v>
      </c>
      <c r="AW723" s="2" t="str">
        <f t="shared" si="202"/>
        <v>{12,100,719,2013}</v>
      </c>
      <c r="AX723" s="2" t="str">
        <f t="shared" si="202"/>
        <v>{6,100,915,2562}</v>
      </c>
      <c r="AY723" s="2" t="str">
        <f t="shared" si="202"/>
        <v>{7,100,327,915}</v>
      </c>
      <c r="AZ723" s="10" t="str">
        <f>主属性!J725</f>
        <v>{1,100,7935,19837}</v>
      </c>
      <c r="BA723" s="10" t="str">
        <f>主属性!K725</f>
        <v>{2,100,1763,4407}</v>
      </c>
      <c r="BB723" s="10" t="str">
        <f>主属性!L725</f>
        <v>{3,100,49639,124097}</v>
      </c>
      <c r="BC723" s="2">
        <v>718</v>
      </c>
      <c r="BD723" s="2" t="e">
        <f t="array" aca="1" ref="BD723" ca="1">[1]!LKnum(AT723:BB723)</f>
        <v>#NAME?</v>
      </c>
    </row>
    <row r="724" spans="1:56" x14ac:dyDescent="0.35">
      <c r="A724" s="7">
        <v>1.9609381170165099E-2</v>
      </c>
      <c r="B724" s="7">
        <v>3.9218762340330199E-2</v>
      </c>
      <c r="C724" s="7">
        <v>6.5364603900551405E-2</v>
      </c>
      <c r="D724" s="7">
        <v>7.1901064290607802E-2</v>
      </c>
      <c r="E724" s="7">
        <v>9.1510445460773096E-2</v>
      </c>
      <c r="F724" s="7">
        <v>3.2682301950275702E-2</v>
      </c>
      <c r="G724" s="3"/>
      <c r="H724" s="8">
        <v>5.4906267276462202E-2</v>
      </c>
      <c r="I724" s="8">
        <v>0.109812534552924</v>
      </c>
      <c r="J724" s="8">
        <v>0.183020890921544</v>
      </c>
      <c r="K724" s="8">
        <v>0.201322980013702</v>
      </c>
      <c r="L724" s="8">
        <v>0.256229247290165</v>
      </c>
      <c r="M724" s="8">
        <v>9.1510445460772E-2</v>
      </c>
      <c r="O724" s="2">
        <f t="shared" si="200"/>
        <v>196</v>
      </c>
      <c r="P724" s="2">
        <f t="shared" si="200"/>
        <v>392</v>
      </c>
      <c r="Q724" s="2">
        <f t="shared" si="200"/>
        <v>654</v>
      </c>
      <c r="R724" s="2">
        <f t="shared" si="200"/>
        <v>719</v>
      </c>
      <c r="S724" s="2">
        <f t="shared" si="200"/>
        <v>915</v>
      </c>
      <c r="T724" s="2">
        <f t="shared" si="200"/>
        <v>327</v>
      </c>
      <c r="V724" s="2">
        <f t="shared" si="201"/>
        <v>549</v>
      </c>
      <c r="W724" s="2">
        <f t="shared" si="201"/>
        <v>1098</v>
      </c>
      <c r="X724" s="2">
        <f t="shared" si="201"/>
        <v>1830</v>
      </c>
      <c r="Y724" s="2">
        <f t="shared" si="201"/>
        <v>2013</v>
      </c>
      <c r="Z724" s="2">
        <f t="shared" si="201"/>
        <v>2562</v>
      </c>
      <c r="AA724" s="2">
        <f t="shared" si="201"/>
        <v>915</v>
      </c>
      <c r="AC724" s="3">
        <v>3</v>
      </c>
      <c r="AD724" s="3">
        <v>9</v>
      </c>
      <c r="AE724" s="3">
        <v>20</v>
      </c>
      <c r="AF724" s="4">
        <f t="shared" si="203"/>
        <v>196</v>
      </c>
      <c r="AG724" s="4">
        <f t="shared" si="204"/>
        <v>392</v>
      </c>
      <c r="AH724" s="4">
        <f t="shared" si="205"/>
        <v>654</v>
      </c>
      <c r="AI724" s="4">
        <f t="shared" si="206"/>
        <v>719</v>
      </c>
      <c r="AJ724" s="4">
        <f t="shared" si="207"/>
        <v>915</v>
      </c>
      <c r="AK724" s="4">
        <f t="shared" si="208"/>
        <v>327</v>
      </c>
      <c r="AM724" s="6">
        <f t="shared" si="209"/>
        <v>549</v>
      </c>
      <c r="AN724" s="6">
        <f t="shared" si="210"/>
        <v>1098</v>
      </c>
      <c r="AO724" s="6">
        <f t="shared" si="211"/>
        <v>1830</v>
      </c>
      <c r="AP724" s="6">
        <f t="shared" si="212"/>
        <v>2013</v>
      </c>
      <c r="AQ724" s="6">
        <f t="shared" si="213"/>
        <v>2562</v>
      </c>
      <c r="AR724" s="6">
        <f t="shared" si="214"/>
        <v>915</v>
      </c>
      <c r="AT724" s="2" t="str">
        <f t="shared" si="202"/>
        <v>{4,100,196,549}</v>
      </c>
      <c r="AU724" s="2" t="str">
        <f t="shared" si="202"/>
        <v>{11,100,392,1098}</v>
      </c>
      <c r="AV724" s="2" t="str">
        <f t="shared" si="202"/>
        <v>{5,100,654,1830}</v>
      </c>
      <c r="AW724" s="2" t="str">
        <f t="shared" si="202"/>
        <v>{12,100,719,2013}</v>
      </c>
      <c r="AX724" s="2" t="str">
        <f t="shared" si="202"/>
        <v>{6,100,915,2562}</v>
      </c>
      <c r="AY724" s="2" t="str">
        <f t="shared" si="202"/>
        <v>{7,100,327,915}</v>
      </c>
      <c r="AZ724" s="10" t="str">
        <f>主属性!J726</f>
        <v>{1,100,7935,19837}</v>
      </c>
      <c r="BA724" s="10" t="str">
        <f>主属性!K726</f>
        <v>{2,100,1763,4407}</v>
      </c>
      <c r="BB724" s="10" t="str">
        <f>主属性!L726</f>
        <v>{3,100,49639,124097}</v>
      </c>
      <c r="BC724" s="2">
        <v>719</v>
      </c>
      <c r="BD724" s="2" t="e">
        <f t="array" aca="1" ref="BD724" ca="1">[1]!LKnum(AT724:BB724)</f>
        <v>#NAME?</v>
      </c>
    </row>
    <row r="725" spans="1:56" x14ac:dyDescent="0.35">
      <c r="A725" s="7">
        <v>1.9609381170165099E-2</v>
      </c>
      <c r="B725" s="7">
        <v>3.9218762340330199E-2</v>
      </c>
      <c r="C725" s="7">
        <v>6.5364603900551405E-2</v>
      </c>
      <c r="D725" s="7">
        <v>7.1901064290607802E-2</v>
      </c>
      <c r="E725" s="7">
        <v>9.1510445460773096E-2</v>
      </c>
      <c r="F725" s="7">
        <v>3.2682301950275702E-2</v>
      </c>
      <c r="G725" s="3"/>
      <c r="H725" s="8">
        <v>5.4906267276462202E-2</v>
      </c>
      <c r="I725" s="8">
        <v>0.109812534552924</v>
      </c>
      <c r="J725" s="8">
        <v>0.183020890921544</v>
      </c>
      <c r="K725" s="8">
        <v>0.201322980013702</v>
      </c>
      <c r="L725" s="8">
        <v>0.256229247290165</v>
      </c>
      <c r="M725" s="8">
        <v>9.1510445460772E-2</v>
      </c>
      <c r="O725" s="2">
        <f t="shared" si="200"/>
        <v>196</v>
      </c>
      <c r="P725" s="2">
        <f t="shared" si="200"/>
        <v>392</v>
      </c>
      <c r="Q725" s="2">
        <f t="shared" si="200"/>
        <v>654</v>
      </c>
      <c r="R725" s="2">
        <f t="shared" si="200"/>
        <v>719</v>
      </c>
      <c r="S725" s="2">
        <f t="shared" si="200"/>
        <v>915</v>
      </c>
      <c r="T725" s="2">
        <f t="shared" si="200"/>
        <v>327</v>
      </c>
      <c r="V725" s="2">
        <f t="shared" si="201"/>
        <v>549</v>
      </c>
      <c r="W725" s="2">
        <f t="shared" si="201"/>
        <v>1098</v>
      </c>
      <c r="X725" s="2">
        <f t="shared" si="201"/>
        <v>1830</v>
      </c>
      <c r="Y725" s="2">
        <f t="shared" si="201"/>
        <v>2013</v>
      </c>
      <c r="Z725" s="2">
        <f t="shared" si="201"/>
        <v>2562</v>
      </c>
      <c r="AA725" s="2">
        <f t="shared" si="201"/>
        <v>915</v>
      </c>
      <c r="AC725" s="3">
        <v>4</v>
      </c>
      <c r="AD725" s="3">
        <v>9</v>
      </c>
      <c r="AE725" s="3">
        <v>20</v>
      </c>
      <c r="AF725" s="4">
        <f t="shared" si="203"/>
        <v>196</v>
      </c>
      <c r="AG725" s="4">
        <f t="shared" si="204"/>
        <v>392</v>
      </c>
      <c r="AH725" s="4">
        <f t="shared" si="205"/>
        <v>654</v>
      </c>
      <c r="AI725" s="4">
        <f t="shared" si="206"/>
        <v>719</v>
      </c>
      <c r="AJ725" s="4">
        <f t="shared" si="207"/>
        <v>915</v>
      </c>
      <c r="AK725" s="4">
        <f t="shared" si="208"/>
        <v>327</v>
      </c>
      <c r="AM725" s="6">
        <f t="shared" si="209"/>
        <v>549</v>
      </c>
      <c r="AN725" s="6">
        <f t="shared" si="210"/>
        <v>1098</v>
      </c>
      <c r="AO725" s="6">
        <f t="shared" si="211"/>
        <v>1830</v>
      </c>
      <c r="AP725" s="6">
        <f t="shared" si="212"/>
        <v>2013</v>
      </c>
      <c r="AQ725" s="6">
        <f t="shared" si="213"/>
        <v>2562</v>
      </c>
      <c r="AR725" s="6">
        <f t="shared" si="214"/>
        <v>915</v>
      </c>
      <c r="AT725" s="2" t="str">
        <f t="shared" si="202"/>
        <v>{4,100,196,549}</v>
      </c>
      <c r="AU725" s="2" t="str">
        <f t="shared" si="202"/>
        <v>{11,100,392,1098}</v>
      </c>
      <c r="AV725" s="2" t="str">
        <f t="shared" si="202"/>
        <v>{5,100,654,1830}</v>
      </c>
      <c r="AW725" s="2" t="str">
        <f t="shared" si="202"/>
        <v>{12,100,719,2013}</v>
      </c>
      <c r="AX725" s="2" t="str">
        <f t="shared" si="202"/>
        <v>{6,100,915,2562}</v>
      </c>
      <c r="AY725" s="2" t="str">
        <f t="shared" si="202"/>
        <v>{7,100,327,915}</v>
      </c>
      <c r="AZ725" s="10" t="str">
        <f>主属性!J727</f>
        <v>{1,100,7935,19837}</v>
      </c>
      <c r="BA725" s="10" t="str">
        <f>主属性!K727</f>
        <v>{2,100,1763,4407}</v>
      </c>
      <c r="BB725" s="10" t="str">
        <f>主属性!L727</f>
        <v>{3,100,49639,124097}</v>
      </c>
      <c r="BC725" s="2">
        <v>720</v>
      </c>
      <c r="BD725" s="2" t="e">
        <f t="array" aca="1" ref="BD725" ca="1">[1]!LKnum(AT725:BB725)</f>
        <v>#NAME?</v>
      </c>
    </row>
    <row r="726" spans="1:56" x14ac:dyDescent="0.35">
      <c r="A726" s="7">
        <v>1.8478848504384901E-2</v>
      </c>
      <c r="B726" s="7">
        <v>3.6957697008769802E-2</v>
      </c>
      <c r="C726" s="7">
        <v>6.1596161681284102E-2</v>
      </c>
      <c r="D726" s="7">
        <v>6.7755777849413695E-2</v>
      </c>
      <c r="E726" s="7">
        <v>8.6234626353798804E-2</v>
      </c>
      <c r="F726" s="7">
        <v>3.07980808406421E-2</v>
      </c>
      <c r="G726" s="3"/>
      <c r="H726" s="8">
        <v>5.1740775812277803E-2</v>
      </c>
      <c r="I726" s="8">
        <v>0.103481551624556</v>
      </c>
      <c r="J726" s="8">
        <v>0.172469252707596</v>
      </c>
      <c r="K726" s="8">
        <v>0.18971617797835799</v>
      </c>
      <c r="L726" s="8">
        <v>0.241456953790637</v>
      </c>
      <c r="M726" s="8">
        <v>8.6234626353797805E-2</v>
      </c>
      <c r="O726" s="2">
        <f t="shared" si="200"/>
        <v>185</v>
      </c>
      <c r="P726" s="2">
        <f t="shared" si="200"/>
        <v>370</v>
      </c>
      <c r="Q726" s="2">
        <f t="shared" si="200"/>
        <v>616</v>
      </c>
      <c r="R726" s="2">
        <f t="shared" si="200"/>
        <v>678</v>
      </c>
      <c r="S726" s="2">
        <f t="shared" si="200"/>
        <v>862</v>
      </c>
      <c r="T726" s="2">
        <f t="shared" si="200"/>
        <v>308</v>
      </c>
      <c r="V726" s="2">
        <f t="shared" si="201"/>
        <v>517</v>
      </c>
      <c r="W726" s="2">
        <f t="shared" si="201"/>
        <v>1035</v>
      </c>
      <c r="X726" s="2">
        <f t="shared" si="201"/>
        <v>1725</v>
      </c>
      <c r="Y726" s="2">
        <f t="shared" si="201"/>
        <v>1897</v>
      </c>
      <c r="Z726" s="2">
        <f t="shared" si="201"/>
        <v>2415</v>
      </c>
      <c r="AA726" s="2">
        <f t="shared" si="201"/>
        <v>862</v>
      </c>
      <c r="AC726" s="3">
        <v>1</v>
      </c>
      <c r="AD726" s="3">
        <v>10</v>
      </c>
      <c r="AE726" s="3">
        <v>1</v>
      </c>
      <c r="AF726" s="4">
        <f t="shared" si="203"/>
        <v>185</v>
      </c>
      <c r="AG726" s="4">
        <f t="shared" si="204"/>
        <v>370</v>
      </c>
      <c r="AH726" s="4">
        <f t="shared" si="205"/>
        <v>616</v>
      </c>
      <c r="AI726" s="4">
        <f t="shared" si="206"/>
        <v>678</v>
      </c>
      <c r="AJ726" s="5">
        <f t="shared" si="207"/>
        <v>862</v>
      </c>
      <c r="AK726" s="5">
        <f t="shared" si="208"/>
        <v>308</v>
      </c>
      <c r="AM726" s="5">
        <f t="shared" si="209"/>
        <v>517</v>
      </c>
      <c r="AN726" s="5">
        <f t="shared" si="210"/>
        <v>1035</v>
      </c>
      <c r="AO726" s="5">
        <f t="shared" si="211"/>
        <v>1725</v>
      </c>
      <c r="AP726" s="5">
        <f t="shared" si="212"/>
        <v>1897</v>
      </c>
      <c r="AQ726" s="5">
        <f t="shared" si="213"/>
        <v>2415</v>
      </c>
      <c r="AR726" s="6">
        <f t="shared" si="214"/>
        <v>862</v>
      </c>
      <c r="AT726" s="2" t="str">
        <f t="shared" si="202"/>
        <v>{4,100,185,517}</v>
      </c>
      <c r="AU726" s="2" t="str">
        <f t="shared" si="202"/>
        <v>{11,100,370,1035}</v>
      </c>
      <c r="AV726" s="2" t="str">
        <f t="shared" si="202"/>
        <v>{5,100,616,1725}</v>
      </c>
      <c r="AW726" s="2" t="str">
        <f t="shared" si="202"/>
        <v>{12,100,678,1897}</v>
      </c>
      <c r="AX726" s="2" t="str">
        <f t="shared" si="202"/>
        <v>{6,100,862,2415}</v>
      </c>
      <c r="AY726" s="2" t="str">
        <f t="shared" si="202"/>
        <v>{7,100,308,862}</v>
      </c>
      <c r="AZ726" s="10" t="str">
        <f>主属性!J728</f>
        <v>{1,100,35,87}</v>
      </c>
      <c r="BA726" s="10" t="str">
        <f>主属性!K728</f>
        <v>{2,100,7,17}</v>
      </c>
      <c r="BB726" s="10" t="str">
        <f>主属性!L728</f>
        <v>{3,100,222,555}</v>
      </c>
      <c r="BC726" s="2">
        <v>721</v>
      </c>
      <c r="BD726" s="2" t="e">
        <f t="array" aca="1" ref="BD726" ca="1">[1]!LKnum(AT726:BB726)</f>
        <v>#NAME?</v>
      </c>
    </row>
    <row r="727" spans="1:56" x14ac:dyDescent="0.35">
      <c r="A727" s="7">
        <v>1.8478848504384901E-2</v>
      </c>
      <c r="B727" s="7">
        <v>3.6957697008769802E-2</v>
      </c>
      <c r="C727" s="7">
        <v>6.1596161681284102E-2</v>
      </c>
      <c r="D727" s="7">
        <v>6.7755777849413695E-2</v>
      </c>
      <c r="E727" s="7">
        <v>8.6234626353798804E-2</v>
      </c>
      <c r="F727" s="7">
        <v>3.07980808406421E-2</v>
      </c>
      <c r="G727" s="3"/>
      <c r="H727" s="8">
        <v>5.1740775812277803E-2</v>
      </c>
      <c r="I727" s="8">
        <v>0.103481551624556</v>
      </c>
      <c r="J727" s="8">
        <v>0.172469252707596</v>
      </c>
      <c r="K727" s="8">
        <v>0.18971617797835799</v>
      </c>
      <c r="L727" s="8">
        <v>0.241456953790637</v>
      </c>
      <c r="M727" s="8">
        <v>8.6234626353797805E-2</v>
      </c>
      <c r="O727" s="2">
        <f t="shared" si="200"/>
        <v>185</v>
      </c>
      <c r="P727" s="2">
        <f t="shared" si="200"/>
        <v>370</v>
      </c>
      <c r="Q727" s="2">
        <f t="shared" si="200"/>
        <v>616</v>
      </c>
      <c r="R727" s="2">
        <f t="shared" si="200"/>
        <v>678</v>
      </c>
      <c r="S727" s="2">
        <f t="shared" si="200"/>
        <v>862</v>
      </c>
      <c r="T727" s="2">
        <f t="shared" si="200"/>
        <v>308</v>
      </c>
      <c r="V727" s="2">
        <f t="shared" si="201"/>
        <v>517</v>
      </c>
      <c r="W727" s="2">
        <f t="shared" si="201"/>
        <v>1035</v>
      </c>
      <c r="X727" s="2">
        <f t="shared" si="201"/>
        <v>1725</v>
      </c>
      <c r="Y727" s="2">
        <f t="shared" si="201"/>
        <v>1897</v>
      </c>
      <c r="Z727" s="2">
        <f t="shared" si="201"/>
        <v>2415</v>
      </c>
      <c r="AA727" s="2">
        <f t="shared" si="201"/>
        <v>862</v>
      </c>
      <c r="AC727" s="3">
        <v>2</v>
      </c>
      <c r="AD727" s="3">
        <v>10</v>
      </c>
      <c r="AE727" s="3">
        <v>1</v>
      </c>
      <c r="AF727" s="4">
        <f t="shared" si="203"/>
        <v>185</v>
      </c>
      <c r="AG727" s="4">
        <f t="shared" si="204"/>
        <v>370</v>
      </c>
      <c r="AH727" s="4">
        <f t="shared" si="205"/>
        <v>616</v>
      </c>
      <c r="AI727" s="4">
        <f t="shared" si="206"/>
        <v>678</v>
      </c>
      <c r="AJ727" s="5">
        <f t="shared" si="207"/>
        <v>862</v>
      </c>
      <c r="AK727" s="5">
        <f t="shared" si="208"/>
        <v>308</v>
      </c>
      <c r="AM727" s="5">
        <f t="shared" si="209"/>
        <v>517</v>
      </c>
      <c r="AN727" s="5">
        <f t="shared" si="210"/>
        <v>1035</v>
      </c>
      <c r="AO727" s="5">
        <f t="shared" si="211"/>
        <v>1725</v>
      </c>
      <c r="AP727" s="5">
        <f t="shared" si="212"/>
        <v>1897</v>
      </c>
      <c r="AQ727" s="5">
        <f t="shared" si="213"/>
        <v>2415</v>
      </c>
      <c r="AR727" s="6">
        <f t="shared" si="214"/>
        <v>862</v>
      </c>
      <c r="AT727" s="2" t="str">
        <f t="shared" si="202"/>
        <v>{4,100,185,517}</v>
      </c>
      <c r="AU727" s="2" t="str">
        <f t="shared" si="202"/>
        <v>{11,100,370,1035}</v>
      </c>
      <c r="AV727" s="2" t="str">
        <f t="shared" si="202"/>
        <v>{5,100,616,1725}</v>
      </c>
      <c r="AW727" s="2" t="str">
        <f t="shared" si="202"/>
        <v>{12,100,678,1897}</v>
      </c>
      <c r="AX727" s="2" t="str">
        <f t="shared" si="202"/>
        <v>{6,100,862,2415}</v>
      </c>
      <c r="AY727" s="2" t="str">
        <f t="shared" si="202"/>
        <v>{7,100,308,862}</v>
      </c>
      <c r="AZ727" s="10" t="str">
        <f>主属性!J729</f>
        <v>{1,100,35,87}</v>
      </c>
      <c r="BA727" s="10" t="str">
        <f>主属性!K729</f>
        <v>{2,100,7,17}</v>
      </c>
      <c r="BB727" s="10" t="str">
        <f>主属性!L729</f>
        <v>{3,100,222,555}</v>
      </c>
      <c r="BC727" s="2">
        <v>722</v>
      </c>
      <c r="BD727" s="2" t="e">
        <f t="array" aca="1" ref="BD727" ca="1">[1]!LKnum(AT727:BB727)</f>
        <v>#NAME?</v>
      </c>
    </row>
    <row r="728" spans="1:56" x14ac:dyDescent="0.35">
      <c r="A728" s="7">
        <v>1.8478848504384901E-2</v>
      </c>
      <c r="B728" s="7">
        <v>3.6957697008769802E-2</v>
      </c>
      <c r="C728" s="7">
        <v>6.1596161681284102E-2</v>
      </c>
      <c r="D728" s="7">
        <v>6.7755777849413695E-2</v>
      </c>
      <c r="E728" s="7">
        <v>8.6234626353798804E-2</v>
      </c>
      <c r="F728" s="7">
        <v>3.07980808406421E-2</v>
      </c>
      <c r="G728" s="3"/>
      <c r="H728" s="8">
        <v>5.1740775812277803E-2</v>
      </c>
      <c r="I728" s="8">
        <v>0.103481551624556</v>
      </c>
      <c r="J728" s="8">
        <v>0.172469252707596</v>
      </c>
      <c r="K728" s="8">
        <v>0.18971617797835799</v>
      </c>
      <c r="L728" s="8">
        <v>0.241456953790637</v>
      </c>
      <c r="M728" s="8">
        <v>8.6234626353797805E-2</v>
      </c>
      <c r="O728" s="2">
        <f t="shared" si="200"/>
        <v>185</v>
      </c>
      <c r="P728" s="2">
        <f t="shared" si="200"/>
        <v>370</v>
      </c>
      <c r="Q728" s="2">
        <f t="shared" si="200"/>
        <v>616</v>
      </c>
      <c r="R728" s="2">
        <f t="shared" si="200"/>
        <v>678</v>
      </c>
      <c r="S728" s="2">
        <f t="shared" si="200"/>
        <v>862</v>
      </c>
      <c r="T728" s="2">
        <f t="shared" si="200"/>
        <v>308</v>
      </c>
      <c r="V728" s="2">
        <f t="shared" si="201"/>
        <v>517</v>
      </c>
      <c r="W728" s="2">
        <f t="shared" si="201"/>
        <v>1035</v>
      </c>
      <c r="X728" s="2">
        <f t="shared" si="201"/>
        <v>1725</v>
      </c>
      <c r="Y728" s="2">
        <f t="shared" si="201"/>
        <v>1897</v>
      </c>
      <c r="Z728" s="2">
        <f t="shared" si="201"/>
        <v>2415</v>
      </c>
      <c r="AA728" s="2">
        <f t="shared" si="201"/>
        <v>862</v>
      </c>
      <c r="AC728" s="3">
        <v>3</v>
      </c>
      <c r="AD728" s="3">
        <v>10</v>
      </c>
      <c r="AE728" s="3">
        <v>1</v>
      </c>
      <c r="AF728" s="4">
        <f t="shared" si="203"/>
        <v>185</v>
      </c>
      <c r="AG728" s="4">
        <f t="shared" si="204"/>
        <v>370</v>
      </c>
      <c r="AH728" s="4">
        <f t="shared" si="205"/>
        <v>616</v>
      </c>
      <c r="AI728" s="4">
        <f t="shared" si="206"/>
        <v>678</v>
      </c>
      <c r="AJ728" s="5">
        <f t="shared" si="207"/>
        <v>862</v>
      </c>
      <c r="AK728" s="5">
        <f t="shared" si="208"/>
        <v>308</v>
      </c>
      <c r="AM728" s="5">
        <f t="shared" si="209"/>
        <v>517</v>
      </c>
      <c r="AN728" s="5">
        <f t="shared" si="210"/>
        <v>1035</v>
      </c>
      <c r="AO728" s="5">
        <f t="shared" si="211"/>
        <v>1725</v>
      </c>
      <c r="AP728" s="5">
        <f t="shared" si="212"/>
        <v>1897</v>
      </c>
      <c r="AQ728" s="5">
        <f t="shared" si="213"/>
        <v>2415</v>
      </c>
      <c r="AR728" s="6">
        <f t="shared" si="214"/>
        <v>862</v>
      </c>
      <c r="AT728" s="2" t="str">
        <f t="shared" si="202"/>
        <v>{4,100,185,517}</v>
      </c>
      <c r="AU728" s="2" t="str">
        <f t="shared" si="202"/>
        <v>{11,100,370,1035}</v>
      </c>
      <c r="AV728" s="2" t="str">
        <f t="shared" si="202"/>
        <v>{5,100,616,1725}</v>
      </c>
      <c r="AW728" s="2" t="str">
        <f t="shared" si="202"/>
        <v>{12,100,678,1897}</v>
      </c>
      <c r="AX728" s="2" t="str">
        <f t="shared" si="202"/>
        <v>{6,100,862,2415}</v>
      </c>
      <c r="AY728" s="2" t="str">
        <f t="shared" si="202"/>
        <v>{7,100,308,862}</v>
      </c>
      <c r="AZ728" s="10" t="str">
        <f>主属性!J730</f>
        <v>{1,100,35,87}</v>
      </c>
      <c r="BA728" s="10" t="str">
        <f>主属性!K730</f>
        <v>{2,100,7,17}</v>
      </c>
      <c r="BB728" s="10" t="str">
        <f>主属性!L730</f>
        <v>{3,100,222,555}</v>
      </c>
      <c r="BC728" s="2">
        <v>723</v>
      </c>
      <c r="BD728" s="2" t="e">
        <f t="array" aca="1" ref="BD728" ca="1">[1]!LKnum(AT728:BB728)</f>
        <v>#NAME?</v>
      </c>
    </row>
    <row r="729" spans="1:56" x14ac:dyDescent="0.35">
      <c r="A729" s="7">
        <v>1.8478848504384901E-2</v>
      </c>
      <c r="B729" s="7">
        <v>3.6957697008769802E-2</v>
      </c>
      <c r="C729" s="7">
        <v>6.1596161681284102E-2</v>
      </c>
      <c r="D729" s="7">
        <v>6.7755777849413695E-2</v>
      </c>
      <c r="E729" s="7">
        <v>8.6234626353798804E-2</v>
      </c>
      <c r="F729" s="7">
        <v>3.07980808406421E-2</v>
      </c>
      <c r="G729" s="3"/>
      <c r="H729" s="8">
        <v>5.1740775812277803E-2</v>
      </c>
      <c r="I729" s="8">
        <v>0.103481551624556</v>
      </c>
      <c r="J729" s="8">
        <v>0.172469252707596</v>
      </c>
      <c r="K729" s="8">
        <v>0.18971617797835799</v>
      </c>
      <c r="L729" s="8">
        <v>0.241456953790637</v>
      </c>
      <c r="M729" s="8">
        <v>8.6234626353797805E-2</v>
      </c>
      <c r="O729" s="2">
        <f t="shared" si="200"/>
        <v>185</v>
      </c>
      <c r="P729" s="2">
        <f t="shared" si="200"/>
        <v>370</v>
      </c>
      <c r="Q729" s="2">
        <f t="shared" si="200"/>
        <v>616</v>
      </c>
      <c r="R729" s="2">
        <f t="shared" si="200"/>
        <v>678</v>
      </c>
      <c r="S729" s="2">
        <f t="shared" si="200"/>
        <v>862</v>
      </c>
      <c r="T729" s="2">
        <f t="shared" si="200"/>
        <v>308</v>
      </c>
      <c r="V729" s="2">
        <f t="shared" si="201"/>
        <v>517</v>
      </c>
      <c r="W729" s="2">
        <f t="shared" si="201"/>
        <v>1035</v>
      </c>
      <c r="X729" s="2">
        <f t="shared" si="201"/>
        <v>1725</v>
      </c>
      <c r="Y729" s="2">
        <f t="shared" si="201"/>
        <v>1897</v>
      </c>
      <c r="Z729" s="2">
        <f t="shared" si="201"/>
        <v>2415</v>
      </c>
      <c r="AA729" s="2">
        <f t="shared" si="201"/>
        <v>862</v>
      </c>
      <c r="AC729" s="3">
        <v>4</v>
      </c>
      <c r="AD729" s="3">
        <v>10</v>
      </c>
      <c r="AE729" s="3">
        <v>1</v>
      </c>
      <c r="AF729" s="4">
        <f t="shared" si="203"/>
        <v>185</v>
      </c>
      <c r="AG729" s="4">
        <f t="shared" si="204"/>
        <v>370</v>
      </c>
      <c r="AH729" s="4">
        <f t="shared" si="205"/>
        <v>616</v>
      </c>
      <c r="AI729" s="4">
        <f t="shared" si="206"/>
        <v>678</v>
      </c>
      <c r="AJ729" s="5">
        <f t="shared" si="207"/>
        <v>862</v>
      </c>
      <c r="AK729" s="5">
        <f t="shared" si="208"/>
        <v>308</v>
      </c>
      <c r="AM729" s="5">
        <f t="shared" si="209"/>
        <v>517</v>
      </c>
      <c r="AN729" s="5">
        <f t="shared" si="210"/>
        <v>1035</v>
      </c>
      <c r="AO729" s="5">
        <f t="shared" si="211"/>
        <v>1725</v>
      </c>
      <c r="AP729" s="5">
        <f t="shared" si="212"/>
        <v>1897</v>
      </c>
      <c r="AQ729" s="5">
        <f t="shared" si="213"/>
        <v>2415</v>
      </c>
      <c r="AR729" s="6">
        <f t="shared" si="214"/>
        <v>862</v>
      </c>
      <c r="AT729" s="2" t="str">
        <f t="shared" si="202"/>
        <v>{4,100,185,517}</v>
      </c>
      <c r="AU729" s="2" t="str">
        <f t="shared" si="202"/>
        <v>{11,100,370,1035}</v>
      </c>
      <c r="AV729" s="2" t="str">
        <f t="shared" si="202"/>
        <v>{5,100,616,1725}</v>
      </c>
      <c r="AW729" s="2" t="str">
        <f t="shared" si="202"/>
        <v>{12,100,678,1897}</v>
      </c>
      <c r="AX729" s="2" t="str">
        <f t="shared" si="202"/>
        <v>{6,100,862,2415}</v>
      </c>
      <c r="AY729" s="2" t="str">
        <f t="shared" si="202"/>
        <v>{7,100,308,862}</v>
      </c>
      <c r="AZ729" s="10" t="str">
        <f>主属性!J731</f>
        <v>{1,100,35,87}</v>
      </c>
      <c r="BA729" s="10" t="str">
        <f>主属性!K731</f>
        <v>{2,100,7,17}</v>
      </c>
      <c r="BB729" s="10" t="str">
        <f>主属性!L731</f>
        <v>{3,100,222,555}</v>
      </c>
      <c r="BC729" s="2">
        <v>724</v>
      </c>
      <c r="BD729" s="2" t="e">
        <f t="array" aca="1" ref="BD729" ca="1">[1]!LKnum(AT729:BB729)</f>
        <v>#NAME?</v>
      </c>
    </row>
    <row r="730" spans="1:56" x14ac:dyDescent="0.35">
      <c r="A730" s="7">
        <v>1.8585585233911701E-2</v>
      </c>
      <c r="B730" s="7">
        <v>3.7171170467823401E-2</v>
      </c>
      <c r="C730" s="7">
        <v>6.1951950779706798E-2</v>
      </c>
      <c r="D730" s="7">
        <v>6.8147145857678601E-2</v>
      </c>
      <c r="E730" s="7">
        <v>8.6732731091590506E-2</v>
      </c>
      <c r="F730" s="7">
        <v>3.0975975389853399E-2</v>
      </c>
      <c r="G730" s="3"/>
      <c r="H730" s="8">
        <v>5.20396386549528E-2</v>
      </c>
      <c r="I730" s="8">
        <v>0.104079277309906</v>
      </c>
      <c r="J730" s="8">
        <v>0.17346546218317899</v>
      </c>
      <c r="K730" s="8">
        <v>0.19081200840150001</v>
      </c>
      <c r="L730" s="8">
        <v>0.24285164705645301</v>
      </c>
      <c r="M730" s="8">
        <v>8.6732731091589493E-2</v>
      </c>
      <c r="O730" s="2">
        <f t="shared" si="200"/>
        <v>186</v>
      </c>
      <c r="P730" s="2">
        <f t="shared" si="200"/>
        <v>372</v>
      </c>
      <c r="Q730" s="2">
        <f t="shared" si="200"/>
        <v>620</v>
      </c>
      <c r="R730" s="2">
        <f t="shared" si="200"/>
        <v>681</v>
      </c>
      <c r="S730" s="2">
        <f t="shared" si="200"/>
        <v>867</v>
      </c>
      <c r="T730" s="2">
        <f t="shared" si="200"/>
        <v>310</v>
      </c>
      <c r="V730" s="2">
        <f t="shared" si="201"/>
        <v>520</v>
      </c>
      <c r="W730" s="2">
        <f t="shared" si="201"/>
        <v>1041</v>
      </c>
      <c r="X730" s="2">
        <f t="shared" si="201"/>
        <v>1735</v>
      </c>
      <c r="Y730" s="2">
        <f t="shared" si="201"/>
        <v>1908</v>
      </c>
      <c r="Z730" s="2">
        <f t="shared" si="201"/>
        <v>2429</v>
      </c>
      <c r="AA730" s="2">
        <f t="shared" si="201"/>
        <v>867</v>
      </c>
      <c r="AC730" s="3">
        <v>1</v>
      </c>
      <c r="AD730" s="3">
        <v>10</v>
      </c>
      <c r="AE730" s="3">
        <v>2</v>
      </c>
      <c r="AF730" s="4">
        <f t="shared" si="203"/>
        <v>186</v>
      </c>
      <c r="AG730" s="4">
        <f t="shared" si="204"/>
        <v>372</v>
      </c>
      <c r="AH730" s="4">
        <f t="shared" si="205"/>
        <v>620</v>
      </c>
      <c r="AI730" s="4">
        <f t="shared" si="206"/>
        <v>681</v>
      </c>
      <c r="AJ730" s="4">
        <f t="shared" si="207"/>
        <v>867</v>
      </c>
      <c r="AK730" s="4">
        <f t="shared" si="208"/>
        <v>310</v>
      </c>
      <c r="AM730" s="6">
        <f t="shared" si="209"/>
        <v>520</v>
      </c>
      <c r="AN730" s="6">
        <f t="shared" si="210"/>
        <v>1041</v>
      </c>
      <c r="AO730" s="6">
        <f t="shared" si="211"/>
        <v>1735</v>
      </c>
      <c r="AP730" s="6">
        <f t="shared" si="212"/>
        <v>1908</v>
      </c>
      <c r="AQ730" s="6">
        <f t="shared" si="213"/>
        <v>2429</v>
      </c>
      <c r="AR730" s="6">
        <f t="shared" si="214"/>
        <v>867</v>
      </c>
      <c r="AT730" s="2" t="str">
        <f t="shared" si="202"/>
        <v>{4,100,186,520}</v>
      </c>
      <c r="AU730" s="2" t="str">
        <f t="shared" si="202"/>
        <v>{11,100,372,1041}</v>
      </c>
      <c r="AV730" s="2" t="str">
        <f t="shared" si="202"/>
        <v>{5,100,620,1735}</v>
      </c>
      <c r="AW730" s="2" t="str">
        <f t="shared" si="202"/>
        <v>{12,100,681,1908}</v>
      </c>
      <c r="AX730" s="2" t="str">
        <f t="shared" si="202"/>
        <v>{6,100,867,2429}</v>
      </c>
      <c r="AY730" s="2" t="str">
        <f t="shared" si="202"/>
        <v>{7,100,310,867}</v>
      </c>
      <c r="AZ730" s="10" t="str">
        <f>主属性!J732</f>
        <v>{1,100,48,120}</v>
      </c>
      <c r="BA730" s="10" t="str">
        <f>主属性!K732</f>
        <v>{2,100,10,25}</v>
      </c>
      <c r="BB730" s="10" t="str">
        <f>主属性!L732</f>
        <v>{3,100,300,750}</v>
      </c>
      <c r="BC730" s="2">
        <v>725</v>
      </c>
      <c r="BD730" s="2" t="e">
        <f t="array" aca="1" ref="BD730" ca="1">[1]!LKnum(AT730:BB730)</f>
        <v>#NAME?</v>
      </c>
    </row>
    <row r="731" spans="1:56" x14ac:dyDescent="0.35">
      <c r="A731" s="7">
        <v>1.8585585233911701E-2</v>
      </c>
      <c r="B731" s="7">
        <v>3.7171170467823401E-2</v>
      </c>
      <c r="C731" s="7">
        <v>6.1951950779706798E-2</v>
      </c>
      <c r="D731" s="7">
        <v>6.8147145857678601E-2</v>
      </c>
      <c r="E731" s="7">
        <v>8.6732731091590506E-2</v>
      </c>
      <c r="F731" s="7">
        <v>3.0975975389853399E-2</v>
      </c>
      <c r="G731" s="3"/>
      <c r="H731" s="8">
        <v>5.20396386549528E-2</v>
      </c>
      <c r="I731" s="8">
        <v>0.104079277309906</v>
      </c>
      <c r="J731" s="8">
        <v>0.17346546218317899</v>
      </c>
      <c r="K731" s="8">
        <v>0.19081200840150001</v>
      </c>
      <c r="L731" s="8">
        <v>0.24285164705645301</v>
      </c>
      <c r="M731" s="8">
        <v>8.6732731091589493E-2</v>
      </c>
      <c r="O731" s="2">
        <f t="shared" si="200"/>
        <v>186</v>
      </c>
      <c r="P731" s="2">
        <f t="shared" si="200"/>
        <v>372</v>
      </c>
      <c r="Q731" s="2">
        <f t="shared" si="200"/>
        <v>620</v>
      </c>
      <c r="R731" s="2">
        <f t="shared" si="200"/>
        <v>681</v>
      </c>
      <c r="S731" s="2">
        <f t="shared" si="200"/>
        <v>867</v>
      </c>
      <c r="T731" s="2">
        <f t="shared" si="200"/>
        <v>310</v>
      </c>
      <c r="V731" s="2">
        <f t="shared" si="201"/>
        <v>520</v>
      </c>
      <c r="W731" s="2">
        <f t="shared" si="201"/>
        <v>1041</v>
      </c>
      <c r="X731" s="2">
        <f t="shared" si="201"/>
        <v>1735</v>
      </c>
      <c r="Y731" s="2">
        <f t="shared" si="201"/>
        <v>1908</v>
      </c>
      <c r="Z731" s="2">
        <f t="shared" si="201"/>
        <v>2429</v>
      </c>
      <c r="AA731" s="2">
        <f t="shared" si="201"/>
        <v>867</v>
      </c>
      <c r="AC731" s="3">
        <v>2</v>
      </c>
      <c r="AD731" s="3">
        <v>10</v>
      </c>
      <c r="AE731" s="3">
        <v>2</v>
      </c>
      <c r="AF731" s="4">
        <f t="shared" si="203"/>
        <v>186</v>
      </c>
      <c r="AG731" s="4">
        <f t="shared" si="204"/>
        <v>372</v>
      </c>
      <c r="AH731" s="4">
        <f t="shared" si="205"/>
        <v>620</v>
      </c>
      <c r="AI731" s="4">
        <f t="shared" si="206"/>
        <v>681</v>
      </c>
      <c r="AJ731" s="4">
        <f t="shared" si="207"/>
        <v>867</v>
      </c>
      <c r="AK731" s="4">
        <f t="shared" si="208"/>
        <v>310</v>
      </c>
      <c r="AM731" s="6">
        <f t="shared" si="209"/>
        <v>520</v>
      </c>
      <c r="AN731" s="6">
        <f t="shared" si="210"/>
        <v>1041</v>
      </c>
      <c r="AO731" s="6">
        <f t="shared" si="211"/>
        <v>1735</v>
      </c>
      <c r="AP731" s="6">
        <f t="shared" si="212"/>
        <v>1908</v>
      </c>
      <c r="AQ731" s="6">
        <f t="shared" si="213"/>
        <v>2429</v>
      </c>
      <c r="AR731" s="6">
        <f t="shared" si="214"/>
        <v>867</v>
      </c>
      <c r="AT731" s="2" t="str">
        <f t="shared" si="202"/>
        <v>{4,100,186,520}</v>
      </c>
      <c r="AU731" s="2" t="str">
        <f t="shared" si="202"/>
        <v>{11,100,372,1041}</v>
      </c>
      <c r="AV731" s="2" t="str">
        <f t="shared" si="202"/>
        <v>{5,100,620,1735}</v>
      </c>
      <c r="AW731" s="2" t="str">
        <f t="shared" si="202"/>
        <v>{12,100,681,1908}</v>
      </c>
      <c r="AX731" s="2" t="str">
        <f t="shared" si="202"/>
        <v>{6,100,867,2429}</v>
      </c>
      <c r="AY731" s="2" t="str">
        <f t="shared" si="202"/>
        <v>{7,100,310,867}</v>
      </c>
      <c r="AZ731" s="10" t="str">
        <f>主属性!J733</f>
        <v>{1,100,48,120}</v>
      </c>
      <c r="BA731" s="10" t="str">
        <f>主属性!K733</f>
        <v>{2,100,10,25}</v>
      </c>
      <c r="BB731" s="10" t="str">
        <f>主属性!L733</f>
        <v>{3,100,300,750}</v>
      </c>
      <c r="BC731" s="2">
        <v>726</v>
      </c>
      <c r="BD731" s="2" t="e">
        <f t="array" aca="1" ref="BD731" ca="1">[1]!LKnum(AT731:BB731)</f>
        <v>#NAME?</v>
      </c>
    </row>
    <row r="732" spans="1:56" x14ac:dyDescent="0.35">
      <c r="A732" s="7">
        <v>1.8585585233911701E-2</v>
      </c>
      <c r="B732" s="7">
        <v>3.7171170467823401E-2</v>
      </c>
      <c r="C732" s="7">
        <v>6.1951950779706798E-2</v>
      </c>
      <c r="D732" s="7">
        <v>6.8147145857678601E-2</v>
      </c>
      <c r="E732" s="7">
        <v>8.6732731091590506E-2</v>
      </c>
      <c r="F732" s="7">
        <v>3.0975975389853399E-2</v>
      </c>
      <c r="G732" s="3"/>
      <c r="H732" s="8">
        <v>5.20396386549528E-2</v>
      </c>
      <c r="I732" s="8">
        <v>0.104079277309906</v>
      </c>
      <c r="J732" s="8">
        <v>0.17346546218317899</v>
      </c>
      <c r="K732" s="8">
        <v>0.19081200840150001</v>
      </c>
      <c r="L732" s="8">
        <v>0.24285164705645301</v>
      </c>
      <c r="M732" s="8">
        <v>8.6732731091589493E-2</v>
      </c>
      <c r="O732" s="2">
        <f t="shared" si="200"/>
        <v>186</v>
      </c>
      <c r="P732" s="2">
        <f t="shared" si="200"/>
        <v>372</v>
      </c>
      <c r="Q732" s="2">
        <f t="shared" si="200"/>
        <v>620</v>
      </c>
      <c r="R732" s="2">
        <f t="shared" si="200"/>
        <v>681</v>
      </c>
      <c r="S732" s="2">
        <f t="shared" si="200"/>
        <v>867</v>
      </c>
      <c r="T732" s="2">
        <f t="shared" si="200"/>
        <v>310</v>
      </c>
      <c r="V732" s="2">
        <f t="shared" si="201"/>
        <v>520</v>
      </c>
      <c r="W732" s="2">
        <f t="shared" si="201"/>
        <v>1041</v>
      </c>
      <c r="X732" s="2">
        <f t="shared" si="201"/>
        <v>1735</v>
      </c>
      <c r="Y732" s="2">
        <f t="shared" si="201"/>
        <v>1908</v>
      </c>
      <c r="Z732" s="2">
        <f t="shared" si="201"/>
        <v>2429</v>
      </c>
      <c r="AA732" s="2">
        <f t="shared" si="201"/>
        <v>867</v>
      </c>
      <c r="AC732" s="3">
        <v>3</v>
      </c>
      <c r="AD732" s="3">
        <v>10</v>
      </c>
      <c r="AE732" s="3">
        <v>2</v>
      </c>
      <c r="AF732" s="4">
        <f t="shared" si="203"/>
        <v>186</v>
      </c>
      <c r="AG732" s="4">
        <f t="shared" si="204"/>
        <v>372</v>
      </c>
      <c r="AH732" s="4">
        <f t="shared" si="205"/>
        <v>620</v>
      </c>
      <c r="AI732" s="4">
        <f t="shared" si="206"/>
        <v>681</v>
      </c>
      <c r="AJ732" s="4">
        <f t="shared" si="207"/>
        <v>867</v>
      </c>
      <c r="AK732" s="4">
        <f t="shared" si="208"/>
        <v>310</v>
      </c>
      <c r="AM732" s="6">
        <f t="shared" si="209"/>
        <v>520</v>
      </c>
      <c r="AN732" s="6">
        <f t="shared" si="210"/>
        <v>1041</v>
      </c>
      <c r="AO732" s="6">
        <f t="shared" si="211"/>
        <v>1735</v>
      </c>
      <c r="AP732" s="6">
        <f t="shared" si="212"/>
        <v>1908</v>
      </c>
      <c r="AQ732" s="6">
        <f t="shared" si="213"/>
        <v>2429</v>
      </c>
      <c r="AR732" s="6">
        <f t="shared" si="214"/>
        <v>867</v>
      </c>
      <c r="AT732" s="2" t="str">
        <f t="shared" si="202"/>
        <v>{4,100,186,520}</v>
      </c>
      <c r="AU732" s="2" t="str">
        <f t="shared" si="202"/>
        <v>{11,100,372,1041}</v>
      </c>
      <c r="AV732" s="2" t="str">
        <f t="shared" si="202"/>
        <v>{5,100,620,1735}</v>
      </c>
      <c r="AW732" s="2" t="str">
        <f t="shared" si="202"/>
        <v>{12,100,681,1908}</v>
      </c>
      <c r="AX732" s="2" t="str">
        <f t="shared" si="202"/>
        <v>{6,100,867,2429}</v>
      </c>
      <c r="AY732" s="2" t="str">
        <f t="shared" si="202"/>
        <v>{7,100,310,867}</v>
      </c>
      <c r="AZ732" s="10" t="str">
        <f>主属性!J734</f>
        <v>{1,100,48,120}</v>
      </c>
      <c r="BA732" s="10" t="str">
        <f>主属性!K734</f>
        <v>{2,100,10,25}</v>
      </c>
      <c r="BB732" s="10" t="str">
        <f>主属性!L734</f>
        <v>{3,100,300,750}</v>
      </c>
      <c r="BC732" s="2">
        <v>727</v>
      </c>
      <c r="BD732" s="2" t="e">
        <f t="array" aca="1" ref="BD732" ca="1">[1]!LKnum(AT732:BB732)</f>
        <v>#NAME?</v>
      </c>
    </row>
    <row r="733" spans="1:56" x14ac:dyDescent="0.35">
      <c r="A733" s="7">
        <v>1.8585585233911701E-2</v>
      </c>
      <c r="B733" s="7">
        <v>3.7171170467823401E-2</v>
      </c>
      <c r="C733" s="7">
        <v>6.1951950779706798E-2</v>
      </c>
      <c r="D733" s="7">
        <v>6.8147145857678601E-2</v>
      </c>
      <c r="E733" s="7">
        <v>8.6732731091590506E-2</v>
      </c>
      <c r="F733" s="7">
        <v>3.0975975389853399E-2</v>
      </c>
      <c r="G733" s="3"/>
      <c r="H733" s="8">
        <v>5.20396386549528E-2</v>
      </c>
      <c r="I733" s="8">
        <v>0.104079277309906</v>
      </c>
      <c r="J733" s="8">
        <v>0.17346546218317899</v>
      </c>
      <c r="K733" s="8">
        <v>0.19081200840150001</v>
      </c>
      <c r="L733" s="8">
        <v>0.24285164705645301</v>
      </c>
      <c r="M733" s="8">
        <v>8.6732731091589493E-2</v>
      </c>
      <c r="O733" s="2">
        <f t="shared" si="200"/>
        <v>186</v>
      </c>
      <c r="P733" s="2">
        <f t="shared" si="200"/>
        <v>372</v>
      </c>
      <c r="Q733" s="2">
        <f t="shared" si="200"/>
        <v>620</v>
      </c>
      <c r="R733" s="2">
        <f t="shared" si="200"/>
        <v>681</v>
      </c>
      <c r="S733" s="2">
        <f t="shared" si="200"/>
        <v>867</v>
      </c>
      <c r="T733" s="2">
        <f t="shared" si="200"/>
        <v>310</v>
      </c>
      <c r="V733" s="2">
        <f t="shared" si="201"/>
        <v>520</v>
      </c>
      <c r="W733" s="2">
        <f t="shared" si="201"/>
        <v>1041</v>
      </c>
      <c r="X733" s="2">
        <f t="shared" si="201"/>
        <v>1735</v>
      </c>
      <c r="Y733" s="2">
        <f t="shared" si="201"/>
        <v>1908</v>
      </c>
      <c r="Z733" s="2">
        <f t="shared" si="201"/>
        <v>2429</v>
      </c>
      <c r="AA733" s="2">
        <f t="shared" si="201"/>
        <v>867</v>
      </c>
      <c r="AC733" s="3">
        <v>4</v>
      </c>
      <c r="AD733" s="3">
        <v>10</v>
      </c>
      <c r="AE733" s="3">
        <v>2</v>
      </c>
      <c r="AF733" s="4">
        <f t="shared" si="203"/>
        <v>186</v>
      </c>
      <c r="AG733" s="4">
        <f t="shared" si="204"/>
        <v>372</v>
      </c>
      <c r="AH733" s="4">
        <f t="shared" si="205"/>
        <v>620</v>
      </c>
      <c r="AI733" s="4">
        <f t="shared" si="206"/>
        <v>681</v>
      </c>
      <c r="AJ733" s="4">
        <f t="shared" si="207"/>
        <v>867</v>
      </c>
      <c r="AK733" s="4">
        <f t="shared" si="208"/>
        <v>310</v>
      </c>
      <c r="AM733" s="6">
        <f t="shared" si="209"/>
        <v>520</v>
      </c>
      <c r="AN733" s="6">
        <f t="shared" si="210"/>
        <v>1041</v>
      </c>
      <c r="AO733" s="6">
        <f t="shared" si="211"/>
        <v>1735</v>
      </c>
      <c r="AP733" s="6">
        <f t="shared" si="212"/>
        <v>1908</v>
      </c>
      <c r="AQ733" s="6">
        <f t="shared" si="213"/>
        <v>2429</v>
      </c>
      <c r="AR733" s="6">
        <f t="shared" si="214"/>
        <v>867</v>
      </c>
      <c r="AT733" s="2" t="str">
        <f t="shared" si="202"/>
        <v>{4,100,186,520}</v>
      </c>
      <c r="AU733" s="2" t="str">
        <f t="shared" si="202"/>
        <v>{11,100,372,1041}</v>
      </c>
      <c r="AV733" s="2" t="str">
        <f t="shared" si="202"/>
        <v>{5,100,620,1735}</v>
      </c>
      <c r="AW733" s="2" t="str">
        <f t="shared" si="202"/>
        <v>{12,100,681,1908}</v>
      </c>
      <c r="AX733" s="2" t="str">
        <f t="shared" si="202"/>
        <v>{6,100,867,2429}</v>
      </c>
      <c r="AY733" s="2" t="str">
        <f t="shared" si="202"/>
        <v>{7,100,310,867}</v>
      </c>
      <c r="AZ733" s="10" t="str">
        <f>主属性!J735</f>
        <v>{1,100,48,120}</v>
      </c>
      <c r="BA733" s="10" t="str">
        <f>主属性!K735</f>
        <v>{2,100,10,25}</v>
      </c>
      <c r="BB733" s="10" t="str">
        <f>主属性!L735</f>
        <v>{3,100,300,750}</v>
      </c>
      <c r="BC733" s="2">
        <v>728</v>
      </c>
      <c r="BD733" s="2" t="e">
        <f t="array" aca="1" ref="BD733" ca="1">[1]!LKnum(AT733:BB733)</f>
        <v>#NAME?</v>
      </c>
    </row>
    <row r="734" spans="1:56" x14ac:dyDescent="0.35">
      <c r="A734" s="7">
        <v>1.8692464674752E-2</v>
      </c>
      <c r="B734" s="7">
        <v>3.7384929349503999E-2</v>
      </c>
      <c r="C734" s="7">
        <v>6.2308215582507702E-2</v>
      </c>
      <c r="D734" s="7">
        <v>6.8539037140759596E-2</v>
      </c>
      <c r="E734" s="7">
        <v>8.72315018155118E-2</v>
      </c>
      <c r="F734" s="7">
        <v>3.1154107791253799E-2</v>
      </c>
      <c r="G734" s="3"/>
      <c r="H734" s="8">
        <v>5.2338901089305501E-2</v>
      </c>
      <c r="I734" s="8">
        <v>0.104677802178611</v>
      </c>
      <c r="J734" s="8">
        <v>0.17446300363102099</v>
      </c>
      <c r="K734" s="8">
        <v>0.19190930399412701</v>
      </c>
      <c r="L734" s="8">
        <v>0.24424820508343301</v>
      </c>
      <c r="M734" s="8">
        <v>8.7231501815510704E-2</v>
      </c>
      <c r="O734" s="2">
        <f t="shared" si="200"/>
        <v>187</v>
      </c>
      <c r="P734" s="2">
        <f t="shared" si="200"/>
        <v>374</v>
      </c>
      <c r="Q734" s="2">
        <f t="shared" si="200"/>
        <v>623</v>
      </c>
      <c r="R734" s="2">
        <f t="shared" si="200"/>
        <v>685</v>
      </c>
      <c r="S734" s="2">
        <f t="shared" si="200"/>
        <v>872</v>
      </c>
      <c r="T734" s="2">
        <f t="shared" si="200"/>
        <v>312</v>
      </c>
      <c r="V734" s="2">
        <f t="shared" si="201"/>
        <v>523</v>
      </c>
      <c r="W734" s="2">
        <f t="shared" si="201"/>
        <v>1047</v>
      </c>
      <c r="X734" s="2">
        <f t="shared" si="201"/>
        <v>1745</v>
      </c>
      <c r="Y734" s="2">
        <f t="shared" si="201"/>
        <v>1919</v>
      </c>
      <c r="Z734" s="2">
        <f t="shared" si="201"/>
        <v>2442</v>
      </c>
      <c r="AA734" s="2">
        <f t="shared" si="201"/>
        <v>872</v>
      </c>
      <c r="AC734" s="3">
        <v>1</v>
      </c>
      <c r="AD734" s="3">
        <v>10</v>
      </c>
      <c r="AE734" s="3">
        <v>3</v>
      </c>
      <c r="AF734" s="4">
        <f t="shared" si="203"/>
        <v>187</v>
      </c>
      <c r="AG734" s="4">
        <f t="shared" si="204"/>
        <v>374</v>
      </c>
      <c r="AH734" s="4">
        <f t="shared" si="205"/>
        <v>623</v>
      </c>
      <c r="AI734" s="4">
        <f t="shared" si="206"/>
        <v>685</v>
      </c>
      <c r="AJ734" s="4">
        <f t="shared" si="207"/>
        <v>872</v>
      </c>
      <c r="AK734" s="4">
        <f t="shared" si="208"/>
        <v>312</v>
      </c>
      <c r="AM734" s="6">
        <f t="shared" si="209"/>
        <v>523</v>
      </c>
      <c r="AN734" s="6">
        <f t="shared" si="210"/>
        <v>1047</v>
      </c>
      <c r="AO734" s="6">
        <f t="shared" si="211"/>
        <v>1745</v>
      </c>
      <c r="AP734" s="6">
        <f t="shared" si="212"/>
        <v>1919</v>
      </c>
      <c r="AQ734" s="6">
        <f t="shared" si="213"/>
        <v>2442</v>
      </c>
      <c r="AR734" s="6">
        <f t="shared" si="214"/>
        <v>872</v>
      </c>
      <c r="AT734" s="2" t="str">
        <f t="shared" si="202"/>
        <v>{4,100,187,523}</v>
      </c>
      <c r="AU734" s="2" t="str">
        <f t="shared" si="202"/>
        <v>{11,100,374,1047}</v>
      </c>
      <c r="AV734" s="2" t="str">
        <f t="shared" si="202"/>
        <v>{5,100,623,1745}</v>
      </c>
      <c r="AW734" s="2" t="str">
        <f t="shared" si="202"/>
        <v>{12,100,685,1919}</v>
      </c>
      <c r="AX734" s="2" t="str">
        <f t="shared" si="202"/>
        <v>{6,100,872,2442}</v>
      </c>
      <c r="AY734" s="2" t="str">
        <f t="shared" si="202"/>
        <v>{7,100,312,872}</v>
      </c>
      <c r="AZ734" s="10" t="str">
        <f>主属性!J736</f>
        <v>{1,100,64,160}</v>
      </c>
      <c r="BA734" s="10" t="str">
        <f>主属性!K736</f>
        <v>{2,100,14,35}</v>
      </c>
      <c r="BB734" s="10" t="str">
        <f>主属性!L736</f>
        <v>{3,100,405,1012}</v>
      </c>
      <c r="BC734" s="2">
        <v>729</v>
      </c>
      <c r="BD734" s="2" t="e">
        <f t="array" aca="1" ref="BD734" ca="1">[1]!LKnum(AT734:BB734)</f>
        <v>#NAME?</v>
      </c>
    </row>
    <row r="735" spans="1:56" x14ac:dyDescent="0.35">
      <c r="A735" s="7">
        <v>1.8692464674752E-2</v>
      </c>
      <c r="B735" s="7">
        <v>3.7384929349503999E-2</v>
      </c>
      <c r="C735" s="7">
        <v>6.2308215582507702E-2</v>
      </c>
      <c r="D735" s="7">
        <v>6.8539037140759596E-2</v>
      </c>
      <c r="E735" s="7">
        <v>8.72315018155118E-2</v>
      </c>
      <c r="F735" s="7">
        <v>3.1154107791253799E-2</v>
      </c>
      <c r="G735" s="3"/>
      <c r="H735" s="8">
        <v>5.2338901089305501E-2</v>
      </c>
      <c r="I735" s="8">
        <v>0.104677802178611</v>
      </c>
      <c r="J735" s="8">
        <v>0.17446300363102099</v>
      </c>
      <c r="K735" s="8">
        <v>0.19190930399412701</v>
      </c>
      <c r="L735" s="8">
        <v>0.24424820508343301</v>
      </c>
      <c r="M735" s="8">
        <v>8.7231501815510704E-2</v>
      </c>
      <c r="O735" s="2">
        <f t="shared" si="200"/>
        <v>187</v>
      </c>
      <c r="P735" s="2">
        <f t="shared" si="200"/>
        <v>374</v>
      </c>
      <c r="Q735" s="2">
        <f t="shared" si="200"/>
        <v>623</v>
      </c>
      <c r="R735" s="2">
        <f t="shared" si="200"/>
        <v>685</v>
      </c>
      <c r="S735" s="2">
        <f t="shared" si="200"/>
        <v>872</v>
      </c>
      <c r="T735" s="2">
        <f t="shared" si="200"/>
        <v>312</v>
      </c>
      <c r="V735" s="2">
        <f t="shared" si="201"/>
        <v>523</v>
      </c>
      <c r="W735" s="2">
        <f t="shared" si="201"/>
        <v>1047</v>
      </c>
      <c r="X735" s="2">
        <f t="shared" si="201"/>
        <v>1745</v>
      </c>
      <c r="Y735" s="2">
        <f t="shared" si="201"/>
        <v>1919</v>
      </c>
      <c r="Z735" s="2">
        <f t="shared" si="201"/>
        <v>2442</v>
      </c>
      <c r="AA735" s="2">
        <f t="shared" si="201"/>
        <v>872</v>
      </c>
      <c r="AC735" s="3">
        <v>2</v>
      </c>
      <c r="AD735" s="3">
        <v>10</v>
      </c>
      <c r="AE735" s="3">
        <v>3</v>
      </c>
      <c r="AF735" s="4">
        <f t="shared" si="203"/>
        <v>187</v>
      </c>
      <c r="AG735" s="4">
        <f t="shared" si="204"/>
        <v>374</v>
      </c>
      <c r="AH735" s="4">
        <f t="shared" si="205"/>
        <v>623</v>
      </c>
      <c r="AI735" s="4">
        <f t="shared" si="206"/>
        <v>685</v>
      </c>
      <c r="AJ735" s="4">
        <f t="shared" si="207"/>
        <v>872</v>
      </c>
      <c r="AK735" s="4">
        <f t="shared" si="208"/>
        <v>312</v>
      </c>
      <c r="AM735" s="6">
        <f t="shared" si="209"/>
        <v>523</v>
      </c>
      <c r="AN735" s="6">
        <f t="shared" si="210"/>
        <v>1047</v>
      </c>
      <c r="AO735" s="6">
        <f t="shared" si="211"/>
        <v>1745</v>
      </c>
      <c r="AP735" s="6">
        <f t="shared" si="212"/>
        <v>1919</v>
      </c>
      <c r="AQ735" s="6">
        <f t="shared" si="213"/>
        <v>2442</v>
      </c>
      <c r="AR735" s="6">
        <f t="shared" si="214"/>
        <v>872</v>
      </c>
      <c r="AT735" s="2" t="str">
        <f t="shared" si="202"/>
        <v>{4,100,187,523}</v>
      </c>
      <c r="AU735" s="2" t="str">
        <f t="shared" si="202"/>
        <v>{11,100,374,1047}</v>
      </c>
      <c r="AV735" s="2" t="str">
        <f t="shared" si="202"/>
        <v>{5,100,623,1745}</v>
      </c>
      <c r="AW735" s="2" t="str">
        <f t="shared" si="202"/>
        <v>{12,100,685,1919}</v>
      </c>
      <c r="AX735" s="2" t="str">
        <f t="shared" si="202"/>
        <v>{6,100,872,2442}</v>
      </c>
      <c r="AY735" s="2" t="str">
        <f t="shared" si="202"/>
        <v>{7,100,312,872}</v>
      </c>
      <c r="AZ735" s="10" t="str">
        <f>主属性!J737</f>
        <v>{1,100,64,160}</v>
      </c>
      <c r="BA735" s="10" t="str">
        <f>主属性!K737</f>
        <v>{2,100,14,35}</v>
      </c>
      <c r="BB735" s="10" t="str">
        <f>主属性!L737</f>
        <v>{3,100,405,1012}</v>
      </c>
      <c r="BC735" s="2">
        <v>730</v>
      </c>
      <c r="BD735" s="2" t="e">
        <f t="array" aca="1" ref="BD735" ca="1">[1]!LKnum(AT735:BB735)</f>
        <v>#NAME?</v>
      </c>
    </row>
    <row r="736" spans="1:56" x14ac:dyDescent="0.35">
      <c r="A736" s="7">
        <v>1.8692464674752E-2</v>
      </c>
      <c r="B736" s="7">
        <v>3.7384929349503999E-2</v>
      </c>
      <c r="C736" s="7">
        <v>6.2308215582507702E-2</v>
      </c>
      <c r="D736" s="7">
        <v>6.8539037140759596E-2</v>
      </c>
      <c r="E736" s="7">
        <v>8.72315018155118E-2</v>
      </c>
      <c r="F736" s="7">
        <v>3.1154107791253799E-2</v>
      </c>
      <c r="G736" s="3"/>
      <c r="H736" s="8">
        <v>5.2338901089305501E-2</v>
      </c>
      <c r="I736" s="8">
        <v>0.104677802178611</v>
      </c>
      <c r="J736" s="8">
        <v>0.17446300363102099</v>
      </c>
      <c r="K736" s="8">
        <v>0.19190930399412701</v>
      </c>
      <c r="L736" s="8">
        <v>0.24424820508343301</v>
      </c>
      <c r="M736" s="8">
        <v>8.7231501815510704E-2</v>
      </c>
      <c r="O736" s="2">
        <f t="shared" si="200"/>
        <v>187</v>
      </c>
      <c r="P736" s="2">
        <f t="shared" si="200"/>
        <v>374</v>
      </c>
      <c r="Q736" s="2">
        <f t="shared" si="200"/>
        <v>623</v>
      </c>
      <c r="R736" s="2">
        <f t="shared" si="200"/>
        <v>685</v>
      </c>
      <c r="S736" s="2">
        <f t="shared" si="200"/>
        <v>872</v>
      </c>
      <c r="T736" s="2">
        <f t="shared" si="200"/>
        <v>312</v>
      </c>
      <c r="V736" s="2">
        <f t="shared" si="201"/>
        <v>523</v>
      </c>
      <c r="W736" s="2">
        <f t="shared" si="201"/>
        <v>1047</v>
      </c>
      <c r="X736" s="2">
        <f t="shared" si="201"/>
        <v>1745</v>
      </c>
      <c r="Y736" s="2">
        <f t="shared" si="201"/>
        <v>1919</v>
      </c>
      <c r="Z736" s="2">
        <f t="shared" si="201"/>
        <v>2442</v>
      </c>
      <c r="AA736" s="2">
        <f t="shared" si="201"/>
        <v>872</v>
      </c>
      <c r="AC736" s="3">
        <v>3</v>
      </c>
      <c r="AD736" s="3">
        <v>10</v>
      </c>
      <c r="AE736" s="3">
        <v>3</v>
      </c>
      <c r="AF736" s="4">
        <f t="shared" si="203"/>
        <v>187</v>
      </c>
      <c r="AG736" s="4">
        <f t="shared" si="204"/>
        <v>374</v>
      </c>
      <c r="AH736" s="4">
        <f t="shared" si="205"/>
        <v>623</v>
      </c>
      <c r="AI736" s="4">
        <f t="shared" si="206"/>
        <v>685</v>
      </c>
      <c r="AJ736" s="4">
        <f t="shared" si="207"/>
        <v>872</v>
      </c>
      <c r="AK736" s="4">
        <f t="shared" si="208"/>
        <v>312</v>
      </c>
      <c r="AM736" s="6">
        <f t="shared" si="209"/>
        <v>523</v>
      </c>
      <c r="AN736" s="6">
        <f t="shared" si="210"/>
        <v>1047</v>
      </c>
      <c r="AO736" s="6">
        <f t="shared" si="211"/>
        <v>1745</v>
      </c>
      <c r="AP736" s="6">
        <f t="shared" si="212"/>
        <v>1919</v>
      </c>
      <c r="AQ736" s="6">
        <f t="shared" si="213"/>
        <v>2442</v>
      </c>
      <c r="AR736" s="6">
        <f t="shared" si="214"/>
        <v>872</v>
      </c>
      <c r="AT736" s="2" t="str">
        <f t="shared" si="202"/>
        <v>{4,100,187,523}</v>
      </c>
      <c r="AU736" s="2" t="str">
        <f t="shared" si="202"/>
        <v>{11,100,374,1047}</v>
      </c>
      <c r="AV736" s="2" t="str">
        <f t="shared" si="202"/>
        <v>{5,100,623,1745}</v>
      </c>
      <c r="AW736" s="2" t="str">
        <f t="shared" si="202"/>
        <v>{12,100,685,1919}</v>
      </c>
      <c r="AX736" s="2" t="str">
        <f t="shared" si="202"/>
        <v>{6,100,872,2442}</v>
      </c>
      <c r="AY736" s="2" t="str">
        <f t="shared" si="202"/>
        <v>{7,100,312,872}</v>
      </c>
      <c r="AZ736" s="10" t="str">
        <f>主属性!J738</f>
        <v>{1,100,64,160}</v>
      </c>
      <c r="BA736" s="10" t="str">
        <f>主属性!K738</f>
        <v>{2,100,14,35}</v>
      </c>
      <c r="BB736" s="10" t="str">
        <f>主属性!L738</f>
        <v>{3,100,405,1012}</v>
      </c>
      <c r="BC736" s="2">
        <v>731</v>
      </c>
      <c r="BD736" s="2" t="e">
        <f t="array" aca="1" ref="BD736" ca="1">[1]!LKnum(AT736:BB736)</f>
        <v>#NAME?</v>
      </c>
    </row>
    <row r="737" spans="1:56" x14ac:dyDescent="0.35">
      <c r="A737" s="7">
        <v>1.8692464674752E-2</v>
      </c>
      <c r="B737" s="7">
        <v>3.7384929349503999E-2</v>
      </c>
      <c r="C737" s="7">
        <v>6.2308215582507702E-2</v>
      </c>
      <c r="D737" s="7">
        <v>6.8539037140759596E-2</v>
      </c>
      <c r="E737" s="7">
        <v>8.72315018155118E-2</v>
      </c>
      <c r="F737" s="7">
        <v>3.1154107791253799E-2</v>
      </c>
      <c r="G737" s="3"/>
      <c r="H737" s="8">
        <v>5.2338901089305501E-2</v>
      </c>
      <c r="I737" s="8">
        <v>0.104677802178611</v>
      </c>
      <c r="J737" s="8">
        <v>0.17446300363102099</v>
      </c>
      <c r="K737" s="8">
        <v>0.19190930399412701</v>
      </c>
      <c r="L737" s="8">
        <v>0.24424820508343301</v>
      </c>
      <c r="M737" s="8">
        <v>8.7231501815510704E-2</v>
      </c>
      <c r="O737" s="2">
        <f t="shared" si="200"/>
        <v>187</v>
      </c>
      <c r="P737" s="2">
        <f t="shared" si="200"/>
        <v>374</v>
      </c>
      <c r="Q737" s="2">
        <f t="shared" si="200"/>
        <v>623</v>
      </c>
      <c r="R737" s="2">
        <f t="shared" si="200"/>
        <v>685</v>
      </c>
      <c r="S737" s="2">
        <f t="shared" si="200"/>
        <v>872</v>
      </c>
      <c r="T737" s="2">
        <f t="shared" si="200"/>
        <v>312</v>
      </c>
      <c r="V737" s="2">
        <f t="shared" si="201"/>
        <v>523</v>
      </c>
      <c r="W737" s="2">
        <f t="shared" si="201"/>
        <v>1047</v>
      </c>
      <c r="X737" s="2">
        <f t="shared" si="201"/>
        <v>1745</v>
      </c>
      <c r="Y737" s="2">
        <f t="shared" si="201"/>
        <v>1919</v>
      </c>
      <c r="Z737" s="2">
        <f t="shared" si="201"/>
        <v>2442</v>
      </c>
      <c r="AA737" s="2">
        <f t="shared" si="201"/>
        <v>872</v>
      </c>
      <c r="AC737" s="3">
        <v>4</v>
      </c>
      <c r="AD737" s="3">
        <v>10</v>
      </c>
      <c r="AE737" s="3">
        <v>3</v>
      </c>
      <c r="AF737" s="4">
        <f t="shared" si="203"/>
        <v>187</v>
      </c>
      <c r="AG737" s="4">
        <f t="shared" si="204"/>
        <v>374</v>
      </c>
      <c r="AH737" s="4">
        <f t="shared" si="205"/>
        <v>623</v>
      </c>
      <c r="AI737" s="4">
        <f t="shared" si="206"/>
        <v>685</v>
      </c>
      <c r="AJ737" s="4">
        <f t="shared" si="207"/>
        <v>872</v>
      </c>
      <c r="AK737" s="4">
        <f t="shared" si="208"/>
        <v>312</v>
      </c>
      <c r="AM737" s="6">
        <f t="shared" si="209"/>
        <v>523</v>
      </c>
      <c r="AN737" s="6">
        <f t="shared" si="210"/>
        <v>1047</v>
      </c>
      <c r="AO737" s="6">
        <f t="shared" si="211"/>
        <v>1745</v>
      </c>
      <c r="AP737" s="6">
        <f t="shared" si="212"/>
        <v>1919</v>
      </c>
      <c r="AQ737" s="6">
        <f t="shared" si="213"/>
        <v>2442</v>
      </c>
      <c r="AR737" s="6">
        <f t="shared" si="214"/>
        <v>872</v>
      </c>
      <c r="AT737" s="2" t="str">
        <f t="shared" si="202"/>
        <v>{4,100,187,523}</v>
      </c>
      <c r="AU737" s="2" t="str">
        <f t="shared" si="202"/>
        <v>{11,100,374,1047}</v>
      </c>
      <c r="AV737" s="2" t="str">
        <f t="shared" si="202"/>
        <v>{5,100,623,1745}</v>
      </c>
      <c r="AW737" s="2" t="str">
        <f t="shared" si="202"/>
        <v>{12,100,685,1919}</v>
      </c>
      <c r="AX737" s="2" t="str">
        <f t="shared" si="202"/>
        <v>{6,100,872,2442}</v>
      </c>
      <c r="AY737" s="2" t="str">
        <f t="shared" si="202"/>
        <v>{7,100,312,872}</v>
      </c>
      <c r="AZ737" s="10" t="str">
        <f>主属性!J739</f>
        <v>{1,100,64,160}</v>
      </c>
      <c r="BA737" s="10" t="str">
        <f>主属性!K739</f>
        <v>{2,100,14,35}</v>
      </c>
      <c r="BB737" s="10" t="str">
        <f>主属性!L739</f>
        <v>{3,100,405,1012}</v>
      </c>
      <c r="BC737" s="2">
        <v>732</v>
      </c>
      <c r="BD737" s="2" t="e">
        <f t="array" aca="1" ref="BD737" ca="1">[1]!LKnum(AT737:BB737)</f>
        <v>#NAME?</v>
      </c>
    </row>
    <row r="738" spans="1:56" x14ac:dyDescent="0.35">
      <c r="A738" s="7">
        <v>1.8799486826905701E-2</v>
      </c>
      <c r="B738" s="7">
        <v>3.7598973653811499E-2</v>
      </c>
      <c r="C738" s="7">
        <v>6.2664956089686794E-2</v>
      </c>
      <c r="D738" s="7">
        <v>6.8931451698656707E-2</v>
      </c>
      <c r="E738" s="7">
        <v>8.7730938525562602E-2</v>
      </c>
      <c r="F738" s="7">
        <v>3.1332478044843397E-2</v>
      </c>
      <c r="G738" s="3"/>
      <c r="H738" s="8">
        <v>5.2638563115335997E-2</v>
      </c>
      <c r="I738" s="8">
        <v>0.10527712623067199</v>
      </c>
      <c r="J738" s="8">
        <v>0.17546187705112301</v>
      </c>
      <c r="K738" s="8">
        <v>0.193008064756239</v>
      </c>
      <c r="L738" s="8">
        <v>0.24564662787157501</v>
      </c>
      <c r="M738" s="8">
        <v>8.7730938525561603E-2</v>
      </c>
      <c r="O738" s="2">
        <f t="shared" si="200"/>
        <v>188</v>
      </c>
      <c r="P738" s="2">
        <f t="shared" si="200"/>
        <v>376</v>
      </c>
      <c r="Q738" s="2">
        <f t="shared" si="200"/>
        <v>627</v>
      </c>
      <c r="R738" s="2">
        <f t="shared" si="200"/>
        <v>689</v>
      </c>
      <c r="S738" s="2">
        <f t="shared" si="200"/>
        <v>877</v>
      </c>
      <c r="T738" s="2">
        <f t="shared" si="200"/>
        <v>313</v>
      </c>
      <c r="V738" s="2">
        <f t="shared" si="201"/>
        <v>526</v>
      </c>
      <c r="W738" s="2">
        <f t="shared" si="201"/>
        <v>1053</v>
      </c>
      <c r="X738" s="2">
        <f t="shared" si="201"/>
        <v>1755</v>
      </c>
      <c r="Y738" s="2">
        <f t="shared" si="201"/>
        <v>1930</v>
      </c>
      <c r="Z738" s="2">
        <f t="shared" si="201"/>
        <v>2456</v>
      </c>
      <c r="AA738" s="2">
        <f t="shared" si="201"/>
        <v>877</v>
      </c>
      <c r="AC738" s="3">
        <v>1</v>
      </c>
      <c r="AD738" s="3">
        <v>10</v>
      </c>
      <c r="AE738" s="3">
        <v>4</v>
      </c>
      <c r="AF738" s="4">
        <f t="shared" si="203"/>
        <v>188</v>
      </c>
      <c r="AG738" s="4">
        <f t="shared" si="204"/>
        <v>376</v>
      </c>
      <c r="AH738" s="4">
        <f t="shared" si="205"/>
        <v>627</v>
      </c>
      <c r="AI738" s="4">
        <f t="shared" si="206"/>
        <v>689</v>
      </c>
      <c r="AJ738" s="4">
        <f t="shared" si="207"/>
        <v>877</v>
      </c>
      <c r="AK738" s="4">
        <f t="shared" si="208"/>
        <v>313</v>
      </c>
      <c r="AM738" s="6">
        <f t="shared" si="209"/>
        <v>526</v>
      </c>
      <c r="AN738" s="6">
        <f t="shared" si="210"/>
        <v>1053</v>
      </c>
      <c r="AO738" s="6">
        <f t="shared" si="211"/>
        <v>1755</v>
      </c>
      <c r="AP738" s="6">
        <f t="shared" si="212"/>
        <v>1930</v>
      </c>
      <c r="AQ738" s="6">
        <f t="shared" si="213"/>
        <v>2456</v>
      </c>
      <c r="AR738" s="6">
        <f t="shared" si="214"/>
        <v>877</v>
      </c>
      <c r="AT738" s="2" t="str">
        <f t="shared" si="202"/>
        <v>{4,100,188,526}</v>
      </c>
      <c r="AU738" s="2" t="str">
        <f t="shared" si="202"/>
        <v>{11,100,376,1053}</v>
      </c>
      <c r="AV738" s="2" t="str">
        <f t="shared" si="202"/>
        <v>{5,100,627,1755}</v>
      </c>
      <c r="AW738" s="2" t="str">
        <f t="shared" si="202"/>
        <v>{12,100,689,1930}</v>
      </c>
      <c r="AX738" s="2" t="str">
        <f t="shared" si="202"/>
        <v>{6,100,877,2456}</v>
      </c>
      <c r="AY738" s="2" t="str">
        <f t="shared" si="202"/>
        <v>{7,100,313,877}</v>
      </c>
      <c r="AZ738" s="10" t="str">
        <f>主属性!J740</f>
        <v>{1,100,87,217}</v>
      </c>
      <c r="BA738" s="10" t="str">
        <f>主属性!K740</f>
        <v>{2,100,19,47}</v>
      </c>
      <c r="BB738" s="10" t="str">
        <f>主属性!L740</f>
        <v>{3,100,548,1370}</v>
      </c>
      <c r="BC738" s="2">
        <v>733</v>
      </c>
      <c r="BD738" s="2" t="e">
        <f t="array" aca="1" ref="BD738" ca="1">[1]!LKnum(AT738:BB738)</f>
        <v>#NAME?</v>
      </c>
    </row>
    <row r="739" spans="1:56" x14ac:dyDescent="0.35">
      <c r="A739" s="7">
        <v>1.8799486826905701E-2</v>
      </c>
      <c r="B739" s="7">
        <v>3.7598973653811499E-2</v>
      </c>
      <c r="C739" s="7">
        <v>6.2664956089686794E-2</v>
      </c>
      <c r="D739" s="7">
        <v>6.8931451698656707E-2</v>
      </c>
      <c r="E739" s="7">
        <v>8.7730938525562602E-2</v>
      </c>
      <c r="F739" s="7">
        <v>3.1332478044843397E-2</v>
      </c>
      <c r="G739" s="3"/>
      <c r="H739" s="8">
        <v>5.2638563115335997E-2</v>
      </c>
      <c r="I739" s="8">
        <v>0.10527712623067199</v>
      </c>
      <c r="J739" s="8">
        <v>0.17546187705112301</v>
      </c>
      <c r="K739" s="8">
        <v>0.193008064756239</v>
      </c>
      <c r="L739" s="8">
        <v>0.24564662787157501</v>
      </c>
      <c r="M739" s="8">
        <v>8.7730938525561603E-2</v>
      </c>
      <c r="O739" s="2">
        <f t="shared" si="200"/>
        <v>188</v>
      </c>
      <c r="P739" s="2">
        <f t="shared" si="200"/>
        <v>376</v>
      </c>
      <c r="Q739" s="2">
        <f t="shared" si="200"/>
        <v>627</v>
      </c>
      <c r="R739" s="2">
        <f t="shared" si="200"/>
        <v>689</v>
      </c>
      <c r="S739" s="2">
        <f t="shared" si="200"/>
        <v>877</v>
      </c>
      <c r="T739" s="2">
        <f t="shared" si="200"/>
        <v>313</v>
      </c>
      <c r="V739" s="2">
        <f t="shared" si="201"/>
        <v>526</v>
      </c>
      <c r="W739" s="2">
        <f t="shared" si="201"/>
        <v>1053</v>
      </c>
      <c r="X739" s="2">
        <f t="shared" si="201"/>
        <v>1755</v>
      </c>
      <c r="Y739" s="2">
        <f t="shared" si="201"/>
        <v>1930</v>
      </c>
      <c r="Z739" s="2">
        <f t="shared" si="201"/>
        <v>2456</v>
      </c>
      <c r="AA739" s="2">
        <f t="shared" si="201"/>
        <v>877</v>
      </c>
      <c r="AC739" s="3">
        <v>2</v>
      </c>
      <c r="AD739" s="3">
        <v>10</v>
      </c>
      <c r="AE739" s="3">
        <v>4</v>
      </c>
      <c r="AF739" s="4">
        <f t="shared" si="203"/>
        <v>188</v>
      </c>
      <c r="AG739" s="4">
        <f t="shared" si="204"/>
        <v>376</v>
      </c>
      <c r="AH739" s="4">
        <f t="shared" si="205"/>
        <v>627</v>
      </c>
      <c r="AI739" s="4">
        <f t="shared" si="206"/>
        <v>689</v>
      </c>
      <c r="AJ739" s="4">
        <f t="shared" si="207"/>
        <v>877</v>
      </c>
      <c r="AK739" s="4">
        <f t="shared" si="208"/>
        <v>313</v>
      </c>
      <c r="AM739" s="6">
        <f t="shared" si="209"/>
        <v>526</v>
      </c>
      <c r="AN739" s="6">
        <f t="shared" si="210"/>
        <v>1053</v>
      </c>
      <c r="AO739" s="6">
        <f t="shared" si="211"/>
        <v>1755</v>
      </c>
      <c r="AP739" s="6">
        <f t="shared" si="212"/>
        <v>1930</v>
      </c>
      <c r="AQ739" s="6">
        <f t="shared" si="213"/>
        <v>2456</v>
      </c>
      <c r="AR739" s="6">
        <f t="shared" si="214"/>
        <v>877</v>
      </c>
      <c r="AT739" s="2" t="str">
        <f t="shared" si="202"/>
        <v>{4,100,188,526}</v>
      </c>
      <c r="AU739" s="2" t="str">
        <f t="shared" si="202"/>
        <v>{11,100,376,1053}</v>
      </c>
      <c r="AV739" s="2" t="str">
        <f t="shared" si="202"/>
        <v>{5,100,627,1755}</v>
      </c>
      <c r="AW739" s="2" t="str">
        <f t="shared" si="202"/>
        <v>{12,100,689,1930}</v>
      </c>
      <c r="AX739" s="2" t="str">
        <f t="shared" si="202"/>
        <v>{6,100,877,2456}</v>
      </c>
      <c r="AY739" s="2" t="str">
        <f t="shared" si="202"/>
        <v>{7,100,313,877}</v>
      </c>
      <c r="AZ739" s="10" t="str">
        <f>主属性!J741</f>
        <v>{1,100,87,217}</v>
      </c>
      <c r="BA739" s="10" t="str">
        <f>主属性!K741</f>
        <v>{2,100,19,47}</v>
      </c>
      <c r="BB739" s="10" t="str">
        <f>主属性!L741</f>
        <v>{3,100,548,1370}</v>
      </c>
      <c r="BC739" s="2">
        <v>734</v>
      </c>
      <c r="BD739" s="2" t="e">
        <f t="array" aca="1" ref="BD739" ca="1">[1]!LKnum(AT739:BB739)</f>
        <v>#NAME?</v>
      </c>
    </row>
    <row r="740" spans="1:56" x14ac:dyDescent="0.35">
      <c r="A740" s="7">
        <v>1.8799486826905701E-2</v>
      </c>
      <c r="B740" s="7">
        <v>3.7598973653811499E-2</v>
      </c>
      <c r="C740" s="7">
        <v>6.2664956089686794E-2</v>
      </c>
      <c r="D740" s="7">
        <v>6.8931451698656707E-2</v>
      </c>
      <c r="E740" s="7">
        <v>8.7730938525562602E-2</v>
      </c>
      <c r="F740" s="7">
        <v>3.1332478044843397E-2</v>
      </c>
      <c r="G740" s="3"/>
      <c r="H740" s="8">
        <v>5.2638563115335997E-2</v>
      </c>
      <c r="I740" s="8">
        <v>0.10527712623067199</v>
      </c>
      <c r="J740" s="8">
        <v>0.17546187705112301</v>
      </c>
      <c r="K740" s="8">
        <v>0.193008064756239</v>
      </c>
      <c r="L740" s="8">
        <v>0.24564662787157501</v>
      </c>
      <c r="M740" s="8">
        <v>8.7730938525561603E-2</v>
      </c>
      <c r="O740" s="2">
        <f t="shared" si="200"/>
        <v>188</v>
      </c>
      <c r="P740" s="2">
        <f t="shared" si="200"/>
        <v>376</v>
      </c>
      <c r="Q740" s="2">
        <f t="shared" si="200"/>
        <v>627</v>
      </c>
      <c r="R740" s="2">
        <f t="shared" si="200"/>
        <v>689</v>
      </c>
      <c r="S740" s="2">
        <f t="shared" si="200"/>
        <v>877</v>
      </c>
      <c r="T740" s="2">
        <f t="shared" si="200"/>
        <v>313</v>
      </c>
      <c r="V740" s="2">
        <f t="shared" si="201"/>
        <v>526</v>
      </c>
      <c r="W740" s="2">
        <f t="shared" si="201"/>
        <v>1053</v>
      </c>
      <c r="X740" s="2">
        <f t="shared" si="201"/>
        <v>1755</v>
      </c>
      <c r="Y740" s="2">
        <f t="shared" si="201"/>
        <v>1930</v>
      </c>
      <c r="Z740" s="2">
        <f t="shared" si="201"/>
        <v>2456</v>
      </c>
      <c r="AA740" s="2">
        <f t="shared" si="201"/>
        <v>877</v>
      </c>
      <c r="AC740" s="3">
        <v>3</v>
      </c>
      <c r="AD740" s="3">
        <v>10</v>
      </c>
      <c r="AE740" s="3">
        <v>4</v>
      </c>
      <c r="AF740" s="4">
        <f t="shared" si="203"/>
        <v>188</v>
      </c>
      <c r="AG740" s="4">
        <f t="shared" si="204"/>
        <v>376</v>
      </c>
      <c r="AH740" s="4">
        <f t="shared" si="205"/>
        <v>627</v>
      </c>
      <c r="AI740" s="4">
        <f t="shared" si="206"/>
        <v>689</v>
      </c>
      <c r="AJ740" s="4">
        <f t="shared" si="207"/>
        <v>877</v>
      </c>
      <c r="AK740" s="4">
        <f t="shared" si="208"/>
        <v>313</v>
      </c>
      <c r="AM740" s="6">
        <f t="shared" si="209"/>
        <v>526</v>
      </c>
      <c r="AN740" s="6">
        <f t="shared" si="210"/>
        <v>1053</v>
      </c>
      <c r="AO740" s="6">
        <f t="shared" si="211"/>
        <v>1755</v>
      </c>
      <c r="AP740" s="6">
        <f t="shared" si="212"/>
        <v>1930</v>
      </c>
      <c r="AQ740" s="6">
        <f t="shared" si="213"/>
        <v>2456</v>
      </c>
      <c r="AR740" s="6">
        <f t="shared" si="214"/>
        <v>877</v>
      </c>
      <c r="AT740" s="2" t="str">
        <f t="shared" si="202"/>
        <v>{4,100,188,526}</v>
      </c>
      <c r="AU740" s="2" t="str">
        <f t="shared" si="202"/>
        <v>{11,100,376,1053}</v>
      </c>
      <c r="AV740" s="2" t="str">
        <f t="shared" si="202"/>
        <v>{5,100,627,1755}</v>
      </c>
      <c r="AW740" s="2" t="str">
        <f t="shared" si="202"/>
        <v>{12,100,689,1930}</v>
      </c>
      <c r="AX740" s="2" t="str">
        <f t="shared" si="202"/>
        <v>{6,100,877,2456}</v>
      </c>
      <c r="AY740" s="2" t="str">
        <f t="shared" si="202"/>
        <v>{7,100,313,877}</v>
      </c>
      <c r="AZ740" s="10" t="str">
        <f>主属性!J742</f>
        <v>{1,100,87,217}</v>
      </c>
      <c r="BA740" s="10" t="str">
        <f>主属性!K742</f>
        <v>{2,100,19,47}</v>
      </c>
      <c r="BB740" s="10" t="str">
        <f>主属性!L742</f>
        <v>{3,100,548,1370}</v>
      </c>
      <c r="BC740" s="2">
        <v>735</v>
      </c>
      <c r="BD740" s="2" t="e">
        <f t="array" aca="1" ref="BD740" ca="1">[1]!LKnum(AT740:BB740)</f>
        <v>#NAME?</v>
      </c>
    </row>
    <row r="741" spans="1:56" x14ac:dyDescent="0.35">
      <c r="A741" s="7">
        <v>1.8799486826905701E-2</v>
      </c>
      <c r="B741" s="7">
        <v>3.7598973653811499E-2</v>
      </c>
      <c r="C741" s="7">
        <v>6.2664956089686794E-2</v>
      </c>
      <c r="D741" s="7">
        <v>6.8931451698656707E-2</v>
      </c>
      <c r="E741" s="7">
        <v>8.7730938525562602E-2</v>
      </c>
      <c r="F741" s="7">
        <v>3.1332478044843397E-2</v>
      </c>
      <c r="G741" s="3"/>
      <c r="H741" s="8">
        <v>5.2638563115335997E-2</v>
      </c>
      <c r="I741" s="8">
        <v>0.10527712623067199</v>
      </c>
      <c r="J741" s="8">
        <v>0.17546187705112301</v>
      </c>
      <c r="K741" s="8">
        <v>0.193008064756239</v>
      </c>
      <c r="L741" s="8">
        <v>0.24564662787157501</v>
      </c>
      <c r="M741" s="8">
        <v>8.7730938525561603E-2</v>
      </c>
      <c r="O741" s="2">
        <f t="shared" si="200"/>
        <v>188</v>
      </c>
      <c r="P741" s="2">
        <f t="shared" si="200"/>
        <v>376</v>
      </c>
      <c r="Q741" s="2">
        <f t="shared" si="200"/>
        <v>627</v>
      </c>
      <c r="R741" s="2">
        <f t="shared" si="200"/>
        <v>689</v>
      </c>
      <c r="S741" s="2">
        <f t="shared" si="200"/>
        <v>877</v>
      </c>
      <c r="T741" s="2">
        <f t="shared" si="200"/>
        <v>313</v>
      </c>
      <c r="V741" s="2">
        <f t="shared" si="201"/>
        <v>526</v>
      </c>
      <c r="W741" s="2">
        <f t="shared" si="201"/>
        <v>1053</v>
      </c>
      <c r="X741" s="2">
        <f t="shared" si="201"/>
        <v>1755</v>
      </c>
      <c r="Y741" s="2">
        <f t="shared" si="201"/>
        <v>1930</v>
      </c>
      <c r="Z741" s="2">
        <f t="shared" si="201"/>
        <v>2456</v>
      </c>
      <c r="AA741" s="2">
        <f t="shared" si="201"/>
        <v>877</v>
      </c>
      <c r="AC741" s="3">
        <v>4</v>
      </c>
      <c r="AD741" s="3">
        <v>10</v>
      </c>
      <c r="AE741" s="3">
        <v>4</v>
      </c>
      <c r="AF741" s="4">
        <f t="shared" si="203"/>
        <v>188</v>
      </c>
      <c r="AG741" s="4">
        <f t="shared" si="204"/>
        <v>376</v>
      </c>
      <c r="AH741" s="4">
        <f t="shared" si="205"/>
        <v>627</v>
      </c>
      <c r="AI741" s="4">
        <f t="shared" si="206"/>
        <v>689</v>
      </c>
      <c r="AJ741" s="4">
        <f t="shared" si="207"/>
        <v>877</v>
      </c>
      <c r="AK741" s="4">
        <f t="shared" si="208"/>
        <v>313</v>
      </c>
      <c r="AM741" s="6">
        <f t="shared" si="209"/>
        <v>526</v>
      </c>
      <c r="AN741" s="6">
        <f t="shared" si="210"/>
        <v>1053</v>
      </c>
      <c r="AO741" s="6">
        <f t="shared" si="211"/>
        <v>1755</v>
      </c>
      <c r="AP741" s="6">
        <f t="shared" si="212"/>
        <v>1930</v>
      </c>
      <c r="AQ741" s="6">
        <f t="shared" si="213"/>
        <v>2456</v>
      </c>
      <c r="AR741" s="6">
        <f t="shared" si="214"/>
        <v>877</v>
      </c>
      <c r="AT741" s="2" t="str">
        <f t="shared" si="202"/>
        <v>{4,100,188,526}</v>
      </c>
      <c r="AU741" s="2" t="str">
        <f t="shared" si="202"/>
        <v>{11,100,376,1053}</v>
      </c>
      <c r="AV741" s="2" t="str">
        <f t="shared" si="202"/>
        <v>{5,100,627,1755}</v>
      </c>
      <c r="AW741" s="2" t="str">
        <f t="shared" si="202"/>
        <v>{12,100,689,1930}</v>
      </c>
      <c r="AX741" s="2" t="str">
        <f t="shared" si="202"/>
        <v>{6,100,877,2456}</v>
      </c>
      <c r="AY741" s="2" t="str">
        <f t="shared" si="202"/>
        <v>{7,100,313,877}</v>
      </c>
      <c r="AZ741" s="10" t="str">
        <f>主属性!J743</f>
        <v>{1,100,87,217}</v>
      </c>
      <c r="BA741" s="10" t="str">
        <f>主属性!K743</f>
        <v>{2,100,19,47}</v>
      </c>
      <c r="BB741" s="10" t="str">
        <f>主属性!L743</f>
        <v>{3,100,548,1370}</v>
      </c>
      <c r="BC741" s="2">
        <v>736</v>
      </c>
      <c r="BD741" s="2" t="e">
        <f t="array" aca="1" ref="BD741" ca="1">[1]!LKnum(AT741:BB741)</f>
        <v>#NAME?</v>
      </c>
    </row>
    <row r="742" spans="1:56" x14ac:dyDescent="0.35">
      <c r="A742" s="7">
        <v>1.8906651690372998E-2</v>
      </c>
      <c r="B742" s="7">
        <v>3.78133033807459E-2</v>
      </c>
      <c r="C742" s="7">
        <v>6.3022172301244295E-2</v>
      </c>
      <c r="D742" s="7">
        <v>6.9324389531369907E-2</v>
      </c>
      <c r="E742" s="7">
        <v>8.8231041221742995E-2</v>
      </c>
      <c r="F742" s="7">
        <v>3.1511086150622099E-2</v>
      </c>
      <c r="G742" s="3"/>
      <c r="H742" s="8">
        <v>5.2938624733044302E-2</v>
      </c>
      <c r="I742" s="8">
        <v>0.10587724946608899</v>
      </c>
      <c r="J742" s="8">
        <v>0.17646208244348399</v>
      </c>
      <c r="K742" s="8">
        <v>0.194108290687836</v>
      </c>
      <c r="L742" s="8">
        <v>0.24704691542088</v>
      </c>
      <c r="M742" s="8">
        <v>8.8231041221741996E-2</v>
      </c>
      <c r="O742" s="2">
        <f t="shared" si="200"/>
        <v>189</v>
      </c>
      <c r="P742" s="2">
        <f t="shared" si="200"/>
        <v>378</v>
      </c>
      <c r="Q742" s="2">
        <f t="shared" si="200"/>
        <v>630</v>
      </c>
      <c r="R742" s="2">
        <f t="shared" si="200"/>
        <v>693</v>
      </c>
      <c r="S742" s="2">
        <f t="shared" si="200"/>
        <v>882</v>
      </c>
      <c r="T742" s="2">
        <f t="shared" si="200"/>
        <v>315</v>
      </c>
      <c r="V742" s="2">
        <f t="shared" si="201"/>
        <v>529</v>
      </c>
      <c r="W742" s="2">
        <f t="shared" si="201"/>
        <v>1059</v>
      </c>
      <c r="X742" s="2">
        <f t="shared" si="201"/>
        <v>1765</v>
      </c>
      <c r="Y742" s="2">
        <f t="shared" si="201"/>
        <v>1941</v>
      </c>
      <c r="Z742" s="2">
        <f t="shared" si="201"/>
        <v>2470</v>
      </c>
      <c r="AA742" s="2">
        <f t="shared" si="201"/>
        <v>882</v>
      </c>
      <c r="AC742" s="3">
        <v>1</v>
      </c>
      <c r="AD742" s="3">
        <v>10</v>
      </c>
      <c r="AE742" s="3">
        <v>5</v>
      </c>
      <c r="AF742" s="4">
        <f t="shared" si="203"/>
        <v>189</v>
      </c>
      <c r="AG742" s="4">
        <f t="shared" si="204"/>
        <v>378</v>
      </c>
      <c r="AH742" s="4">
        <f t="shared" si="205"/>
        <v>630</v>
      </c>
      <c r="AI742" s="4">
        <f t="shared" si="206"/>
        <v>693</v>
      </c>
      <c r="AJ742" s="4">
        <f t="shared" si="207"/>
        <v>882</v>
      </c>
      <c r="AK742" s="4">
        <f t="shared" si="208"/>
        <v>315</v>
      </c>
      <c r="AM742" s="6">
        <f t="shared" si="209"/>
        <v>529</v>
      </c>
      <c r="AN742" s="6">
        <f t="shared" si="210"/>
        <v>1059</v>
      </c>
      <c r="AO742" s="6">
        <f t="shared" si="211"/>
        <v>1765</v>
      </c>
      <c r="AP742" s="6">
        <f t="shared" si="212"/>
        <v>1941</v>
      </c>
      <c r="AQ742" s="6">
        <f t="shared" si="213"/>
        <v>2470</v>
      </c>
      <c r="AR742" s="6">
        <f t="shared" si="214"/>
        <v>882</v>
      </c>
      <c r="AT742" s="2" t="str">
        <f t="shared" si="202"/>
        <v>{4,100,189,529}</v>
      </c>
      <c r="AU742" s="2" t="str">
        <f t="shared" si="202"/>
        <v>{11,100,378,1059}</v>
      </c>
      <c r="AV742" s="2" t="str">
        <f t="shared" si="202"/>
        <v>{5,100,630,1765}</v>
      </c>
      <c r="AW742" s="2" t="str">
        <f t="shared" si="202"/>
        <v>{12,100,693,1941}</v>
      </c>
      <c r="AX742" s="2" t="str">
        <f t="shared" si="202"/>
        <v>{6,100,882,2470}</v>
      </c>
      <c r="AY742" s="2" t="str">
        <f t="shared" si="202"/>
        <v>{7,100,315,882}</v>
      </c>
      <c r="AZ742" s="10" t="str">
        <f>主属性!J744</f>
        <v>{1,100,118,295}</v>
      </c>
      <c r="BA742" s="10" t="str">
        <f>主属性!K744</f>
        <v>{2,100,26,65}</v>
      </c>
      <c r="BB742" s="10" t="str">
        <f>主属性!L744</f>
        <v>{3,100,741,1852}</v>
      </c>
      <c r="BC742" s="2">
        <v>737</v>
      </c>
      <c r="BD742" s="2" t="e">
        <f t="array" aca="1" ref="BD742" ca="1">[1]!LKnum(AT742:BB742)</f>
        <v>#NAME?</v>
      </c>
    </row>
    <row r="743" spans="1:56" x14ac:dyDescent="0.35">
      <c r="A743" s="7">
        <v>1.8906651690372998E-2</v>
      </c>
      <c r="B743" s="7">
        <v>3.78133033807459E-2</v>
      </c>
      <c r="C743" s="7">
        <v>6.3022172301244295E-2</v>
      </c>
      <c r="D743" s="7">
        <v>6.9324389531369907E-2</v>
      </c>
      <c r="E743" s="7">
        <v>8.8231041221742995E-2</v>
      </c>
      <c r="F743" s="7">
        <v>3.1511086150622099E-2</v>
      </c>
      <c r="G743" s="3"/>
      <c r="H743" s="8">
        <v>5.2938624733044302E-2</v>
      </c>
      <c r="I743" s="8">
        <v>0.10587724946608899</v>
      </c>
      <c r="J743" s="8">
        <v>0.17646208244348399</v>
      </c>
      <c r="K743" s="8">
        <v>0.194108290687836</v>
      </c>
      <c r="L743" s="8">
        <v>0.24704691542088</v>
      </c>
      <c r="M743" s="8">
        <v>8.8231041221741996E-2</v>
      </c>
      <c r="O743" s="2">
        <f t="shared" si="200"/>
        <v>189</v>
      </c>
      <c r="P743" s="2">
        <f t="shared" si="200"/>
        <v>378</v>
      </c>
      <c r="Q743" s="2">
        <f t="shared" si="200"/>
        <v>630</v>
      </c>
      <c r="R743" s="2">
        <f t="shared" si="200"/>
        <v>693</v>
      </c>
      <c r="S743" s="2">
        <f t="shared" si="200"/>
        <v>882</v>
      </c>
      <c r="T743" s="2">
        <f t="shared" si="200"/>
        <v>315</v>
      </c>
      <c r="V743" s="2">
        <f t="shared" si="201"/>
        <v>529</v>
      </c>
      <c r="W743" s="2">
        <f t="shared" si="201"/>
        <v>1059</v>
      </c>
      <c r="X743" s="2">
        <f t="shared" si="201"/>
        <v>1765</v>
      </c>
      <c r="Y743" s="2">
        <f t="shared" si="201"/>
        <v>1941</v>
      </c>
      <c r="Z743" s="2">
        <f t="shared" si="201"/>
        <v>2470</v>
      </c>
      <c r="AA743" s="2">
        <f t="shared" si="201"/>
        <v>882</v>
      </c>
      <c r="AC743" s="3">
        <v>2</v>
      </c>
      <c r="AD743" s="3">
        <v>10</v>
      </c>
      <c r="AE743" s="3">
        <v>5</v>
      </c>
      <c r="AF743" s="4">
        <f t="shared" si="203"/>
        <v>189</v>
      </c>
      <c r="AG743" s="4">
        <f t="shared" si="204"/>
        <v>378</v>
      </c>
      <c r="AH743" s="4">
        <f t="shared" si="205"/>
        <v>630</v>
      </c>
      <c r="AI743" s="4">
        <f t="shared" si="206"/>
        <v>693</v>
      </c>
      <c r="AJ743" s="4">
        <f t="shared" si="207"/>
        <v>882</v>
      </c>
      <c r="AK743" s="4">
        <f t="shared" si="208"/>
        <v>315</v>
      </c>
      <c r="AM743" s="6">
        <f t="shared" si="209"/>
        <v>529</v>
      </c>
      <c r="AN743" s="6">
        <f t="shared" si="210"/>
        <v>1059</v>
      </c>
      <c r="AO743" s="6">
        <f t="shared" si="211"/>
        <v>1765</v>
      </c>
      <c r="AP743" s="6">
        <f t="shared" si="212"/>
        <v>1941</v>
      </c>
      <c r="AQ743" s="6">
        <f t="shared" si="213"/>
        <v>2470</v>
      </c>
      <c r="AR743" s="6">
        <f t="shared" si="214"/>
        <v>882</v>
      </c>
      <c r="AT743" s="2" t="str">
        <f t="shared" si="202"/>
        <v>{4,100,189,529}</v>
      </c>
      <c r="AU743" s="2" t="str">
        <f t="shared" si="202"/>
        <v>{11,100,378,1059}</v>
      </c>
      <c r="AV743" s="2" t="str">
        <f t="shared" si="202"/>
        <v>{5,100,630,1765}</v>
      </c>
      <c r="AW743" s="2" t="str">
        <f t="shared" si="202"/>
        <v>{12,100,693,1941}</v>
      </c>
      <c r="AX743" s="2" t="str">
        <f t="shared" si="202"/>
        <v>{6,100,882,2470}</v>
      </c>
      <c r="AY743" s="2" t="str">
        <f t="shared" si="202"/>
        <v>{7,100,315,882}</v>
      </c>
      <c r="AZ743" s="10" t="str">
        <f>主属性!J745</f>
        <v>{1,100,118,295}</v>
      </c>
      <c r="BA743" s="10" t="str">
        <f>主属性!K745</f>
        <v>{2,100,26,65}</v>
      </c>
      <c r="BB743" s="10" t="str">
        <f>主属性!L745</f>
        <v>{3,100,741,1852}</v>
      </c>
      <c r="BC743" s="2">
        <v>738</v>
      </c>
      <c r="BD743" s="2" t="e">
        <f t="array" aca="1" ref="BD743" ca="1">[1]!LKnum(AT743:BB743)</f>
        <v>#NAME?</v>
      </c>
    </row>
    <row r="744" spans="1:56" x14ac:dyDescent="0.35">
      <c r="A744" s="7">
        <v>1.8906651690372998E-2</v>
      </c>
      <c r="B744" s="7">
        <v>3.78133033807459E-2</v>
      </c>
      <c r="C744" s="7">
        <v>6.3022172301244295E-2</v>
      </c>
      <c r="D744" s="7">
        <v>6.9324389531369907E-2</v>
      </c>
      <c r="E744" s="7">
        <v>8.8231041221742995E-2</v>
      </c>
      <c r="F744" s="7">
        <v>3.1511086150622099E-2</v>
      </c>
      <c r="G744" s="3"/>
      <c r="H744" s="8">
        <v>5.2938624733044302E-2</v>
      </c>
      <c r="I744" s="8">
        <v>0.10587724946608899</v>
      </c>
      <c r="J744" s="8">
        <v>0.17646208244348399</v>
      </c>
      <c r="K744" s="8">
        <v>0.194108290687836</v>
      </c>
      <c r="L744" s="8">
        <v>0.24704691542088</v>
      </c>
      <c r="M744" s="8">
        <v>8.8231041221741996E-2</v>
      </c>
      <c r="O744" s="2">
        <f t="shared" si="200"/>
        <v>189</v>
      </c>
      <c r="P744" s="2">
        <f t="shared" si="200"/>
        <v>378</v>
      </c>
      <c r="Q744" s="2">
        <f t="shared" si="200"/>
        <v>630</v>
      </c>
      <c r="R744" s="2">
        <f t="shared" si="200"/>
        <v>693</v>
      </c>
      <c r="S744" s="2">
        <f t="shared" si="200"/>
        <v>882</v>
      </c>
      <c r="T744" s="2">
        <f t="shared" si="200"/>
        <v>315</v>
      </c>
      <c r="V744" s="2">
        <f t="shared" si="201"/>
        <v>529</v>
      </c>
      <c r="W744" s="2">
        <f t="shared" si="201"/>
        <v>1059</v>
      </c>
      <c r="X744" s="2">
        <f t="shared" si="201"/>
        <v>1765</v>
      </c>
      <c r="Y744" s="2">
        <f t="shared" si="201"/>
        <v>1941</v>
      </c>
      <c r="Z744" s="2">
        <f t="shared" si="201"/>
        <v>2470</v>
      </c>
      <c r="AA744" s="2">
        <f t="shared" si="201"/>
        <v>882</v>
      </c>
      <c r="AC744" s="3">
        <v>3</v>
      </c>
      <c r="AD744" s="3">
        <v>10</v>
      </c>
      <c r="AE744" s="3">
        <v>5</v>
      </c>
      <c r="AF744" s="4">
        <f t="shared" si="203"/>
        <v>189</v>
      </c>
      <c r="AG744" s="4">
        <f t="shared" si="204"/>
        <v>378</v>
      </c>
      <c r="AH744" s="4">
        <f t="shared" si="205"/>
        <v>630</v>
      </c>
      <c r="AI744" s="4">
        <f t="shared" si="206"/>
        <v>693</v>
      </c>
      <c r="AJ744" s="4">
        <f t="shared" si="207"/>
        <v>882</v>
      </c>
      <c r="AK744" s="4">
        <f t="shared" si="208"/>
        <v>315</v>
      </c>
      <c r="AM744" s="6">
        <f t="shared" si="209"/>
        <v>529</v>
      </c>
      <c r="AN744" s="6">
        <f t="shared" si="210"/>
        <v>1059</v>
      </c>
      <c r="AO744" s="6">
        <f t="shared" si="211"/>
        <v>1765</v>
      </c>
      <c r="AP744" s="6">
        <f t="shared" si="212"/>
        <v>1941</v>
      </c>
      <c r="AQ744" s="6">
        <f t="shared" si="213"/>
        <v>2470</v>
      </c>
      <c r="AR744" s="6">
        <f t="shared" si="214"/>
        <v>882</v>
      </c>
      <c r="AT744" s="2" t="str">
        <f t="shared" si="202"/>
        <v>{4,100,189,529}</v>
      </c>
      <c r="AU744" s="2" t="str">
        <f t="shared" si="202"/>
        <v>{11,100,378,1059}</v>
      </c>
      <c r="AV744" s="2" t="str">
        <f t="shared" si="202"/>
        <v>{5,100,630,1765}</v>
      </c>
      <c r="AW744" s="2" t="str">
        <f t="shared" si="202"/>
        <v>{12,100,693,1941}</v>
      </c>
      <c r="AX744" s="2" t="str">
        <f t="shared" si="202"/>
        <v>{6,100,882,2470}</v>
      </c>
      <c r="AY744" s="2" t="str">
        <f t="shared" si="202"/>
        <v>{7,100,315,882}</v>
      </c>
      <c r="AZ744" s="10" t="str">
        <f>主属性!J746</f>
        <v>{1,100,118,295}</v>
      </c>
      <c r="BA744" s="10" t="str">
        <f>主属性!K746</f>
        <v>{2,100,26,65}</v>
      </c>
      <c r="BB744" s="10" t="str">
        <f>主属性!L746</f>
        <v>{3,100,741,1852}</v>
      </c>
      <c r="BC744" s="2">
        <v>739</v>
      </c>
      <c r="BD744" s="2" t="e">
        <f t="array" aca="1" ref="BD744" ca="1">[1]!LKnum(AT744:BB744)</f>
        <v>#NAME?</v>
      </c>
    </row>
    <row r="745" spans="1:56" x14ac:dyDescent="0.35">
      <c r="A745" s="7">
        <v>1.8906651690372998E-2</v>
      </c>
      <c r="B745" s="7">
        <v>3.78133033807459E-2</v>
      </c>
      <c r="C745" s="7">
        <v>6.3022172301244295E-2</v>
      </c>
      <c r="D745" s="7">
        <v>6.9324389531369907E-2</v>
      </c>
      <c r="E745" s="7">
        <v>8.8231041221742995E-2</v>
      </c>
      <c r="F745" s="7">
        <v>3.1511086150622099E-2</v>
      </c>
      <c r="G745" s="3"/>
      <c r="H745" s="8">
        <v>5.2938624733044302E-2</v>
      </c>
      <c r="I745" s="8">
        <v>0.10587724946608899</v>
      </c>
      <c r="J745" s="8">
        <v>0.17646208244348399</v>
      </c>
      <c r="K745" s="8">
        <v>0.194108290687836</v>
      </c>
      <c r="L745" s="8">
        <v>0.24704691542088</v>
      </c>
      <c r="M745" s="8">
        <v>8.8231041221741996E-2</v>
      </c>
      <c r="O745" s="2">
        <f t="shared" si="200"/>
        <v>189</v>
      </c>
      <c r="P745" s="2">
        <f t="shared" si="200"/>
        <v>378</v>
      </c>
      <c r="Q745" s="2">
        <f t="shared" si="200"/>
        <v>630</v>
      </c>
      <c r="R745" s="2">
        <f t="shared" si="200"/>
        <v>693</v>
      </c>
      <c r="S745" s="2">
        <f t="shared" si="200"/>
        <v>882</v>
      </c>
      <c r="T745" s="2">
        <f t="shared" si="200"/>
        <v>315</v>
      </c>
      <c r="V745" s="2">
        <f t="shared" si="201"/>
        <v>529</v>
      </c>
      <c r="W745" s="2">
        <f t="shared" si="201"/>
        <v>1059</v>
      </c>
      <c r="X745" s="2">
        <f t="shared" si="201"/>
        <v>1765</v>
      </c>
      <c r="Y745" s="2">
        <f t="shared" si="201"/>
        <v>1941</v>
      </c>
      <c r="Z745" s="2">
        <f t="shared" si="201"/>
        <v>2470</v>
      </c>
      <c r="AA745" s="2">
        <f t="shared" si="201"/>
        <v>882</v>
      </c>
      <c r="AC745" s="3">
        <v>4</v>
      </c>
      <c r="AD745" s="3">
        <v>10</v>
      </c>
      <c r="AE745" s="3">
        <v>5</v>
      </c>
      <c r="AF745" s="4">
        <f t="shared" si="203"/>
        <v>189</v>
      </c>
      <c r="AG745" s="4">
        <f t="shared" si="204"/>
        <v>378</v>
      </c>
      <c r="AH745" s="4">
        <f t="shared" si="205"/>
        <v>630</v>
      </c>
      <c r="AI745" s="4">
        <f t="shared" si="206"/>
        <v>693</v>
      </c>
      <c r="AJ745" s="4">
        <f t="shared" si="207"/>
        <v>882</v>
      </c>
      <c r="AK745" s="4">
        <f t="shared" si="208"/>
        <v>315</v>
      </c>
      <c r="AM745" s="6">
        <f t="shared" si="209"/>
        <v>529</v>
      </c>
      <c r="AN745" s="6">
        <f t="shared" si="210"/>
        <v>1059</v>
      </c>
      <c r="AO745" s="6">
        <f t="shared" si="211"/>
        <v>1765</v>
      </c>
      <c r="AP745" s="6">
        <f t="shared" si="212"/>
        <v>1941</v>
      </c>
      <c r="AQ745" s="6">
        <f t="shared" si="213"/>
        <v>2470</v>
      </c>
      <c r="AR745" s="6">
        <f t="shared" si="214"/>
        <v>882</v>
      </c>
      <c r="AT745" s="2" t="str">
        <f t="shared" si="202"/>
        <v>{4,100,189,529}</v>
      </c>
      <c r="AU745" s="2" t="str">
        <f t="shared" si="202"/>
        <v>{11,100,378,1059}</v>
      </c>
      <c r="AV745" s="2" t="str">
        <f t="shared" si="202"/>
        <v>{5,100,630,1765}</v>
      </c>
      <c r="AW745" s="2" t="str">
        <f t="shared" si="202"/>
        <v>{12,100,693,1941}</v>
      </c>
      <c r="AX745" s="2" t="str">
        <f t="shared" si="202"/>
        <v>{6,100,882,2470}</v>
      </c>
      <c r="AY745" s="2" t="str">
        <f t="shared" si="202"/>
        <v>{7,100,315,882}</v>
      </c>
      <c r="AZ745" s="10" t="str">
        <f>主属性!J747</f>
        <v>{1,100,118,295}</v>
      </c>
      <c r="BA745" s="10" t="str">
        <f>主属性!K747</f>
        <v>{2,100,26,65}</v>
      </c>
      <c r="BB745" s="10" t="str">
        <f>主属性!L747</f>
        <v>{3,100,741,1852}</v>
      </c>
      <c r="BC745" s="2">
        <v>740</v>
      </c>
      <c r="BD745" s="2" t="e">
        <f t="array" aca="1" ref="BD745" ca="1">[1]!LKnum(AT745:BB745)</f>
        <v>#NAME?</v>
      </c>
    </row>
    <row r="746" spans="1:56" x14ac:dyDescent="0.35">
      <c r="A746" s="7">
        <v>1.9013959265153701E-2</v>
      </c>
      <c r="B746" s="7">
        <v>3.8027918530307299E-2</v>
      </c>
      <c r="C746" s="7">
        <v>6.3379864217180004E-2</v>
      </c>
      <c r="D746" s="7">
        <v>6.9717850638899195E-2</v>
      </c>
      <c r="E746" s="7">
        <v>8.8731809904052994E-2</v>
      </c>
      <c r="F746" s="7">
        <v>3.1689932108590002E-2</v>
      </c>
      <c r="G746" s="3"/>
      <c r="H746" s="8">
        <v>5.3239085942430299E-2</v>
      </c>
      <c r="I746" s="8">
        <v>0.106478171884861</v>
      </c>
      <c r="J746" s="8">
        <v>0.17746361980810399</v>
      </c>
      <c r="K746" s="8">
        <v>0.19520998178891799</v>
      </c>
      <c r="L746" s="8">
        <v>0.24844906773134801</v>
      </c>
      <c r="M746" s="8">
        <v>8.8731809904051995E-2</v>
      </c>
      <c r="O746" s="2">
        <f t="shared" si="200"/>
        <v>190</v>
      </c>
      <c r="P746" s="2">
        <f t="shared" si="200"/>
        <v>380</v>
      </c>
      <c r="Q746" s="2">
        <f t="shared" si="200"/>
        <v>634</v>
      </c>
      <c r="R746" s="2">
        <f t="shared" ref="R746:T805" si="215">ROUND(D746*10000,0)</f>
        <v>697</v>
      </c>
      <c r="S746" s="2">
        <f t="shared" si="215"/>
        <v>887</v>
      </c>
      <c r="T746" s="2">
        <f t="shared" si="215"/>
        <v>317</v>
      </c>
      <c r="V746" s="2">
        <f t="shared" si="201"/>
        <v>532</v>
      </c>
      <c r="W746" s="2">
        <f t="shared" si="201"/>
        <v>1065</v>
      </c>
      <c r="X746" s="2">
        <f t="shared" si="201"/>
        <v>1775</v>
      </c>
      <c r="Y746" s="2">
        <f t="shared" ref="Y746:AA805" si="216">ROUND(K746*10000,0)</f>
        <v>1952</v>
      </c>
      <c r="Z746" s="2">
        <f t="shared" si="216"/>
        <v>2484</v>
      </c>
      <c r="AA746" s="2">
        <f t="shared" si="216"/>
        <v>887</v>
      </c>
      <c r="AC746" s="3">
        <v>1</v>
      </c>
      <c r="AD746" s="3">
        <v>10</v>
      </c>
      <c r="AE746" s="3">
        <v>6</v>
      </c>
      <c r="AF746" s="4">
        <f t="shared" si="203"/>
        <v>190</v>
      </c>
      <c r="AG746" s="4">
        <f t="shared" si="204"/>
        <v>380</v>
      </c>
      <c r="AH746" s="4">
        <f t="shared" si="205"/>
        <v>634</v>
      </c>
      <c r="AI746" s="4">
        <f t="shared" si="206"/>
        <v>697</v>
      </c>
      <c r="AJ746" s="4">
        <f t="shared" si="207"/>
        <v>887</v>
      </c>
      <c r="AK746" s="4">
        <f t="shared" si="208"/>
        <v>317</v>
      </c>
      <c r="AM746" s="6">
        <f t="shared" si="209"/>
        <v>532</v>
      </c>
      <c r="AN746" s="6">
        <f t="shared" si="210"/>
        <v>1065</v>
      </c>
      <c r="AO746" s="6">
        <f t="shared" si="211"/>
        <v>1775</v>
      </c>
      <c r="AP746" s="6">
        <f t="shared" si="212"/>
        <v>1952</v>
      </c>
      <c r="AQ746" s="6">
        <f t="shared" si="213"/>
        <v>2484</v>
      </c>
      <c r="AR746" s="6">
        <f t="shared" si="214"/>
        <v>887</v>
      </c>
      <c r="AT746" s="2" t="str">
        <f t="shared" si="202"/>
        <v>{4,100,190,532}</v>
      </c>
      <c r="AU746" s="2" t="str">
        <f t="shared" si="202"/>
        <v>{11,100,380,1065}</v>
      </c>
      <c r="AV746" s="2" t="str">
        <f t="shared" si="202"/>
        <v>{5,100,634,1775}</v>
      </c>
      <c r="AW746" s="2" t="str">
        <f t="shared" ref="AW746:AY805" si="217">$AF$1&amp;AI$5&amp;$AG$1&amp;$AJ$1&amp;$AG$1&amp;AI746&amp;$AG$1&amp;AP746&amp;$AI$1</f>
        <v>{12,100,697,1952}</v>
      </c>
      <c r="AX746" s="2" t="str">
        <f t="shared" si="217"/>
        <v>{6,100,887,2484}</v>
      </c>
      <c r="AY746" s="2" t="str">
        <f t="shared" si="217"/>
        <v>{7,100,317,887}</v>
      </c>
      <c r="AZ746" s="10" t="str">
        <f>主属性!J748</f>
        <v>{1,100,160,400}</v>
      </c>
      <c r="BA746" s="10" t="str">
        <f>主属性!K748</f>
        <v>{2,100,35,87}</v>
      </c>
      <c r="BB746" s="10" t="str">
        <f>主属性!L748</f>
        <v>{3,100,1001,2502}</v>
      </c>
      <c r="BC746" s="2">
        <v>741</v>
      </c>
      <c r="BD746" s="2" t="e">
        <f t="array" aca="1" ref="BD746" ca="1">[1]!LKnum(AT746:BB746)</f>
        <v>#NAME?</v>
      </c>
    </row>
    <row r="747" spans="1:56" x14ac:dyDescent="0.35">
      <c r="A747" s="7">
        <v>1.9013959265153701E-2</v>
      </c>
      <c r="B747" s="7">
        <v>3.8027918530307299E-2</v>
      </c>
      <c r="C747" s="7">
        <v>6.3379864217180004E-2</v>
      </c>
      <c r="D747" s="7">
        <v>6.9717850638899195E-2</v>
      </c>
      <c r="E747" s="7">
        <v>8.8731809904052994E-2</v>
      </c>
      <c r="F747" s="7">
        <v>3.1689932108590002E-2</v>
      </c>
      <c r="G747" s="3"/>
      <c r="H747" s="8">
        <v>5.3239085942430299E-2</v>
      </c>
      <c r="I747" s="8">
        <v>0.106478171884861</v>
      </c>
      <c r="J747" s="8">
        <v>0.17746361980810399</v>
      </c>
      <c r="K747" s="8">
        <v>0.19520998178891799</v>
      </c>
      <c r="L747" s="8">
        <v>0.24844906773134801</v>
      </c>
      <c r="M747" s="8">
        <v>8.8731809904051995E-2</v>
      </c>
      <c r="O747" s="2">
        <f t="shared" ref="O747:Q805" si="218">ROUND(A747*10000,0)</f>
        <v>190</v>
      </c>
      <c r="P747" s="2">
        <f t="shared" si="218"/>
        <v>380</v>
      </c>
      <c r="Q747" s="2">
        <f t="shared" si="218"/>
        <v>634</v>
      </c>
      <c r="R747" s="2">
        <f t="shared" si="215"/>
        <v>697</v>
      </c>
      <c r="S747" s="2">
        <f t="shared" si="215"/>
        <v>887</v>
      </c>
      <c r="T747" s="2">
        <f t="shared" si="215"/>
        <v>317</v>
      </c>
      <c r="V747" s="2">
        <f t="shared" ref="V747:X805" si="219">ROUND(H747*10000,0)</f>
        <v>532</v>
      </c>
      <c r="W747" s="2">
        <f t="shared" si="219"/>
        <v>1065</v>
      </c>
      <c r="X747" s="2">
        <f t="shared" si="219"/>
        <v>1775</v>
      </c>
      <c r="Y747" s="2">
        <f t="shared" si="216"/>
        <v>1952</v>
      </c>
      <c r="Z747" s="2">
        <f t="shared" si="216"/>
        <v>2484</v>
      </c>
      <c r="AA747" s="2">
        <f t="shared" si="216"/>
        <v>887</v>
      </c>
      <c r="AC747" s="3">
        <v>2</v>
      </c>
      <c r="AD747" s="3">
        <v>10</v>
      </c>
      <c r="AE747" s="3">
        <v>6</v>
      </c>
      <c r="AF747" s="4">
        <f t="shared" si="203"/>
        <v>190</v>
      </c>
      <c r="AG747" s="4">
        <f t="shared" si="204"/>
        <v>380</v>
      </c>
      <c r="AH747" s="4">
        <f t="shared" si="205"/>
        <v>634</v>
      </c>
      <c r="AI747" s="4">
        <f t="shared" si="206"/>
        <v>697</v>
      </c>
      <c r="AJ747" s="4">
        <f t="shared" si="207"/>
        <v>887</v>
      </c>
      <c r="AK747" s="4">
        <f t="shared" si="208"/>
        <v>317</v>
      </c>
      <c r="AM747" s="6">
        <f t="shared" si="209"/>
        <v>532</v>
      </c>
      <c r="AN747" s="6">
        <f t="shared" si="210"/>
        <v>1065</v>
      </c>
      <c r="AO747" s="6">
        <f t="shared" si="211"/>
        <v>1775</v>
      </c>
      <c r="AP747" s="6">
        <f t="shared" si="212"/>
        <v>1952</v>
      </c>
      <c r="AQ747" s="6">
        <f t="shared" si="213"/>
        <v>2484</v>
      </c>
      <c r="AR747" s="6">
        <f t="shared" si="214"/>
        <v>887</v>
      </c>
      <c r="AT747" s="2" t="str">
        <f t="shared" ref="AT747:AV805" si="220">$AF$1&amp;AF$5&amp;$AG$1&amp;$AJ$1&amp;$AG$1&amp;AF747&amp;$AG$1&amp;AM747&amp;$AI$1</f>
        <v>{4,100,190,532}</v>
      </c>
      <c r="AU747" s="2" t="str">
        <f t="shared" si="220"/>
        <v>{11,100,380,1065}</v>
      </c>
      <c r="AV747" s="2" t="str">
        <f t="shared" si="220"/>
        <v>{5,100,634,1775}</v>
      </c>
      <c r="AW747" s="2" t="str">
        <f t="shared" si="217"/>
        <v>{12,100,697,1952}</v>
      </c>
      <c r="AX747" s="2" t="str">
        <f t="shared" si="217"/>
        <v>{6,100,887,2484}</v>
      </c>
      <c r="AY747" s="2" t="str">
        <f t="shared" si="217"/>
        <v>{7,100,317,887}</v>
      </c>
      <c r="AZ747" s="10" t="str">
        <f>主属性!J749</f>
        <v>{1,100,160,400}</v>
      </c>
      <c r="BA747" s="10" t="str">
        <f>主属性!K749</f>
        <v>{2,100,35,87}</v>
      </c>
      <c r="BB747" s="10" t="str">
        <f>主属性!L749</f>
        <v>{3,100,1001,2502}</v>
      </c>
      <c r="BC747" s="2">
        <v>742</v>
      </c>
      <c r="BD747" s="2" t="e">
        <f t="array" aca="1" ref="BD747" ca="1">[1]!LKnum(AT747:BB747)</f>
        <v>#NAME?</v>
      </c>
    </row>
    <row r="748" spans="1:56" x14ac:dyDescent="0.35">
      <c r="A748" s="7">
        <v>1.9013959265153701E-2</v>
      </c>
      <c r="B748" s="7">
        <v>3.8027918530307299E-2</v>
      </c>
      <c r="C748" s="7">
        <v>6.3379864217180004E-2</v>
      </c>
      <c r="D748" s="7">
        <v>6.9717850638899195E-2</v>
      </c>
      <c r="E748" s="7">
        <v>8.8731809904052994E-2</v>
      </c>
      <c r="F748" s="7">
        <v>3.1689932108590002E-2</v>
      </c>
      <c r="G748" s="3"/>
      <c r="H748" s="8">
        <v>5.3239085942430299E-2</v>
      </c>
      <c r="I748" s="8">
        <v>0.106478171884861</v>
      </c>
      <c r="J748" s="8">
        <v>0.17746361980810399</v>
      </c>
      <c r="K748" s="8">
        <v>0.19520998178891799</v>
      </c>
      <c r="L748" s="8">
        <v>0.24844906773134801</v>
      </c>
      <c r="M748" s="8">
        <v>8.8731809904051995E-2</v>
      </c>
      <c r="O748" s="2">
        <f t="shared" si="218"/>
        <v>190</v>
      </c>
      <c r="P748" s="2">
        <f t="shared" si="218"/>
        <v>380</v>
      </c>
      <c r="Q748" s="2">
        <f t="shared" si="218"/>
        <v>634</v>
      </c>
      <c r="R748" s="2">
        <f t="shared" si="215"/>
        <v>697</v>
      </c>
      <c r="S748" s="2">
        <f t="shared" si="215"/>
        <v>887</v>
      </c>
      <c r="T748" s="2">
        <f t="shared" si="215"/>
        <v>317</v>
      </c>
      <c r="V748" s="2">
        <f t="shared" si="219"/>
        <v>532</v>
      </c>
      <c r="W748" s="2">
        <f t="shared" si="219"/>
        <v>1065</v>
      </c>
      <c r="X748" s="2">
        <f t="shared" si="219"/>
        <v>1775</v>
      </c>
      <c r="Y748" s="2">
        <f t="shared" si="216"/>
        <v>1952</v>
      </c>
      <c r="Z748" s="2">
        <f t="shared" si="216"/>
        <v>2484</v>
      </c>
      <c r="AA748" s="2">
        <f t="shared" si="216"/>
        <v>887</v>
      </c>
      <c r="AC748" s="3">
        <v>3</v>
      </c>
      <c r="AD748" s="3">
        <v>10</v>
      </c>
      <c r="AE748" s="3">
        <v>6</v>
      </c>
      <c r="AF748" s="4">
        <f t="shared" si="203"/>
        <v>190</v>
      </c>
      <c r="AG748" s="4">
        <f t="shared" si="204"/>
        <v>380</v>
      </c>
      <c r="AH748" s="4">
        <f t="shared" si="205"/>
        <v>634</v>
      </c>
      <c r="AI748" s="4">
        <f t="shared" si="206"/>
        <v>697</v>
      </c>
      <c r="AJ748" s="4">
        <f t="shared" si="207"/>
        <v>887</v>
      </c>
      <c r="AK748" s="4">
        <f t="shared" si="208"/>
        <v>317</v>
      </c>
      <c r="AM748" s="6">
        <f t="shared" si="209"/>
        <v>532</v>
      </c>
      <c r="AN748" s="6">
        <f t="shared" si="210"/>
        <v>1065</v>
      </c>
      <c r="AO748" s="6">
        <f t="shared" si="211"/>
        <v>1775</v>
      </c>
      <c r="AP748" s="6">
        <f t="shared" si="212"/>
        <v>1952</v>
      </c>
      <c r="AQ748" s="6">
        <f t="shared" si="213"/>
        <v>2484</v>
      </c>
      <c r="AR748" s="6">
        <f t="shared" si="214"/>
        <v>887</v>
      </c>
      <c r="AT748" s="2" t="str">
        <f t="shared" si="220"/>
        <v>{4,100,190,532}</v>
      </c>
      <c r="AU748" s="2" t="str">
        <f t="shared" si="220"/>
        <v>{11,100,380,1065}</v>
      </c>
      <c r="AV748" s="2" t="str">
        <f t="shared" si="220"/>
        <v>{5,100,634,1775}</v>
      </c>
      <c r="AW748" s="2" t="str">
        <f t="shared" si="217"/>
        <v>{12,100,697,1952}</v>
      </c>
      <c r="AX748" s="2" t="str">
        <f t="shared" si="217"/>
        <v>{6,100,887,2484}</v>
      </c>
      <c r="AY748" s="2" t="str">
        <f t="shared" si="217"/>
        <v>{7,100,317,887}</v>
      </c>
      <c r="AZ748" s="10" t="str">
        <f>主属性!J750</f>
        <v>{1,100,160,400}</v>
      </c>
      <c r="BA748" s="10" t="str">
        <f>主属性!K750</f>
        <v>{2,100,35,87}</v>
      </c>
      <c r="BB748" s="10" t="str">
        <f>主属性!L750</f>
        <v>{3,100,1001,2502}</v>
      </c>
      <c r="BC748" s="2">
        <v>743</v>
      </c>
      <c r="BD748" s="2" t="e">
        <f t="array" aca="1" ref="BD748" ca="1">[1]!LKnum(AT748:BB748)</f>
        <v>#NAME?</v>
      </c>
    </row>
    <row r="749" spans="1:56" x14ac:dyDescent="0.35">
      <c r="A749" s="7">
        <v>1.9013959265153701E-2</v>
      </c>
      <c r="B749" s="7">
        <v>3.8027918530307299E-2</v>
      </c>
      <c r="C749" s="7">
        <v>6.3379864217180004E-2</v>
      </c>
      <c r="D749" s="7">
        <v>6.9717850638899195E-2</v>
      </c>
      <c r="E749" s="7">
        <v>8.8731809904052994E-2</v>
      </c>
      <c r="F749" s="7">
        <v>3.1689932108590002E-2</v>
      </c>
      <c r="G749" s="3"/>
      <c r="H749" s="8">
        <v>5.3239085942430299E-2</v>
      </c>
      <c r="I749" s="8">
        <v>0.106478171884861</v>
      </c>
      <c r="J749" s="8">
        <v>0.17746361980810399</v>
      </c>
      <c r="K749" s="8">
        <v>0.19520998178891799</v>
      </c>
      <c r="L749" s="8">
        <v>0.24844906773134801</v>
      </c>
      <c r="M749" s="8">
        <v>8.8731809904051995E-2</v>
      </c>
      <c r="O749" s="2">
        <f t="shared" si="218"/>
        <v>190</v>
      </c>
      <c r="P749" s="2">
        <f t="shared" si="218"/>
        <v>380</v>
      </c>
      <c r="Q749" s="2">
        <f t="shared" si="218"/>
        <v>634</v>
      </c>
      <c r="R749" s="2">
        <f t="shared" si="215"/>
        <v>697</v>
      </c>
      <c r="S749" s="2">
        <f t="shared" si="215"/>
        <v>887</v>
      </c>
      <c r="T749" s="2">
        <f t="shared" si="215"/>
        <v>317</v>
      </c>
      <c r="V749" s="2">
        <f t="shared" si="219"/>
        <v>532</v>
      </c>
      <c r="W749" s="2">
        <f t="shared" si="219"/>
        <v>1065</v>
      </c>
      <c r="X749" s="2">
        <f t="shared" si="219"/>
        <v>1775</v>
      </c>
      <c r="Y749" s="2">
        <f t="shared" si="216"/>
        <v>1952</v>
      </c>
      <c r="Z749" s="2">
        <f t="shared" si="216"/>
        <v>2484</v>
      </c>
      <c r="AA749" s="2">
        <f t="shared" si="216"/>
        <v>887</v>
      </c>
      <c r="AC749" s="3">
        <v>4</v>
      </c>
      <c r="AD749" s="3">
        <v>10</v>
      </c>
      <c r="AE749" s="3">
        <v>6</v>
      </c>
      <c r="AF749" s="4">
        <f t="shared" si="203"/>
        <v>190</v>
      </c>
      <c r="AG749" s="4">
        <f t="shared" si="204"/>
        <v>380</v>
      </c>
      <c r="AH749" s="4">
        <f t="shared" si="205"/>
        <v>634</v>
      </c>
      <c r="AI749" s="4">
        <f t="shared" si="206"/>
        <v>697</v>
      </c>
      <c r="AJ749" s="4">
        <f t="shared" si="207"/>
        <v>887</v>
      </c>
      <c r="AK749" s="4">
        <f t="shared" si="208"/>
        <v>317</v>
      </c>
      <c r="AM749" s="6">
        <f t="shared" si="209"/>
        <v>532</v>
      </c>
      <c r="AN749" s="6">
        <f t="shared" si="210"/>
        <v>1065</v>
      </c>
      <c r="AO749" s="6">
        <f t="shared" si="211"/>
        <v>1775</v>
      </c>
      <c r="AP749" s="6">
        <f t="shared" si="212"/>
        <v>1952</v>
      </c>
      <c r="AQ749" s="6">
        <f t="shared" si="213"/>
        <v>2484</v>
      </c>
      <c r="AR749" s="6">
        <f t="shared" si="214"/>
        <v>887</v>
      </c>
      <c r="AT749" s="2" t="str">
        <f t="shared" si="220"/>
        <v>{4,100,190,532}</v>
      </c>
      <c r="AU749" s="2" t="str">
        <f t="shared" si="220"/>
        <v>{11,100,380,1065}</v>
      </c>
      <c r="AV749" s="2" t="str">
        <f t="shared" si="220"/>
        <v>{5,100,634,1775}</v>
      </c>
      <c r="AW749" s="2" t="str">
        <f t="shared" si="217"/>
        <v>{12,100,697,1952}</v>
      </c>
      <c r="AX749" s="2" t="str">
        <f t="shared" si="217"/>
        <v>{6,100,887,2484}</v>
      </c>
      <c r="AY749" s="2" t="str">
        <f t="shared" si="217"/>
        <v>{7,100,317,887}</v>
      </c>
      <c r="AZ749" s="10" t="str">
        <f>主属性!J751</f>
        <v>{1,100,160,400}</v>
      </c>
      <c r="BA749" s="10" t="str">
        <f>主属性!K751</f>
        <v>{2,100,35,87}</v>
      </c>
      <c r="BB749" s="10" t="str">
        <f>主属性!L751</f>
        <v>{3,100,1001,2502}</v>
      </c>
      <c r="BC749" s="2">
        <v>744</v>
      </c>
      <c r="BD749" s="2" t="e">
        <f t="array" aca="1" ref="BD749" ca="1">[1]!LKnum(AT749:BB749)</f>
        <v>#NAME?</v>
      </c>
    </row>
    <row r="750" spans="1:56" x14ac:dyDescent="0.35">
      <c r="A750" s="7">
        <v>1.91214095512479E-2</v>
      </c>
      <c r="B750" s="7">
        <v>3.8242819102495697E-2</v>
      </c>
      <c r="C750" s="7">
        <v>6.3738031837494005E-2</v>
      </c>
      <c r="D750" s="7">
        <v>7.0111835021244601E-2</v>
      </c>
      <c r="E750" s="7">
        <v>8.9233244572492598E-2</v>
      </c>
      <c r="F750" s="7">
        <v>3.1869015918747003E-2</v>
      </c>
      <c r="G750" s="3"/>
      <c r="H750" s="8">
        <v>5.3539946743494E-2</v>
      </c>
      <c r="I750" s="8">
        <v>0.107079893486988</v>
      </c>
      <c r="J750" s="8">
        <v>0.178466489144983</v>
      </c>
      <c r="K750" s="8">
        <v>0.196313138059485</v>
      </c>
      <c r="L750" s="8">
        <v>0.24985308480297899</v>
      </c>
      <c r="M750" s="8">
        <v>8.9233244572491502E-2</v>
      </c>
      <c r="O750" s="2">
        <f t="shared" si="218"/>
        <v>191</v>
      </c>
      <c r="P750" s="2">
        <f t="shared" si="218"/>
        <v>382</v>
      </c>
      <c r="Q750" s="2">
        <f t="shared" si="218"/>
        <v>637</v>
      </c>
      <c r="R750" s="2">
        <f t="shared" si="215"/>
        <v>701</v>
      </c>
      <c r="S750" s="2">
        <f t="shared" si="215"/>
        <v>892</v>
      </c>
      <c r="T750" s="2">
        <f t="shared" si="215"/>
        <v>319</v>
      </c>
      <c r="V750" s="2">
        <f t="shared" si="219"/>
        <v>535</v>
      </c>
      <c r="W750" s="2">
        <f t="shared" si="219"/>
        <v>1071</v>
      </c>
      <c r="X750" s="2">
        <f t="shared" si="219"/>
        <v>1785</v>
      </c>
      <c r="Y750" s="2">
        <f t="shared" si="216"/>
        <v>1963</v>
      </c>
      <c r="Z750" s="2">
        <f t="shared" si="216"/>
        <v>2499</v>
      </c>
      <c r="AA750" s="2">
        <f t="shared" si="216"/>
        <v>892</v>
      </c>
      <c r="AC750" s="3">
        <v>1</v>
      </c>
      <c r="AD750" s="3">
        <v>10</v>
      </c>
      <c r="AE750" s="3">
        <v>7</v>
      </c>
      <c r="AF750" s="4">
        <f t="shared" si="203"/>
        <v>191</v>
      </c>
      <c r="AG750" s="4">
        <f t="shared" si="204"/>
        <v>382</v>
      </c>
      <c r="AH750" s="4">
        <f t="shared" si="205"/>
        <v>637</v>
      </c>
      <c r="AI750" s="4">
        <f t="shared" si="206"/>
        <v>701</v>
      </c>
      <c r="AJ750" s="4">
        <f t="shared" si="207"/>
        <v>892</v>
      </c>
      <c r="AK750" s="4">
        <f t="shared" si="208"/>
        <v>319</v>
      </c>
      <c r="AM750" s="6">
        <f t="shared" si="209"/>
        <v>535</v>
      </c>
      <c r="AN750" s="6">
        <f t="shared" si="210"/>
        <v>1071</v>
      </c>
      <c r="AO750" s="6">
        <f t="shared" si="211"/>
        <v>1785</v>
      </c>
      <c r="AP750" s="6">
        <f t="shared" si="212"/>
        <v>1963</v>
      </c>
      <c r="AQ750" s="6">
        <f t="shared" si="213"/>
        <v>2499</v>
      </c>
      <c r="AR750" s="6">
        <f t="shared" si="214"/>
        <v>892</v>
      </c>
      <c r="AT750" s="2" t="str">
        <f t="shared" si="220"/>
        <v>{4,100,191,535}</v>
      </c>
      <c r="AU750" s="2" t="str">
        <f t="shared" si="220"/>
        <v>{11,100,382,1071}</v>
      </c>
      <c r="AV750" s="2" t="str">
        <f t="shared" si="220"/>
        <v>{5,100,637,1785}</v>
      </c>
      <c r="AW750" s="2" t="str">
        <f t="shared" si="217"/>
        <v>{12,100,701,1963}</v>
      </c>
      <c r="AX750" s="2" t="str">
        <f t="shared" si="217"/>
        <v>{6,100,892,2499}</v>
      </c>
      <c r="AY750" s="2" t="str">
        <f t="shared" si="217"/>
        <v>{7,100,319,892}</v>
      </c>
      <c r="AZ750" s="10" t="str">
        <f>主属性!J752</f>
        <v>{1,100,216,540}</v>
      </c>
      <c r="BA750" s="10" t="str">
        <f>主属性!K752</f>
        <v>{2,100,48,120}</v>
      </c>
      <c r="BB750" s="10" t="str">
        <f>主属性!L752</f>
        <v>{3,100,1352,3380}</v>
      </c>
      <c r="BC750" s="2">
        <v>745</v>
      </c>
      <c r="BD750" s="2" t="e">
        <f t="array" aca="1" ref="BD750" ca="1">[1]!LKnum(AT750:BB750)</f>
        <v>#NAME?</v>
      </c>
    </row>
    <row r="751" spans="1:56" x14ac:dyDescent="0.35">
      <c r="A751" s="7">
        <v>1.91214095512479E-2</v>
      </c>
      <c r="B751" s="7">
        <v>3.8242819102495697E-2</v>
      </c>
      <c r="C751" s="7">
        <v>6.3738031837494005E-2</v>
      </c>
      <c r="D751" s="7">
        <v>7.0111835021244601E-2</v>
      </c>
      <c r="E751" s="7">
        <v>8.9233244572492598E-2</v>
      </c>
      <c r="F751" s="7">
        <v>3.1869015918747003E-2</v>
      </c>
      <c r="G751" s="3"/>
      <c r="H751" s="8">
        <v>5.3539946743494E-2</v>
      </c>
      <c r="I751" s="8">
        <v>0.107079893486988</v>
      </c>
      <c r="J751" s="8">
        <v>0.178466489144983</v>
      </c>
      <c r="K751" s="8">
        <v>0.196313138059485</v>
      </c>
      <c r="L751" s="8">
        <v>0.24985308480297899</v>
      </c>
      <c r="M751" s="8">
        <v>8.9233244572491502E-2</v>
      </c>
      <c r="O751" s="2">
        <f t="shared" si="218"/>
        <v>191</v>
      </c>
      <c r="P751" s="2">
        <f t="shared" si="218"/>
        <v>382</v>
      </c>
      <c r="Q751" s="2">
        <f t="shared" si="218"/>
        <v>637</v>
      </c>
      <c r="R751" s="2">
        <f t="shared" si="215"/>
        <v>701</v>
      </c>
      <c r="S751" s="2">
        <f t="shared" si="215"/>
        <v>892</v>
      </c>
      <c r="T751" s="2">
        <f t="shared" si="215"/>
        <v>319</v>
      </c>
      <c r="V751" s="2">
        <f t="shared" si="219"/>
        <v>535</v>
      </c>
      <c r="W751" s="2">
        <f t="shared" si="219"/>
        <v>1071</v>
      </c>
      <c r="X751" s="2">
        <f t="shared" si="219"/>
        <v>1785</v>
      </c>
      <c r="Y751" s="2">
        <f t="shared" si="216"/>
        <v>1963</v>
      </c>
      <c r="Z751" s="2">
        <f t="shared" si="216"/>
        <v>2499</v>
      </c>
      <c r="AA751" s="2">
        <f t="shared" si="216"/>
        <v>892</v>
      </c>
      <c r="AC751" s="3">
        <v>2</v>
      </c>
      <c r="AD751" s="3">
        <v>10</v>
      </c>
      <c r="AE751" s="3">
        <v>7</v>
      </c>
      <c r="AF751" s="4">
        <f t="shared" si="203"/>
        <v>191</v>
      </c>
      <c r="AG751" s="4">
        <f t="shared" si="204"/>
        <v>382</v>
      </c>
      <c r="AH751" s="4">
        <f t="shared" si="205"/>
        <v>637</v>
      </c>
      <c r="AI751" s="4">
        <f t="shared" si="206"/>
        <v>701</v>
      </c>
      <c r="AJ751" s="4">
        <f t="shared" si="207"/>
        <v>892</v>
      </c>
      <c r="AK751" s="4">
        <f t="shared" si="208"/>
        <v>319</v>
      </c>
      <c r="AM751" s="6">
        <f t="shared" si="209"/>
        <v>535</v>
      </c>
      <c r="AN751" s="6">
        <f t="shared" si="210"/>
        <v>1071</v>
      </c>
      <c r="AO751" s="6">
        <f t="shared" si="211"/>
        <v>1785</v>
      </c>
      <c r="AP751" s="6">
        <f t="shared" si="212"/>
        <v>1963</v>
      </c>
      <c r="AQ751" s="6">
        <f t="shared" si="213"/>
        <v>2499</v>
      </c>
      <c r="AR751" s="6">
        <f t="shared" si="214"/>
        <v>892</v>
      </c>
      <c r="AT751" s="2" t="str">
        <f t="shared" si="220"/>
        <v>{4,100,191,535}</v>
      </c>
      <c r="AU751" s="2" t="str">
        <f t="shared" si="220"/>
        <v>{11,100,382,1071}</v>
      </c>
      <c r="AV751" s="2" t="str">
        <f t="shared" si="220"/>
        <v>{5,100,637,1785}</v>
      </c>
      <c r="AW751" s="2" t="str">
        <f t="shared" si="217"/>
        <v>{12,100,701,1963}</v>
      </c>
      <c r="AX751" s="2" t="str">
        <f t="shared" si="217"/>
        <v>{6,100,892,2499}</v>
      </c>
      <c r="AY751" s="2" t="str">
        <f t="shared" si="217"/>
        <v>{7,100,319,892}</v>
      </c>
      <c r="AZ751" s="10" t="str">
        <f>主属性!J753</f>
        <v>{1,100,216,540}</v>
      </c>
      <c r="BA751" s="10" t="str">
        <f>主属性!K753</f>
        <v>{2,100,48,120}</v>
      </c>
      <c r="BB751" s="10" t="str">
        <f>主属性!L753</f>
        <v>{3,100,1352,3380}</v>
      </c>
      <c r="BC751" s="2">
        <v>746</v>
      </c>
      <c r="BD751" s="2" t="e">
        <f t="array" aca="1" ref="BD751" ca="1">[1]!LKnum(AT751:BB751)</f>
        <v>#NAME?</v>
      </c>
    </row>
    <row r="752" spans="1:56" x14ac:dyDescent="0.35">
      <c r="A752" s="7">
        <v>1.91214095512479E-2</v>
      </c>
      <c r="B752" s="7">
        <v>3.8242819102495697E-2</v>
      </c>
      <c r="C752" s="7">
        <v>6.3738031837494005E-2</v>
      </c>
      <c r="D752" s="7">
        <v>7.0111835021244601E-2</v>
      </c>
      <c r="E752" s="7">
        <v>8.9233244572492598E-2</v>
      </c>
      <c r="F752" s="7">
        <v>3.1869015918747003E-2</v>
      </c>
      <c r="G752" s="3"/>
      <c r="H752" s="8">
        <v>5.3539946743494E-2</v>
      </c>
      <c r="I752" s="8">
        <v>0.107079893486988</v>
      </c>
      <c r="J752" s="8">
        <v>0.178466489144983</v>
      </c>
      <c r="K752" s="8">
        <v>0.196313138059485</v>
      </c>
      <c r="L752" s="8">
        <v>0.24985308480297899</v>
      </c>
      <c r="M752" s="8">
        <v>8.9233244572491502E-2</v>
      </c>
      <c r="O752" s="2">
        <f t="shared" si="218"/>
        <v>191</v>
      </c>
      <c r="P752" s="2">
        <f t="shared" si="218"/>
        <v>382</v>
      </c>
      <c r="Q752" s="2">
        <f t="shared" si="218"/>
        <v>637</v>
      </c>
      <c r="R752" s="2">
        <f t="shared" si="215"/>
        <v>701</v>
      </c>
      <c r="S752" s="2">
        <f t="shared" si="215"/>
        <v>892</v>
      </c>
      <c r="T752" s="2">
        <f t="shared" si="215"/>
        <v>319</v>
      </c>
      <c r="V752" s="2">
        <f t="shared" si="219"/>
        <v>535</v>
      </c>
      <c r="W752" s="2">
        <f t="shared" si="219"/>
        <v>1071</v>
      </c>
      <c r="X752" s="2">
        <f t="shared" si="219"/>
        <v>1785</v>
      </c>
      <c r="Y752" s="2">
        <f t="shared" si="216"/>
        <v>1963</v>
      </c>
      <c r="Z752" s="2">
        <f t="shared" si="216"/>
        <v>2499</v>
      </c>
      <c r="AA752" s="2">
        <f t="shared" si="216"/>
        <v>892</v>
      </c>
      <c r="AC752" s="3">
        <v>3</v>
      </c>
      <c r="AD752" s="3">
        <v>10</v>
      </c>
      <c r="AE752" s="3">
        <v>7</v>
      </c>
      <c r="AF752" s="4">
        <f t="shared" si="203"/>
        <v>191</v>
      </c>
      <c r="AG752" s="4">
        <f t="shared" si="204"/>
        <v>382</v>
      </c>
      <c r="AH752" s="4">
        <f t="shared" si="205"/>
        <v>637</v>
      </c>
      <c r="AI752" s="4">
        <f t="shared" si="206"/>
        <v>701</v>
      </c>
      <c r="AJ752" s="4">
        <f t="shared" si="207"/>
        <v>892</v>
      </c>
      <c r="AK752" s="4">
        <f t="shared" si="208"/>
        <v>319</v>
      </c>
      <c r="AM752" s="6">
        <f t="shared" si="209"/>
        <v>535</v>
      </c>
      <c r="AN752" s="6">
        <f t="shared" si="210"/>
        <v>1071</v>
      </c>
      <c r="AO752" s="6">
        <f t="shared" si="211"/>
        <v>1785</v>
      </c>
      <c r="AP752" s="6">
        <f t="shared" si="212"/>
        <v>1963</v>
      </c>
      <c r="AQ752" s="6">
        <f t="shared" si="213"/>
        <v>2499</v>
      </c>
      <c r="AR752" s="6">
        <f t="shared" si="214"/>
        <v>892</v>
      </c>
      <c r="AT752" s="2" t="str">
        <f t="shared" si="220"/>
        <v>{4,100,191,535}</v>
      </c>
      <c r="AU752" s="2" t="str">
        <f t="shared" si="220"/>
        <v>{11,100,382,1071}</v>
      </c>
      <c r="AV752" s="2" t="str">
        <f t="shared" si="220"/>
        <v>{5,100,637,1785}</v>
      </c>
      <c r="AW752" s="2" t="str">
        <f t="shared" si="217"/>
        <v>{12,100,701,1963}</v>
      </c>
      <c r="AX752" s="2" t="str">
        <f t="shared" si="217"/>
        <v>{6,100,892,2499}</v>
      </c>
      <c r="AY752" s="2" t="str">
        <f t="shared" si="217"/>
        <v>{7,100,319,892}</v>
      </c>
      <c r="AZ752" s="10" t="str">
        <f>主属性!J754</f>
        <v>{1,100,216,540}</v>
      </c>
      <c r="BA752" s="10" t="str">
        <f>主属性!K754</f>
        <v>{2,100,48,120}</v>
      </c>
      <c r="BB752" s="10" t="str">
        <f>主属性!L754</f>
        <v>{3,100,1352,3380}</v>
      </c>
      <c r="BC752" s="2">
        <v>747</v>
      </c>
      <c r="BD752" s="2" t="e">
        <f t="array" aca="1" ref="BD752" ca="1">[1]!LKnum(AT752:BB752)</f>
        <v>#NAME?</v>
      </c>
    </row>
    <row r="753" spans="1:56" x14ac:dyDescent="0.35">
      <c r="A753" s="7">
        <v>1.91214095512479E-2</v>
      </c>
      <c r="B753" s="7">
        <v>3.8242819102495697E-2</v>
      </c>
      <c r="C753" s="7">
        <v>6.3738031837494005E-2</v>
      </c>
      <c r="D753" s="7">
        <v>7.0111835021244601E-2</v>
      </c>
      <c r="E753" s="7">
        <v>8.9233244572492598E-2</v>
      </c>
      <c r="F753" s="7">
        <v>3.1869015918747003E-2</v>
      </c>
      <c r="G753" s="3"/>
      <c r="H753" s="8">
        <v>5.3539946743494E-2</v>
      </c>
      <c r="I753" s="8">
        <v>0.107079893486988</v>
      </c>
      <c r="J753" s="8">
        <v>0.178466489144983</v>
      </c>
      <c r="K753" s="8">
        <v>0.196313138059485</v>
      </c>
      <c r="L753" s="8">
        <v>0.24985308480297899</v>
      </c>
      <c r="M753" s="8">
        <v>8.9233244572491502E-2</v>
      </c>
      <c r="O753" s="2">
        <f t="shared" si="218"/>
        <v>191</v>
      </c>
      <c r="P753" s="2">
        <f t="shared" si="218"/>
        <v>382</v>
      </c>
      <c r="Q753" s="2">
        <f t="shared" si="218"/>
        <v>637</v>
      </c>
      <c r="R753" s="2">
        <f t="shared" si="215"/>
        <v>701</v>
      </c>
      <c r="S753" s="2">
        <f t="shared" si="215"/>
        <v>892</v>
      </c>
      <c r="T753" s="2">
        <f t="shared" si="215"/>
        <v>319</v>
      </c>
      <c r="V753" s="2">
        <f t="shared" si="219"/>
        <v>535</v>
      </c>
      <c r="W753" s="2">
        <f t="shared" si="219"/>
        <v>1071</v>
      </c>
      <c r="X753" s="2">
        <f t="shared" si="219"/>
        <v>1785</v>
      </c>
      <c r="Y753" s="2">
        <f t="shared" si="216"/>
        <v>1963</v>
      </c>
      <c r="Z753" s="2">
        <f t="shared" si="216"/>
        <v>2499</v>
      </c>
      <c r="AA753" s="2">
        <f t="shared" si="216"/>
        <v>892</v>
      </c>
      <c r="AC753" s="3">
        <v>4</v>
      </c>
      <c r="AD753" s="3">
        <v>10</v>
      </c>
      <c r="AE753" s="3">
        <v>7</v>
      </c>
      <c r="AF753" s="4">
        <f t="shared" si="203"/>
        <v>191</v>
      </c>
      <c r="AG753" s="4">
        <f t="shared" si="204"/>
        <v>382</v>
      </c>
      <c r="AH753" s="4">
        <f t="shared" si="205"/>
        <v>637</v>
      </c>
      <c r="AI753" s="4">
        <f t="shared" si="206"/>
        <v>701</v>
      </c>
      <c r="AJ753" s="4">
        <f t="shared" si="207"/>
        <v>892</v>
      </c>
      <c r="AK753" s="4">
        <f t="shared" si="208"/>
        <v>319</v>
      </c>
      <c r="AM753" s="6">
        <f t="shared" si="209"/>
        <v>535</v>
      </c>
      <c r="AN753" s="6">
        <f t="shared" si="210"/>
        <v>1071</v>
      </c>
      <c r="AO753" s="6">
        <f t="shared" si="211"/>
        <v>1785</v>
      </c>
      <c r="AP753" s="6">
        <f t="shared" si="212"/>
        <v>1963</v>
      </c>
      <c r="AQ753" s="6">
        <f t="shared" si="213"/>
        <v>2499</v>
      </c>
      <c r="AR753" s="6">
        <f t="shared" si="214"/>
        <v>892</v>
      </c>
      <c r="AT753" s="2" t="str">
        <f t="shared" si="220"/>
        <v>{4,100,191,535}</v>
      </c>
      <c r="AU753" s="2" t="str">
        <f t="shared" si="220"/>
        <v>{11,100,382,1071}</v>
      </c>
      <c r="AV753" s="2" t="str">
        <f t="shared" si="220"/>
        <v>{5,100,637,1785}</v>
      </c>
      <c r="AW753" s="2" t="str">
        <f t="shared" si="217"/>
        <v>{12,100,701,1963}</v>
      </c>
      <c r="AX753" s="2" t="str">
        <f t="shared" si="217"/>
        <v>{6,100,892,2499}</v>
      </c>
      <c r="AY753" s="2" t="str">
        <f t="shared" si="217"/>
        <v>{7,100,319,892}</v>
      </c>
      <c r="AZ753" s="10" t="str">
        <f>主属性!J755</f>
        <v>{1,100,216,540}</v>
      </c>
      <c r="BA753" s="10" t="str">
        <f>主属性!K755</f>
        <v>{2,100,48,120}</v>
      </c>
      <c r="BB753" s="10" t="str">
        <f>主属性!L755</f>
        <v>{3,100,1352,3380}</v>
      </c>
      <c r="BC753" s="2">
        <v>748</v>
      </c>
      <c r="BD753" s="2" t="e">
        <f t="array" aca="1" ref="BD753" ca="1">[1]!LKnum(AT753:BB753)</f>
        <v>#NAME?</v>
      </c>
    </row>
    <row r="754" spans="1:56" x14ac:dyDescent="0.35">
      <c r="A754" s="7">
        <v>1.9229002548655501E-2</v>
      </c>
      <c r="B754" s="7">
        <v>3.84580050973111E-2</v>
      </c>
      <c r="C754" s="7">
        <v>6.4096675162186201E-2</v>
      </c>
      <c r="D754" s="7">
        <v>7.0506342678406095E-2</v>
      </c>
      <c r="E754" s="7">
        <v>8.9735345227061794E-2</v>
      </c>
      <c r="F754" s="7">
        <v>3.20483375810931E-2</v>
      </c>
      <c r="G754" s="3"/>
      <c r="H754" s="8">
        <v>5.3841207136235497E-2</v>
      </c>
      <c r="I754" s="8">
        <v>0.10768241427247099</v>
      </c>
      <c r="J754" s="8">
        <v>0.17947069045412101</v>
      </c>
      <c r="K754" s="8">
        <v>0.19741775949953699</v>
      </c>
      <c r="L754" s="8">
        <v>0.25125896663577302</v>
      </c>
      <c r="M754" s="8">
        <v>8.9735345227060698E-2</v>
      </c>
      <c r="O754" s="2">
        <f t="shared" si="218"/>
        <v>192</v>
      </c>
      <c r="P754" s="2">
        <f t="shared" si="218"/>
        <v>385</v>
      </c>
      <c r="Q754" s="2">
        <f t="shared" si="218"/>
        <v>641</v>
      </c>
      <c r="R754" s="2">
        <f t="shared" si="215"/>
        <v>705</v>
      </c>
      <c r="S754" s="2">
        <f t="shared" si="215"/>
        <v>897</v>
      </c>
      <c r="T754" s="2">
        <f t="shared" si="215"/>
        <v>320</v>
      </c>
      <c r="V754" s="2">
        <f t="shared" si="219"/>
        <v>538</v>
      </c>
      <c r="W754" s="2">
        <f t="shared" si="219"/>
        <v>1077</v>
      </c>
      <c r="X754" s="2">
        <f t="shared" si="219"/>
        <v>1795</v>
      </c>
      <c r="Y754" s="2">
        <f t="shared" si="216"/>
        <v>1974</v>
      </c>
      <c r="Z754" s="2">
        <f t="shared" si="216"/>
        <v>2513</v>
      </c>
      <c r="AA754" s="2">
        <f t="shared" si="216"/>
        <v>897</v>
      </c>
      <c r="AC754" s="3">
        <v>1</v>
      </c>
      <c r="AD754" s="3">
        <v>10</v>
      </c>
      <c r="AE754" s="3">
        <v>8</v>
      </c>
      <c r="AF754" s="4">
        <f t="shared" si="203"/>
        <v>192</v>
      </c>
      <c r="AG754" s="4">
        <f t="shared" si="204"/>
        <v>385</v>
      </c>
      <c r="AH754" s="4">
        <f t="shared" si="205"/>
        <v>641</v>
      </c>
      <c r="AI754" s="4">
        <f t="shared" si="206"/>
        <v>705</v>
      </c>
      <c r="AJ754" s="4">
        <f t="shared" si="207"/>
        <v>897</v>
      </c>
      <c r="AK754" s="4">
        <f t="shared" si="208"/>
        <v>320</v>
      </c>
      <c r="AM754" s="6">
        <f t="shared" si="209"/>
        <v>538</v>
      </c>
      <c r="AN754" s="6">
        <f t="shared" si="210"/>
        <v>1077</v>
      </c>
      <c r="AO754" s="6">
        <f t="shared" si="211"/>
        <v>1795</v>
      </c>
      <c r="AP754" s="6">
        <f t="shared" si="212"/>
        <v>1974</v>
      </c>
      <c r="AQ754" s="6">
        <f t="shared" si="213"/>
        <v>2513</v>
      </c>
      <c r="AR754" s="6">
        <f t="shared" si="214"/>
        <v>897</v>
      </c>
      <c r="AT754" s="2" t="str">
        <f t="shared" si="220"/>
        <v>{4,100,192,538}</v>
      </c>
      <c r="AU754" s="2" t="str">
        <f t="shared" si="220"/>
        <v>{11,100,385,1077}</v>
      </c>
      <c r="AV754" s="2" t="str">
        <f t="shared" si="220"/>
        <v>{5,100,641,1795}</v>
      </c>
      <c r="AW754" s="2" t="str">
        <f t="shared" si="217"/>
        <v>{12,100,705,1974}</v>
      </c>
      <c r="AX754" s="2" t="str">
        <f t="shared" si="217"/>
        <v>{6,100,897,2513}</v>
      </c>
      <c r="AY754" s="2" t="str">
        <f t="shared" si="217"/>
        <v>{7,100,320,897}</v>
      </c>
      <c r="AZ754" s="10" t="str">
        <f>主属性!J756</f>
        <v>{1,100,291,727}</v>
      </c>
      <c r="BA754" s="10" t="str">
        <f>主属性!K756</f>
        <v>{2,100,64,160}</v>
      </c>
      <c r="BB754" s="10" t="str">
        <f>主属性!L756</f>
        <v>{3,100,1825,4562}</v>
      </c>
      <c r="BC754" s="2">
        <v>749</v>
      </c>
      <c r="BD754" s="2" t="e">
        <f t="array" aca="1" ref="BD754" ca="1">[1]!LKnum(AT754:BB754)</f>
        <v>#NAME?</v>
      </c>
    </row>
    <row r="755" spans="1:56" x14ac:dyDescent="0.35">
      <c r="A755" s="7">
        <v>1.9229002548655501E-2</v>
      </c>
      <c r="B755" s="7">
        <v>3.84580050973111E-2</v>
      </c>
      <c r="C755" s="7">
        <v>6.4096675162186201E-2</v>
      </c>
      <c r="D755" s="7">
        <v>7.0506342678406095E-2</v>
      </c>
      <c r="E755" s="7">
        <v>8.9735345227061794E-2</v>
      </c>
      <c r="F755" s="7">
        <v>3.20483375810931E-2</v>
      </c>
      <c r="G755" s="3"/>
      <c r="H755" s="8">
        <v>5.3841207136235497E-2</v>
      </c>
      <c r="I755" s="8">
        <v>0.10768241427247099</v>
      </c>
      <c r="J755" s="8">
        <v>0.17947069045412101</v>
      </c>
      <c r="K755" s="8">
        <v>0.19741775949953699</v>
      </c>
      <c r="L755" s="8">
        <v>0.25125896663577302</v>
      </c>
      <c r="M755" s="8">
        <v>8.9735345227060698E-2</v>
      </c>
      <c r="O755" s="2">
        <f t="shared" si="218"/>
        <v>192</v>
      </c>
      <c r="P755" s="2">
        <f t="shared" si="218"/>
        <v>385</v>
      </c>
      <c r="Q755" s="2">
        <f t="shared" si="218"/>
        <v>641</v>
      </c>
      <c r="R755" s="2">
        <f t="shared" si="215"/>
        <v>705</v>
      </c>
      <c r="S755" s="2">
        <f t="shared" si="215"/>
        <v>897</v>
      </c>
      <c r="T755" s="2">
        <f t="shared" si="215"/>
        <v>320</v>
      </c>
      <c r="V755" s="2">
        <f t="shared" si="219"/>
        <v>538</v>
      </c>
      <c r="W755" s="2">
        <f t="shared" si="219"/>
        <v>1077</v>
      </c>
      <c r="X755" s="2">
        <f t="shared" si="219"/>
        <v>1795</v>
      </c>
      <c r="Y755" s="2">
        <f t="shared" si="216"/>
        <v>1974</v>
      </c>
      <c r="Z755" s="2">
        <f t="shared" si="216"/>
        <v>2513</v>
      </c>
      <c r="AA755" s="2">
        <f t="shared" si="216"/>
        <v>897</v>
      </c>
      <c r="AC755" s="3">
        <v>2</v>
      </c>
      <c r="AD755" s="3">
        <v>10</v>
      </c>
      <c r="AE755" s="3">
        <v>8</v>
      </c>
      <c r="AF755" s="4">
        <f t="shared" si="203"/>
        <v>192</v>
      </c>
      <c r="AG755" s="4">
        <f t="shared" si="204"/>
        <v>385</v>
      </c>
      <c r="AH755" s="4">
        <f t="shared" si="205"/>
        <v>641</v>
      </c>
      <c r="AI755" s="4">
        <f t="shared" si="206"/>
        <v>705</v>
      </c>
      <c r="AJ755" s="4">
        <f t="shared" si="207"/>
        <v>897</v>
      </c>
      <c r="AK755" s="4">
        <f t="shared" si="208"/>
        <v>320</v>
      </c>
      <c r="AM755" s="6">
        <f t="shared" si="209"/>
        <v>538</v>
      </c>
      <c r="AN755" s="6">
        <f t="shared" si="210"/>
        <v>1077</v>
      </c>
      <c r="AO755" s="6">
        <f t="shared" si="211"/>
        <v>1795</v>
      </c>
      <c r="AP755" s="6">
        <f t="shared" si="212"/>
        <v>1974</v>
      </c>
      <c r="AQ755" s="6">
        <f t="shared" si="213"/>
        <v>2513</v>
      </c>
      <c r="AR755" s="6">
        <f t="shared" si="214"/>
        <v>897</v>
      </c>
      <c r="AT755" s="2" t="str">
        <f t="shared" si="220"/>
        <v>{4,100,192,538}</v>
      </c>
      <c r="AU755" s="2" t="str">
        <f t="shared" si="220"/>
        <v>{11,100,385,1077}</v>
      </c>
      <c r="AV755" s="2" t="str">
        <f t="shared" si="220"/>
        <v>{5,100,641,1795}</v>
      </c>
      <c r="AW755" s="2" t="str">
        <f t="shared" si="217"/>
        <v>{12,100,705,1974}</v>
      </c>
      <c r="AX755" s="2" t="str">
        <f t="shared" si="217"/>
        <v>{6,100,897,2513}</v>
      </c>
      <c r="AY755" s="2" t="str">
        <f t="shared" si="217"/>
        <v>{7,100,320,897}</v>
      </c>
      <c r="AZ755" s="10" t="str">
        <f>主属性!J757</f>
        <v>{1,100,291,727}</v>
      </c>
      <c r="BA755" s="10" t="str">
        <f>主属性!K757</f>
        <v>{2,100,64,160}</v>
      </c>
      <c r="BB755" s="10" t="str">
        <f>主属性!L757</f>
        <v>{3,100,1825,4562}</v>
      </c>
      <c r="BC755" s="2">
        <v>750</v>
      </c>
      <c r="BD755" s="2" t="e">
        <f t="array" aca="1" ref="BD755" ca="1">[1]!LKnum(AT755:BB755)</f>
        <v>#NAME?</v>
      </c>
    </row>
    <row r="756" spans="1:56" x14ac:dyDescent="0.35">
      <c r="A756" s="7">
        <v>1.9229002548655501E-2</v>
      </c>
      <c r="B756" s="7">
        <v>3.84580050973111E-2</v>
      </c>
      <c r="C756" s="7">
        <v>6.4096675162186201E-2</v>
      </c>
      <c r="D756" s="7">
        <v>7.0506342678406095E-2</v>
      </c>
      <c r="E756" s="7">
        <v>8.9735345227061794E-2</v>
      </c>
      <c r="F756" s="7">
        <v>3.20483375810931E-2</v>
      </c>
      <c r="G756" s="3"/>
      <c r="H756" s="8">
        <v>5.3841207136235497E-2</v>
      </c>
      <c r="I756" s="8">
        <v>0.10768241427247099</v>
      </c>
      <c r="J756" s="8">
        <v>0.17947069045412101</v>
      </c>
      <c r="K756" s="8">
        <v>0.19741775949953699</v>
      </c>
      <c r="L756" s="8">
        <v>0.25125896663577302</v>
      </c>
      <c r="M756" s="8">
        <v>8.9735345227060698E-2</v>
      </c>
      <c r="O756" s="2">
        <f t="shared" si="218"/>
        <v>192</v>
      </c>
      <c r="P756" s="2">
        <f t="shared" si="218"/>
        <v>385</v>
      </c>
      <c r="Q756" s="2">
        <f t="shared" si="218"/>
        <v>641</v>
      </c>
      <c r="R756" s="2">
        <f t="shared" si="215"/>
        <v>705</v>
      </c>
      <c r="S756" s="2">
        <f t="shared" si="215"/>
        <v>897</v>
      </c>
      <c r="T756" s="2">
        <f t="shared" si="215"/>
        <v>320</v>
      </c>
      <c r="V756" s="2">
        <f t="shared" si="219"/>
        <v>538</v>
      </c>
      <c r="W756" s="2">
        <f t="shared" si="219"/>
        <v>1077</v>
      </c>
      <c r="X756" s="2">
        <f t="shared" si="219"/>
        <v>1795</v>
      </c>
      <c r="Y756" s="2">
        <f t="shared" si="216"/>
        <v>1974</v>
      </c>
      <c r="Z756" s="2">
        <f t="shared" si="216"/>
        <v>2513</v>
      </c>
      <c r="AA756" s="2">
        <f t="shared" si="216"/>
        <v>897</v>
      </c>
      <c r="AC756" s="3">
        <v>3</v>
      </c>
      <c r="AD756" s="3">
        <v>10</v>
      </c>
      <c r="AE756" s="3">
        <v>8</v>
      </c>
      <c r="AF756" s="4">
        <f t="shared" si="203"/>
        <v>192</v>
      </c>
      <c r="AG756" s="4">
        <f t="shared" si="204"/>
        <v>385</v>
      </c>
      <c r="AH756" s="4">
        <f t="shared" si="205"/>
        <v>641</v>
      </c>
      <c r="AI756" s="4">
        <f t="shared" si="206"/>
        <v>705</v>
      </c>
      <c r="AJ756" s="4">
        <f t="shared" si="207"/>
        <v>897</v>
      </c>
      <c r="AK756" s="4">
        <f t="shared" si="208"/>
        <v>320</v>
      </c>
      <c r="AM756" s="6">
        <f t="shared" si="209"/>
        <v>538</v>
      </c>
      <c r="AN756" s="6">
        <f t="shared" si="210"/>
        <v>1077</v>
      </c>
      <c r="AO756" s="6">
        <f t="shared" si="211"/>
        <v>1795</v>
      </c>
      <c r="AP756" s="6">
        <f t="shared" si="212"/>
        <v>1974</v>
      </c>
      <c r="AQ756" s="6">
        <f t="shared" si="213"/>
        <v>2513</v>
      </c>
      <c r="AR756" s="6">
        <f t="shared" si="214"/>
        <v>897</v>
      </c>
      <c r="AT756" s="2" t="str">
        <f t="shared" si="220"/>
        <v>{4,100,192,538}</v>
      </c>
      <c r="AU756" s="2" t="str">
        <f t="shared" si="220"/>
        <v>{11,100,385,1077}</v>
      </c>
      <c r="AV756" s="2" t="str">
        <f t="shared" si="220"/>
        <v>{5,100,641,1795}</v>
      </c>
      <c r="AW756" s="2" t="str">
        <f t="shared" si="217"/>
        <v>{12,100,705,1974}</v>
      </c>
      <c r="AX756" s="2" t="str">
        <f t="shared" si="217"/>
        <v>{6,100,897,2513}</v>
      </c>
      <c r="AY756" s="2" t="str">
        <f t="shared" si="217"/>
        <v>{7,100,320,897}</v>
      </c>
      <c r="AZ756" s="10" t="str">
        <f>主属性!J758</f>
        <v>{1,100,291,727}</v>
      </c>
      <c r="BA756" s="10" t="str">
        <f>主属性!K758</f>
        <v>{2,100,64,160}</v>
      </c>
      <c r="BB756" s="10" t="str">
        <f>主属性!L758</f>
        <v>{3,100,1825,4562}</v>
      </c>
      <c r="BC756" s="2">
        <v>751</v>
      </c>
      <c r="BD756" s="2" t="e">
        <f t="array" aca="1" ref="BD756" ca="1">[1]!LKnum(AT756:BB756)</f>
        <v>#NAME?</v>
      </c>
    </row>
    <row r="757" spans="1:56" x14ac:dyDescent="0.35">
      <c r="A757" s="7">
        <v>1.9229002548655501E-2</v>
      </c>
      <c r="B757" s="7">
        <v>3.84580050973111E-2</v>
      </c>
      <c r="C757" s="7">
        <v>6.4096675162186201E-2</v>
      </c>
      <c r="D757" s="7">
        <v>7.0506342678406095E-2</v>
      </c>
      <c r="E757" s="7">
        <v>8.9735345227061794E-2</v>
      </c>
      <c r="F757" s="7">
        <v>3.20483375810931E-2</v>
      </c>
      <c r="G757" s="3"/>
      <c r="H757" s="8">
        <v>5.3841207136235497E-2</v>
      </c>
      <c r="I757" s="8">
        <v>0.10768241427247099</v>
      </c>
      <c r="J757" s="8">
        <v>0.17947069045412101</v>
      </c>
      <c r="K757" s="8">
        <v>0.19741775949953699</v>
      </c>
      <c r="L757" s="8">
        <v>0.25125896663577302</v>
      </c>
      <c r="M757" s="8">
        <v>8.9735345227060698E-2</v>
      </c>
      <c r="O757" s="2">
        <f t="shared" si="218"/>
        <v>192</v>
      </c>
      <c r="P757" s="2">
        <f t="shared" si="218"/>
        <v>385</v>
      </c>
      <c r="Q757" s="2">
        <f t="shared" si="218"/>
        <v>641</v>
      </c>
      <c r="R757" s="2">
        <f t="shared" si="215"/>
        <v>705</v>
      </c>
      <c r="S757" s="2">
        <f t="shared" si="215"/>
        <v>897</v>
      </c>
      <c r="T757" s="2">
        <f t="shared" si="215"/>
        <v>320</v>
      </c>
      <c r="V757" s="2">
        <f t="shared" si="219"/>
        <v>538</v>
      </c>
      <c r="W757" s="2">
        <f t="shared" si="219"/>
        <v>1077</v>
      </c>
      <c r="X757" s="2">
        <f t="shared" si="219"/>
        <v>1795</v>
      </c>
      <c r="Y757" s="2">
        <f t="shared" si="216"/>
        <v>1974</v>
      </c>
      <c r="Z757" s="2">
        <f t="shared" si="216"/>
        <v>2513</v>
      </c>
      <c r="AA757" s="2">
        <f t="shared" si="216"/>
        <v>897</v>
      </c>
      <c r="AC757" s="3">
        <v>4</v>
      </c>
      <c r="AD757" s="3">
        <v>10</v>
      </c>
      <c r="AE757" s="3">
        <v>8</v>
      </c>
      <c r="AF757" s="4">
        <f t="shared" si="203"/>
        <v>192</v>
      </c>
      <c r="AG757" s="4">
        <f t="shared" si="204"/>
        <v>385</v>
      </c>
      <c r="AH757" s="4">
        <f t="shared" si="205"/>
        <v>641</v>
      </c>
      <c r="AI757" s="4">
        <f t="shared" si="206"/>
        <v>705</v>
      </c>
      <c r="AJ757" s="4">
        <f t="shared" si="207"/>
        <v>897</v>
      </c>
      <c r="AK757" s="4">
        <f t="shared" si="208"/>
        <v>320</v>
      </c>
      <c r="AM757" s="6">
        <f t="shared" si="209"/>
        <v>538</v>
      </c>
      <c r="AN757" s="6">
        <f t="shared" si="210"/>
        <v>1077</v>
      </c>
      <c r="AO757" s="6">
        <f t="shared" si="211"/>
        <v>1795</v>
      </c>
      <c r="AP757" s="6">
        <f t="shared" si="212"/>
        <v>1974</v>
      </c>
      <c r="AQ757" s="6">
        <f t="shared" si="213"/>
        <v>2513</v>
      </c>
      <c r="AR757" s="6">
        <f t="shared" si="214"/>
        <v>897</v>
      </c>
      <c r="AT757" s="2" t="str">
        <f t="shared" si="220"/>
        <v>{4,100,192,538}</v>
      </c>
      <c r="AU757" s="2" t="str">
        <f t="shared" si="220"/>
        <v>{11,100,385,1077}</v>
      </c>
      <c r="AV757" s="2" t="str">
        <f t="shared" si="220"/>
        <v>{5,100,641,1795}</v>
      </c>
      <c r="AW757" s="2" t="str">
        <f t="shared" si="217"/>
        <v>{12,100,705,1974}</v>
      </c>
      <c r="AX757" s="2" t="str">
        <f t="shared" si="217"/>
        <v>{6,100,897,2513}</v>
      </c>
      <c r="AY757" s="2" t="str">
        <f t="shared" si="217"/>
        <v>{7,100,320,897}</v>
      </c>
      <c r="AZ757" s="10" t="str">
        <f>主属性!J759</f>
        <v>{1,100,291,727}</v>
      </c>
      <c r="BA757" s="10" t="str">
        <f>主属性!K759</f>
        <v>{2,100,64,160}</v>
      </c>
      <c r="BB757" s="10" t="str">
        <f>主属性!L759</f>
        <v>{3,100,1825,4562}</v>
      </c>
      <c r="BC757" s="2">
        <v>752</v>
      </c>
      <c r="BD757" s="2" t="e">
        <f t="array" aca="1" ref="BD757" ca="1">[1]!LKnum(AT757:BB757)</f>
        <v>#NAME?</v>
      </c>
    </row>
    <row r="758" spans="1:56" x14ac:dyDescent="0.35">
      <c r="A758" s="7">
        <v>1.9336738257376699E-2</v>
      </c>
      <c r="B758" s="7">
        <v>3.8673476514753398E-2</v>
      </c>
      <c r="C758" s="7">
        <v>6.4455794191256702E-2</v>
      </c>
      <c r="D758" s="7">
        <v>7.0901373610383595E-2</v>
      </c>
      <c r="E758" s="7">
        <v>9.0238111867760498E-2</v>
      </c>
      <c r="F758" s="7">
        <v>3.2227897095628399E-2</v>
      </c>
      <c r="G758" s="3"/>
      <c r="H758" s="8">
        <v>5.4142867120654699E-2</v>
      </c>
      <c r="I758" s="8">
        <v>0.108285734241309</v>
      </c>
      <c r="J758" s="8">
        <v>0.180476223735519</v>
      </c>
      <c r="K758" s="8">
        <v>0.198523846109074</v>
      </c>
      <c r="L758" s="8">
        <v>0.252666713229729</v>
      </c>
      <c r="M758" s="8">
        <v>9.0238111867759402E-2</v>
      </c>
      <c r="O758" s="2">
        <f t="shared" si="218"/>
        <v>193</v>
      </c>
      <c r="P758" s="2">
        <f t="shared" si="218"/>
        <v>387</v>
      </c>
      <c r="Q758" s="2">
        <f t="shared" si="218"/>
        <v>645</v>
      </c>
      <c r="R758" s="2">
        <f t="shared" si="215"/>
        <v>709</v>
      </c>
      <c r="S758" s="2">
        <f t="shared" si="215"/>
        <v>902</v>
      </c>
      <c r="T758" s="2">
        <f t="shared" si="215"/>
        <v>322</v>
      </c>
      <c r="V758" s="2">
        <f t="shared" si="219"/>
        <v>541</v>
      </c>
      <c r="W758" s="2">
        <f t="shared" si="219"/>
        <v>1083</v>
      </c>
      <c r="X758" s="2">
        <f t="shared" si="219"/>
        <v>1805</v>
      </c>
      <c r="Y758" s="2">
        <f t="shared" si="216"/>
        <v>1985</v>
      </c>
      <c r="Z758" s="2">
        <f t="shared" si="216"/>
        <v>2527</v>
      </c>
      <c r="AA758" s="2">
        <f t="shared" si="216"/>
        <v>902</v>
      </c>
      <c r="AC758" s="3">
        <v>1</v>
      </c>
      <c r="AD758" s="3">
        <v>10</v>
      </c>
      <c r="AE758" s="3">
        <v>9</v>
      </c>
      <c r="AF758" s="4">
        <f t="shared" si="203"/>
        <v>193</v>
      </c>
      <c r="AG758" s="4">
        <f t="shared" si="204"/>
        <v>387</v>
      </c>
      <c r="AH758" s="4">
        <f t="shared" si="205"/>
        <v>645</v>
      </c>
      <c r="AI758" s="4">
        <f t="shared" si="206"/>
        <v>709</v>
      </c>
      <c r="AJ758" s="4">
        <f t="shared" si="207"/>
        <v>902</v>
      </c>
      <c r="AK758" s="4">
        <f t="shared" si="208"/>
        <v>322</v>
      </c>
      <c r="AM758" s="6">
        <f t="shared" si="209"/>
        <v>541</v>
      </c>
      <c r="AN758" s="6">
        <f t="shared" si="210"/>
        <v>1083</v>
      </c>
      <c r="AO758" s="6">
        <f t="shared" si="211"/>
        <v>1805</v>
      </c>
      <c r="AP758" s="6">
        <f t="shared" si="212"/>
        <v>1985</v>
      </c>
      <c r="AQ758" s="6">
        <f t="shared" si="213"/>
        <v>2527</v>
      </c>
      <c r="AR758" s="6">
        <f t="shared" si="214"/>
        <v>902</v>
      </c>
      <c r="AT758" s="2" t="str">
        <f t="shared" si="220"/>
        <v>{4,100,193,541}</v>
      </c>
      <c r="AU758" s="2" t="str">
        <f t="shared" si="220"/>
        <v>{11,100,387,1083}</v>
      </c>
      <c r="AV758" s="2" t="str">
        <f t="shared" si="220"/>
        <v>{5,100,645,1805}</v>
      </c>
      <c r="AW758" s="2" t="str">
        <f t="shared" si="217"/>
        <v>{12,100,709,1985}</v>
      </c>
      <c r="AX758" s="2" t="str">
        <f t="shared" si="217"/>
        <v>{6,100,902,2527}</v>
      </c>
      <c r="AY758" s="2" t="str">
        <f t="shared" si="217"/>
        <v>{7,100,322,902}</v>
      </c>
      <c r="AZ758" s="10" t="str">
        <f>主属性!J760</f>
        <v>{1,100,393,982}</v>
      </c>
      <c r="BA758" s="10" t="str">
        <f>主属性!K760</f>
        <v>{2,100,87,217}</v>
      </c>
      <c r="BB758" s="10" t="str">
        <f>主属性!L760</f>
        <v>{3,100,2463,6157}</v>
      </c>
      <c r="BC758" s="2">
        <v>753</v>
      </c>
      <c r="BD758" s="2" t="e">
        <f t="array" aca="1" ref="BD758" ca="1">[1]!LKnum(AT758:BB758)</f>
        <v>#NAME?</v>
      </c>
    </row>
    <row r="759" spans="1:56" x14ac:dyDescent="0.35">
      <c r="A759" s="7">
        <v>1.9336738257376699E-2</v>
      </c>
      <c r="B759" s="7">
        <v>3.8673476514753398E-2</v>
      </c>
      <c r="C759" s="7">
        <v>6.4455794191256702E-2</v>
      </c>
      <c r="D759" s="7">
        <v>7.0901373610383595E-2</v>
      </c>
      <c r="E759" s="7">
        <v>9.0238111867760498E-2</v>
      </c>
      <c r="F759" s="7">
        <v>3.2227897095628399E-2</v>
      </c>
      <c r="G759" s="3"/>
      <c r="H759" s="8">
        <v>5.4142867120654699E-2</v>
      </c>
      <c r="I759" s="8">
        <v>0.108285734241309</v>
      </c>
      <c r="J759" s="8">
        <v>0.180476223735519</v>
      </c>
      <c r="K759" s="8">
        <v>0.198523846109074</v>
      </c>
      <c r="L759" s="8">
        <v>0.252666713229729</v>
      </c>
      <c r="M759" s="8">
        <v>9.0238111867759402E-2</v>
      </c>
      <c r="O759" s="2">
        <f t="shared" si="218"/>
        <v>193</v>
      </c>
      <c r="P759" s="2">
        <f t="shared" si="218"/>
        <v>387</v>
      </c>
      <c r="Q759" s="2">
        <f t="shared" si="218"/>
        <v>645</v>
      </c>
      <c r="R759" s="2">
        <f t="shared" si="215"/>
        <v>709</v>
      </c>
      <c r="S759" s="2">
        <f t="shared" si="215"/>
        <v>902</v>
      </c>
      <c r="T759" s="2">
        <f t="shared" si="215"/>
        <v>322</v>
      </c>
      <c r="V759" s="2">
        <f t="shared" si="219"/>
        <v>541</v>
      </c>
      <c r="W759" s="2">
        <f t="shared" si="219"/>
        <v>1083</v>
      </c>
      <c r="X759" s="2">
        <f t="shared" si="219"/>
        <v>1805</v>
      </c>
      <c r="Y759" s="2">
        <f t="shared" si="216"/>
        <v>1985</v>
      </c>
      <c r="Z759" s="2">
        <f t="shared" si="216"/>
        <v>2527</v>
      </c>
      <c r="AA759" s="2">
        <f t="shared" si="216"/>
        <v>902</v>
      </c>
      <c r="AC759" s="3">
        <v>2</v>
      </c>
      <c r="AD759" s="3">
        <v>10</v>
      </c>
      <c r="AE759" s="3">
        <v>9</v>
      </c>
      <c r="AF759" s="4">
        <f t="shared" si="203"/>
        <v>193</v>
      </c>
      <c r="AG759" s="4">
        <f t="shared" si="204"/>
        <v>387</v>
      </c>
      <c r="AH759" s="4">
        <f t="shared" si="205"/>
        <v>645</v>
      </c>
      <c r="AI759" s="4">
        <f t="shared" si="206"/>
        <v>709</v>
      </c>
      <c r="AJ759" s="4">
        <f t="shared" si="207"/>
        <v>902</v>
      </c>
      <c r="AK759" s="4">
        <f t="shared" si="208"/>
        <v>322</v>
      </c>
      <c r="AM759" s="6">
        <f t="shared" si="209"/>
        <v>541</v>
      </c>
      <c r="AN759" s="6">
        <f t="shared" si="210"/>
        <v>1083</v>
      </c>
      <c r="AO759" s="6">
        <f t="shared" si="211"/>
        <v>1805</v>
      </c>
      <c r="AP759" s="6">
        <f t="shared" si="212"/>
        <v>1985</v>
      </c>
      <c r="AQ759" s="6">
        <f t="shared" si="213"/>
        <v>2527</v>
      </c>
      <c r="AR759" s="6">
        <f t="shared" si="214"/>
        <v>902</v>
      </c>
      <c r="AT759" s="2" t="str">
        <f t="shared" si="220"/>
        <v>{4,100,193,541}</v>
      </c>
      <c r="AU759" s="2" t="str">
        <f t="shared" si="220"/>
        <v>{11,100,387,1083}</v>
      </c>
      <c r="AV759" s="2" t="str">
        <f t="shared" si="220"/>
        <v>{5,100,645,1805}</v>
      </c>
      <c r="AW759" s="2" t="str">
        <f t="shared" si="217"/>
        <v>{12,100,709,1985}</v>
      </c>
      <c r="AX759" s="2" t="str">
        <f t="shared" si="217"/>
        <v>{6,100,902,2527}</v>
      </c>
      <c r="AY759" s="2" t="str">
        <f t="shared" si="217"/>
        <v>{7,100,322,902}</v>
      </c>
      <c r="AZ759" s="10" t="str">
        <f>主属性!J761</f>
        <v>{1,100,393,982}</v>
      </c>
      <c r="BA759" s="10" t="str">
        <f>主属性!K761</f>
        <v>{2,100,87,217}</v>
      </c>
      <c r="BB759" s="10" t="str">
        <f>主属性!L761</f>
        <v>{3,100,2463,6157}</v>
      </c>
      <c r="BC759" s="2">
        <v>754</v>
      </c>
      <c r="BD759" s="2" t="e">
        <f t="array" aca="1" ref="BD759" ca="1">[1]!LKnum(AT759:BB759)</f>
        <v>#NAME?</v>
      </c>
    </row>
    <row r="760" spans="1:56" x14ac:dyDescent="0.35">
      <c r="A760" s="7">
        <v>1.9336738257376699E-2</v>
      </c>
      <c r="B760" s="7">
        <v>3.8673476514753398E-2</v>
      </c>
      <c r="C760" s="7">
        <v>6.4455794191256702E-2</v>
      </c>
      <c r="D760" s="7">
        <v>7.0901373610383595E-2</v>
      </c>
      <c r="E760" s="7">
        <v>9.0238111867760498E-2</v>
      </c>
      <c r="F760" s="7">
        <v>3.2227897095628399E-2</v>
      </c>
      <c r="G760" s="3"/>
      <c r="H760" s="8">
        <v>5.4142867120654699E-2</v>
      </c>
      <c r="I760" s="8">
        <v>0.108285734241309</v>
      </c>
      <c r="J760" s="8">
        <v>0.180476223735519</v>
      </c>
      <c r="K760" s="8">
        <v>0.198523846109074</v>
      </c>
      <c r="L760" s="8">
        <v>0.252666713229729</v>
      </c>
      <c r="M760" s="8">
        <v>9.0238111867759402E-2</v>
      </c>
      <c r="O760" s="2">
        <f t="shared" si="218"/>
        <v>193</v>
      </c>
      <c r="P760" s="2">
        <f t="shared" si="218"/>
        <v>387</v>
      </c>
      <c r="Q760" s="2">
        <f t="shared" si="218"/>
        <v>645</v>
      </c>
      <c r="R760" s="2">
        <f t="shared" si="215"/>
        <v>709</v>
      </c>
      <c r="S760" s="2">
        <f t="shared" si="215"/>
        <v>902</v>
      </c>
      <c r="T760" s="2">
        <f t="shared" si="215"/>
        <v>322</v>
      </c>
      <c r="V760" s="2">
        <f t="shared" si="219"/>
        <v>541</v>
      </c>
      <c r="W760" s="2">
        <f t="shared" si="219"/>
        <v>1083</v>
      </c>
      <c r="X760" s="2">
        <f t="shared" si="219"/>
        <v>1805</v>
      </c>
      <c r="Y760" s="2">
        <f t="shared" si="216"/>
        <v>1985</v>
      </c>
      <c r="Z760" s="2">
        <f t="shared" si="216"/>
        <v>2527</v>
      </c>
      <c r="AA760" s="2">
        <f t="shared" si="216"/>
        <v>902</v>
      </c>
      <c r="AC760" s="3">
        <v>3</v>
      </c>
      <c r="AD760" s="3">
        <v>10</v>
      </c>
      <c r="AE760" s="3">
        <v>9</v>
      </c>
      <c r="AF760" s="4">
        <f t="shared" si="203"/>
        <v>193</v>
      </c>
      <c r="AG760" s="4">
        <f t="shared" si="204"/>
        <v>387</v>
      </c>
      <c r="AH760" s="4">
        <f t="shared" si="205"/>
        <v>645</v>
      </c>
      <c r="AI760" s="4">
        <f t="shared" si="206"/>
        <v>709</v>
      </c>
      <c r="AJ760" s="4">
        <f t="shared" si="207"/>
        <v>902</v>
      </c>
      <c r="AK760" s="4">
        <f t="shared" si="208"/>
        <v>322</v>
      </c>
      <c r="AM760" s="6">
        <f t="shared" si="209"/>
        <v>541</v>
      </c>
      <c r="AN760" s="6">
        <f t="shared" si="210"/>
        <v>1083</v>
      </c>
      <c r="AO760" s="6">
        <f t="shared" si="211"/>
        <v>1805</v>
      </c>
      <c r="AP760" s="6">
        <f t="shared" si="212"/>
        <v>1985</v>
      </c>
      <c r="AQ760" s="6">
        <f t="shared" si="213"/>
        <v>2527</v>
      </c>
      <c r="AR760" s="6">
        <f t="shared" si="214"/>
        <v>902</v>
      </c>
      <c r="AT760" s="2" t="str">
        <f t="shared" si="220"/>
        <v>{4,100,193,541}</v>
      </c>
      <c r="AU760" s="2" t="str">
        <f t="shared" si="220"/>
        <v>{11,100,387,1083}</v>
      </c>
      <c r="AV760" s="2" t="str">
        <f t="shared" si="220"/>
        <v>{5,100,645,1805}</v>
      </c>
      <c r="AW760" s="2" t="str">
        <f t="shared" si="217"/>
        <v>{12,100,709,1985}</v>
      </c>
      <c r="AX760" s="2" t="str">
        <f t="shared" si="217"/>
        <v>{6,100,902,2527}</v>
      </c>
      <c r="AY760" s="2" t="str">
        <f t="shared" si="217"/>
        <v>{7,100,322,902}</v>
      </c>
      <c r="AZ760" s="10" t="str">
        <f>主属性!J762</f>
        <v>{1,100,393,982}</v>
      </c>
      <c r="BA760" s="10" t="str">
        <f>主属性!K762</f>
        <v>{2,100,87,217}</v>
      </c>
      <c r="BB760" s="10" t="str">
        <f>主属性!L762</f>
        <v>{3,100,2463,6157}</v>
      </c>
      <c r="BC760" s="2">
        <v>755</v>
      </c>
      <c r="BD760" s="2" t="e">
        <f t="array" aca="1" ref="BD760" ca="1">[1]!LKnum(AT760:BB760)</f>
        <v>#NAME?</v>
      </c>
    </row>
    <row r="761" spans="1:56" x14ac:dyDescent="0.35">
      <c r="A761" s="7">
        <v>1.9336738257376699E-2</v>
      </c>
      <c r="B761" s="7">
        <v>3.8673476514753398E-2</v>
      </c>
      <c r="C761" s="7">
        <v>6.4455794191256702E-2</v>
      </c>
      <c r="D761" s="7">
        <v>7.0901373610383595E-2</v>
      </c>
      <c r="E761" s="7">
        <v>9.0238111867760498E-2</v>
      </c>
      <c r="F761" s="7">
        <v>3.2227897095628399E-2</v>
      </c>
      <c r="G761" s="3"/>
      <c r="H761" s="8">
        <v>5.4142867120654699E-2</v>
      </c>
      <c r="I761" s="8">
        <v>0.108285734241309</v>
      </c>
      <c r="J761" s="8">
        <v>0.180476223735519</v>
      </c>
      <c r="K761" s="8">
        <v>0.198523846109074</v>
      </c>
      <c r="L761" s="8">
        <v>0.252666713229729</v>
      </c>
      <c r="M761" s="8">
        <v>9.0238111867759402E-2</v>
      </c>
      <c r="O761" s="2">
        <f t="shared" si="218"/>
        <v>193</v>
      </c>
      <c r="P761" s="2">
        <f t="shared" si="218"/>
        <v>387</v>
      </c>
      <c r="Q761" s="2">
        <f t="shared" si="218"/>
        <v>645</v>
      </c>
      <c r="R761" s="2">
        <f t="shared" si="215"/>
        <v>709</v>
      </c>
      <c r="S761" s="2">
        <f t="shared" si="215"/>
        <v>902</v>
      </c>
      <c r="T761" s="2">
        <f t="shared" si="215"/>
        <v>322</v>
      </c>
      <c r="V761" s="2">
        <f t="shared" si="219"/>
        <v>541</v>
      </c>
      <c r="W761" s="2">
        <f t="shared" si="219"/>
        <v>1083</v>
      </c>
      <c r="X761" s="2">
        <f t="shared" si="219"/>
        <v>1805</v>
      </c>
      <c r="Y761" s="2">
        <f t="shared" si="216"/>
        <v>1985</v>
      </c>
      <c r="Z761" s="2">
        <f t="shared" si="216"/>
        <v>2527</v>
      </c>
      <c r="AA761" s="2">
        <f t="shared" si="216"/>
        <v>902</v>
      </c>
      <c r="AC761" s="3">
        <v>4</v>
      </c>
      <c r="AD761" s="3">
        <v>10</v>
      </c>
      <c r="AE761" s="3">
        <v>9</v>
      </c>
      <c r="AF761" s="4">
        <f t="shared" si="203"/>
        <v>193</v>
      </c>
      <c r="AG761" s="4">
        <f t="shared" si="204"/>
        <v>387</v>
      </c>
      <c r="AH761" s="4">
        <f t="shared" si="205"/>
        <v>645</v>
      </c>
      <c r="AI761" s="4">
        <f t="shared" si="206"/>
        <v>709</v>
      </c>
      <c r="AJ761" s="4">
        <f t="shared" si="207"/>
        <v>902</v>
      </c>
      <c r="AK761" s="4">
        <f t="shared" si="208"/>
        <v>322</v>
      </c>
      <c r="AM761" s="6">
        <f t="shared" si="209"/>
        <v>541</v>
      </c>
      <c r="AN761" s="6">
        <f t="shared" si="210"/>
        <v>1083</v>
      </c>
      <c r="AO761" s="6">
        <f t="shared" si="211"/>
        <v>1805</v>
      </c>
      <c r="AP761" s="6">
        <f t="shared" si="212"/>
        <v>1985</v>
      </c>
      <c r="AQ761" s="6">
        <f t="shared" si="213"/>
        <v>2527</v>
      </c>
      <c r="AR761" s="6">
        <f t="shared" si="214"/>
        <v>902</v>
      </c>
      <c r="AT761" s="2" t="str">
        <f t="shared" si="220"/>
        <v>{4,100,193,541}</v>
      </c>
      <c r="AU761" s="2" t="str">
        <f t="shared" si="220"/>
        <v>{11,100,387,1083}</v>
      </c>
      <c r="AV761" s="2" t="str">
        <f t="shared" si="220"/>
        <v>{5,100,645,1805}</v>
      </c>
      <c r="AW761" s="2" t="str">
        <f t="shared" si="217"/>
        <v>{12,100,709,1985}</v>
      </c>
      <c r="AX761" s="2" t="str">
        <f t="shared" si="217"/>
        <v>{6,100,902,2527}</v>
      </c>
      <c r="AY761" s="2" t="str">
        <f t="shared" si="217"/>
        <v>{7,100,322,902}</v>
      </c>
      <c r="AZ761" s="10" t="str">
        <f>主属性!J763</f>
        <v>{1,100,393,982}</v>
      </c>
      <c r="BA761" s="10" t="str">
        <f>主属性!K763</f>
        <v>{2,100,87,217}</v>
      </c>
      <c r="BB761" s="10" t="str">
        <f>主属性!L763</f>
        <v>{3,100,2463,6157}</v>
      </c>
      <c r="BC761" s="2">
        <v>756</v>
      </c>
      <c r="BD761" s="2" t="e">
        <f t="array" aca="1" ref="BD761" ca="1">[1]!LKnum(AT761:BB761)</f>
        <v>#NAME?</v>
      </c>
    </row>
    <row r="762" spans="1:56" x14ac:dyDescent="0.35">
      <c r="A762" s="7">
        <v>1.9444616677411299E-2</v>
      </c>
      <c r="B762" s="7">
        <v>3.8889233354822701E-2</v>
      </c>
      <c r="C762" s="7">
        <v>6.4815388924705494E-2</v>
      </c>
      <c r="D762" s="7">
        <v>7.1296927817177294E-2</v>
      </c>
      <c r="E762" s="7">
        <v>9.0741544494588794E-2</v>
      </c>
      <c r="F762" s="7">
        <v>3.2407694462352803E-2</v>
      </c>
      <c r="G762" s="3"/>
      <c r="H762" s="8">
        <v>5.4444926696751703E-2</v>
      </c>
      <c r="I762" s="8">
        <v>0.108889853393503</v>
      </c>
      <c r="J762" s="8">
        <v>0.18148308898917501</v>
      </c>
      <c r="K762" s="8">
        <v>0.199631397888097</v>
      </c>
      <c r="L762" s="8">
        <v>0.25407632458484902</v>
      </c>
      <c r="M762" s="8">
        <v>9.0741544494587698E-2</v>
      </c>
      <c r="O762" s="2">
        <f t="shared" si="218"/>
        <v>194</v>
      </c>
      <c r="P762" s="2">
        <f t="shared" si="218"/>
        <v>389</v>
      </c>
      <c r="Q762" s="2">
        <f t="shared" si="218"/>
        <v>648</v>
      </c>
      <c r="R762" s="2">
        <f t="shared" si="215"/>
        <v>713</v>
      </c>
      <c r="S762" s="2">
        <f t="shared" si="215"/>
        <v>907</v>
      </c>
      <c r="T762" s="2">
        <f t="shared" si="215"/>
        <v>324</v>
      </c>
      <c r="V762" s="2">
        <f t="shared" si="219"/>
        <v>544</v>
      </c>
      <c r="W762" s="2">
        <f t="shared" si="219"/>
        <v>1089</v>
      </c>
      <c r="X762" s="2">
        <f t="shared" si="219"/>
        <v>1815</v>
      </c>
      <c r="Y762" s="2">
        <f t="shared" si="216"/>
        <v>1996</v>
      </c>
      <c r="Z762" s="2">
        <f t="shared" si="216"/>
        <v>2541</v>
      </c>
      <c r="AA762" s="2">
        <f t="shared" si="216"/>
        <v>907</v>
      </c>
      <c r="AC762" s="3">
        <v>1</v>
      </c>
      <c r="AD762" s="3">
        <v>10</v>
      </c>
      <c r="AE762" s="3">
        <v>10</v>
      </c>
      <c r="AF762" s="4">
        <f t="shared" si="203"/>
        <v>194</v>
      </c>
      <c r="AG762" s="4">
        <f t="shared" si="204"/>
        <v>389</v>
      </c>
      <c r="AH762" s="4">
        <f t="shared" si="205"/>
        <v>648</v>
      </c>
      <c r="AI762" s="4">
        <f t="shared" si="206"/>
        <v>713</v>
      </c>
      <c r="AJ762" s="4">
        <f t="shared" si="207"/>
        <v>907</v>
      </c>
      <c r="AK762" s="4">
        <f t="shared" si="208"/>
        <v>324</v>
      </c>
      <c r="AM762" s="6">
        <f t="shared" si="209"/>
        <v>544</v>
      </c>
      <c r="AN762" s="6">
        <f t="shared" si="210"/>
        <v>1089</v>
      </c>
      <c r="AO762" s="6">
        <f t="shared" si="211"/>
        <v>1815</v>
      </c>
      <c r="AP762" s="6">
        <f t="shared" si="212"/>
        <v>1996</v>
      </c>
      <c r="AQ762" s="6">
        <f t="shared" si="213"/>
        <v>2541</v>
      </c>
      <c r="AR762" s="6">
        <f t="shared" si="214"/>
        <v>907</v>
      </c>
      <c r="AT762" s="2" t="str">
        <f t="shared" si="220"/>
        <v>{4,100,194,544}</v>
      </c>
      <c r="AU762" s="2" t="str">
        <f t="shared" si="220"/>
        <v>{11,100,389,1089}</v>
      </c>
      <c r="AV762" s="2" t="str">
        <f t="shared" si="220"/>
        <v>{5,100,648,1815}</v>
      </c>
      <c r="AW762" s="2" t="str">
        <f t="shared" si="217"/>
        <v>{12,100,713,1996}</v>
      </c>
      <c r="AX762" s="2" t="str">
        <f t="shared" si="217"/>
        <v>{6,100,907,2541}</v>
      </c>
      <c r="AY762" s="2" t="str">
        <f t="shared" si="217"/>
        <v>{7,100,324,907}</v>
      </c>
      <c r="AZ762" s="10" t="str">
        <f>主属性!J764</f>
        <v>{1,100,531,1327}</v>
      </c>
      <c r="BA762" s="10" t="str">
        <f>主属性!K764</f>
        <v>{2,100,118,295}</v>
      </c>
      <c r="BB762" s="10" t="str">
        <f>主属性!L764</f>
        <v>{3,100,3325,8312}</v>
      </c>
      <c r="BC762" s="2">
        <v>757</v>
      </c>
      <c r="BD762" s="2" t="e">
        <f t="array" aca="1" ref="BD762" ca="1">[1]!LKnum(AT762:BB762)</f>
        <v>#NAME?</v>
      </c>
    </row>
    <row r="763" spans="1:56" x14ac:dyDescent="0.35">
      <c r="A763" s="7">
        <v>1.9444616677411299E-2</v>
      </c>
      <c r="B763" s="7">
        <v>3.8889233354822701E-2</v>
      </c>
      <c r="C763" s="7">
        <v>6.4815388924705494E-2</v>
      </c>
      <c r="D763" s="7">
        <v>7.1296927817177294E-2</v>
      </c>
      <c r="E763" s="7">
        <v>9.0741544494588794E-2</v>
      </c>
      <c r="F763" s="7">
        <v>3.2407694462352803E-2</v>
      </c>
      <c r="G763" s="3"/>
      <c r="H763" s="8">
        <v>5.4444926696751703E-2</v>
      </c>
      <c r="I763" s="8">
        <v>0.108889853393503</v>
      </c>
      <c r="J763" s="8">
        <v>0.18148308898917501</v>
      </c>
      <c r="K763" s="8">
        <v>0.199631397888097</v>
      </c>
      <c r="L763" s="8">
        <v>0.25407632458484902</v>
      </c>
      <c r="M763" s="8">
        <v>9.0741544494587698E-2</v>
      </c>
      <c r="O763" s="2">
        <f t="shared" si="218"/>
        <v>194</v>
      </c>
      <c r="P763" s="2">
        <f t="shared" si="218"/>
        <v>389</v>
      </c>
      <c r="Q763" s="2">
        <f t="shared" si="218"/>
        <v>648</v>
      </c>
      <c r="R763" s="2">
        <f t="shared" si="215"/>
        <v>713</v>
      </c>
      <c r="S763" s="2">
        <f t="shared" si="215"/>
        <v>907</v>
      </c>
      <c r="T763" s="2">
        <f t="shared" si="215"/>
        <v>324</v>
      </c>
      <c r="V763" s="2">
        <f t="shared" si="219"/>
        <v>544</v>
      </c>
      <c r="W763" s="2">
        <f t="shared" si="219"/>
        <v>1089</v>
      </c>
      <c r="X763" s="2">
        <f t="shared" si="219"/>
        <v>1815</v>
      </c>
      <c r="Y763" s="2">
        <f t="shared" si="216"/>
        <v>1996</v>
      </c>
      <c r="Z763" s="2">
        <f t="shared" si="216"/>
        <v>2541</v>
      </c>
      <c r="AA763" s="2">
        <f t="shared" si="216"/>
        <v>907</v>
      </c>
      <c r="AC763" s="3">
        <v>2</v>
      </c>
      <c r="AD763" s="3">
        <v>10</v>
      </c>
      <c r="AE763" s="3">
        <v>10</v>
      </c>
      <c r="AF763" s="4">
        <f t="shared" si="203"/>
        <v>194</v>
      </c>
      <c r="AG763" s="4">
        <f t="shared" si="204"/>
        <v>389</v>
      </c>
      <c r="AH763" s="4">
        <f t="shared" si="205"/>
        <v>648</v>
      </c>
      <c r="AI763" s="4">
        <f t="shared" si="206"/>
        <v>713</v>
      </c>
      <c r="AJ763" s="4">
        <f t="shared" si="207"/>
        <v>907</v>
      </c>
      <c r="AK763" s="4">
        <f t="shared" si="208"/>
        <v>324</v>
      </c>
      <c r="AM763" s="6">
        <f t="shared" si="209"/>
        <v>544</v>
      </c>
      <c r="AN763" s="6">
        <f t="shared" si="210"/>
        <v>1089</v>
      </c>
      <c r="AO763" s="6">
        <f t="shared" si="211"/>
        <v>1815</v>
      </c>
      <c r="AP763" s="6">
        <f t="shared" si="212"/>
        <v>1996</v>
      </c>
      <c r="AQ763" s="6">
        <f t="shared" si="213"/>
        <v>2541</v>
      </c>
      <c r="AR763" s="6">
        <f t="shared" si="214"/>
        <v>907</v>
      </c>
      <c r="AT763" s="2" t="str">
        <f t="shared" si="220"/>
        <v>{4,100,194,544}</v>
      </c>
      <c r="AU763" s="2" t="str">
        <f t="shared" si="220"/>
        <v>{11,100,389,1089}</v>
      </c>
      <c r="AV763" s="2" t="str">
        <f t="shared" si="220"/>
        <v>{5,100,648,1815}</v>
      </c>
      <c r="AW763" s="2" t="str">
        <f t="shared" si="217"/>
        <v>{12,100,713,1996}</v>
      </c>
      <c r="AX763" s="2" t="str">
        <f t="shared" si="217"/>
        <v>{6,100,907,2541}</v>
      </c>
      <c r="AY763" s="2" t="str">
        <f t="shared" si="217"/>
        <v>{7,100,324,907}</v>
      </c>
      <c r="AZ763" s="10" t="str">
        <f>主属性!J765</f>
        <v>{1,100,531,1327}</v>
      </c>
      <c r="BA763" s="10" t="str">
        <f>主属性!K765</f>
        <v>{2,100,118,295}</v>
      </c>
      <c r="BB763" s="10" t="str">
        <f>主属性!L765</f>
        <v>{3,100,3325,8312}</v>
      </c>
      <c r="BC763" s="2">
        <v>758</v>
      </c>
      <c r="BD763" s="2" t="e">
        <f t="array" aca="1" ref="BD763" ca="1">[1]!LKnum(AT763:BB763)</f>
        <v>#NAME?</v>
      </c>
    </row>
    <row r="764" spans="1:56" x14ac:dyDescent="0.35">
      <c r="A764" s="7">
        <v>1.9444616677411299E-2</v>
      </c>
      <c r="B764" s="7">
        <v>3.8889233354822701E-2</v>
      </c>
      <c r="C764" s="7">
        <v>6.4815388924705494E-2</v>
      </c>
      <c r="D764" s="7">
        <v>7.1296927817177294E-2</v>
      </c>
      <c r="E764" s="7">
        <v>9.0741544494588794E-2</v>
      </c>
      <c r="F764" s="7">
        <v>3.2407694462352803E-2</v>
      </c>
      <c r="G764" s="3"/>
      <c r="H764" s="8">
        <v>5.4444926696751703E-2</v>
      </c>
      <c r="I764" s="8">
        <v>0.108889853393503</v>
      </c>
      <c r="J764" s="8">
        <v>0.18148308898917501</v>
      </c>
      <c r="K764" s="8">
        <v>0.199631397888097</v>
      </c>
      <c r="L764" s="8">
        <v>0.25407632458484902</v>
      </c>
      <c r="M764" s="8">
        <v>9.0741544494587698E-2</v>
      </c>
      <c r="O764" s="2">
        <f t="shared" si="218"/>
        <v>194</v>
      </c>
      <c r="P764" s="2">
        <f t="shared" si="218"/>
        <v>389</v>
      </c>
      <c r="Q764" s="2">
        <f t="shared" si="218"/>
        <v>648</v>
      </c>
      <c r="R764" s="2">
        <f t="shared" si="215"/>
        <v>713</v>
      </c>
      <c r="S764" s="2">
        <f t="shared" si="215"/>
        <v>907</v>
      </c>
      <c r="T764" s="2">
        <f t="shared" si="215"/>
        <v>324</v>
      </c>
      <c r="V764" s="2">
        <f t="shared" si="219"/>
        <v>544</v>
      </c>
      <c r="W764" s="2">
        <f t="shared" si="219"/>
        <v>1089</v>
      </c>
      <c r="X764" s="2">
        <f t="shared" si="219"/>
        <v>1815</v>
      </c>
      <c r="Y764" s="2">
        <f t="shared" si="216"/>
        <v>1996</v>
      </c>
      <c r="Z764" s="2">
        <f t="shared" si="216"/>
        <v>2541</v>
      </c>
      <c r="AA764" s="2">
        <f t="shared" si="216"/>
        <v>907</v>
      </c>
      <c r="AC764" s="3">
        <v>3</v>
      </c>
      <c r="AD764" s="3">
        <v>10</v>
      </c>
      <c r="AE764" s="3">
        <v>10</v>
      </c>
      <c r="AF764" s="4">
        <f t="shared" si="203"/>
        <v>194</v>
      </c>
      <c r="AG764" s="4">
        <f t="shared" si="204"/>
        <v>389</v>
      </c>
      <c r="AH764" s="4">
        <f t="shared" si="205"/>
        <v>648</v>
      </c>
      <c r="AI764" s="4">
        <f t="shared" si="206"/>
        <v>713</v>
      </c>
      <c r="AJ764" s="4">
        <f t="shared" si="207"/>
        <v>907</v>
      </c>
      <c r="AK764" s="4">
        <f t="shared" si="208"/>
        <v>324</v>
      </c>
      <c r="AM764" s="6">
        <f t="shared" si="209"/>
        <v>544</v>
      </c>
      <c r="AN764" s="6">
        <f t="shared" si="210"/>
        <v>1089</v>
      </c>
      <c r="AO764" s="6">
        <f t="shared" si="211"/>
        <v>1815</v>
      </c>
      <c r="AP764" s="6">
        <f t="shared" si="212"/>
        <v>1996</v>
      </c>
      <c r="AQ764" s="6">
        <f t="shared" si="213"/>
        <v>2541</v>
      </c>
      <c r="AR764" s="6">
        <f t="shared" si="214"/>
        <v>907</v>
      </c>
      <c r="AT764" s="2" t="str">
        <f t="shared" si="220"/>
        <v>{4,100,194,544}</v>
      </c>
      <c r="AU764" s="2" t="str">
        <f t="shared" si="220"/>
        <v>{11,100,389,1089}</v>
      </c>
      <c r="AV764" s="2" t="str">
        <f t="shared" si="220"/>
        <v>{5,100,648,1815}</v>
      </c>
      <c r="AW764" s="2" t="str">
        <f t="shared" si="217"/>
        <v>{12,100,713,1996}</v>
      </c>
      <c r="AX764" s="2" t="str">
        <f t="shared" si="217"/>
        <v>{6,100,907,2541}</v>
      </c>
      <c r="AY764" s="2" t="str">
        <f t="shared" si="217"/>
        <v>{7,100,324,907}</v>
      </c>
      <c r="AZ764" s="10" t="str">
        <f>主属性!J766</f>
        <v>{1,100,531,1327}</v>
      </c>
      <c r="BA764" s="10" t="str">
        <f>主属性!K766</f>
        <v>{2,100,118,295}</v>
      </c>
      <c r="BB764" s="10" t="str">
        <f>主属性!L766</f>
        <v>{3,100,3325,8312}</v>
      </c>
      <c r="BC764" s="2">
        <v>759</v>
      </c>
      <c r="BD764" s="2" t="e">
        <f t="array" aca="1" ref="BD764" ca="1">[1]!LKnum(AT764:BB764)</f>
        <v>#NAME?</v>
      </c>
    </row>
    <row r="765" spans="1:56" x14ac:dyDescent="0.35">
      <c r="A765" s="7">
        <v>1.9444616677411299E-2</v>
      </c>
      <c r="B765" s="7">
        <v>3.8889233354822701E-2</v>
      </c>
      <c r="C765" s="7">
        <v>6.4815388924705494E-2</v>
      </c>
      <c r="D765" s="7">
        <v>7.1296927817177294E-2</v>
      </c>
      <c r="E765" s="7">
        <v>9.0741544494588794E-2</v>
      </c>
      <c r="F765" s="7">
        <v>3.2407694462352803E-2</v>
      </c>
      <c r="G765" s="3"/>
      <c r="H765" s="8">
        <v>5.4444926696751703E-2</v>
      </c>
      <c r="I765" s="8">
        <v>0.108889853393503</v>
      </c>
      <c r="J765" s="8">
        <v>0.18148308898917501</v>
      </c>
      <c r="K765" s="8">
        <v>0.199631397888097</v>
      </c>
      <c r="L765" s="8">
        <v>0.25407632458484902</v>
      </c>
      <c r="M765" s="8">
        <v>9.0741544494587698E-2</v>
      </c>
      <c r="O765" s="2">
        <f t="shared" si="218"/>
        <v>194</v>
      </c>
      <c r="P765" s="2">
        <f t="shared" si="218"/>
        <v>389</v>
      </c>
      <c r="Q765" s="2">
        <f t="shared" si="218"/>
        <v>648</v>
      </c>
      <c r="R765" s="2">
        <f t="shared" si="215"/>
        <v>713</v>
      </c>
      <c r="S765" s="2">
        <f t="shared" si="215"/>
        <v>907</v>
      </c>
      <c r="T765" s="2">
        <f t="shared" si="215"/>
        <v>324</v>
      </c>
      <c r="V765" s="2">
        <f t="shared" si="219"/>
        <v>544</v>
      </c>
      <c r="W765" s="2">
        <f t="shared" si="219"/>
        <v>1089</v>
      </c>
      <c r="X765" s="2">
        <f t="shared" si="219"/>
        <v>1815</v>
      </c>
      <c r="Y765" s="2">
        <f t="shared" si="216"/>
        <v>1996</v>
      </c>
      <c r="Z765" s="2">
        <f t="shared" si="216"/>
        <v>2541</v>
      </c>
      <c r="AA765" s="2">
        <f t="shared" si="216"/>
        <v>907</v>
      </c>
      <c r="AC765" s="3">
        <v>4</v>
      </c>
      <c r="AD765" s="3">
        <v>10</v>
      </c>
      <c r="AE765" s="3">
        <v>10</v>
      </c>
      <c r="AF765" s="4">
        <f t="shared" si="203"/>
        <v>194</v>
      </c>
      <c r="AG765" s="4">
        <f t="shared" si="204"/>
        <v>389</v>
      </c>
      <c r="AH765" s="4">
        <f t="shared" si="205"/>
        <v>648</v>
      </c>
      <c r="AI765" s="4">
        <f t="shared" si="206"/>
        <v>713</v>
      </c>
      <c r="AJ765" s="4">
        <f t="shared" si="207"/>
        <v>907</v>
      </c>
      <c r="AK765" s="4">
        <f t="shared" si="208"/>
        <v>324</v>
      </c>
      <c r="AM765" s="6">
        <f t="shared" si="209"/>
        <v>544</v>
      </c>
      <c r="AN765" s="6">
        <f t="shared" si="210"/>
        <v>1089</v>
      </c>
      <c r="AO765" s="6">
        <f t="shared" si="211"/>
        <v>1815</v>
      </c>
      <c r="AP765" s="6">
        <f t="shared" si="212"/>
        <v>1996</v>
      </c>
      <c r="AQ765" s="6">
        <f t="shared" si="213"/>
        <v>2541</v>
      </c>
      <c r="AR765" s="6">
        <f t="shared" si="214"/>
        <v>907</v>
      </c>
      <c r="AT765" s="2" t="str">
        <f t="shared" si="220"/>
        <v>{4,100,194,544}</v>
      </c>
      <c r="AU765" s="2" t="str">
        <f t="shared" si="220"/>
        <v>{11,100,389,1089}</v>
      </c>
      <c r="AV765" s="2" t="str">
        <f t="shared" si="220"/>
        <v>{5,100,648,1815}</v>
      </c>
      <c r="AW765" s="2" t="str">
        <f t="shared" si="217"/>
        <v>{12,100,713,1996}</v>
      </c>
      <c r="AX765" s="2" t="str">
        <f t="shared" si="217"/>
        <v>{6,100,907,2541}</v>
      </c>
      <c r="AY765" s="2" t="str">
        <f t="shared" si="217"/>
        <v>{7,100,324,907}</v>
      </c>
      <c r="AZ765" s="10" t="str">
        <f>主属性!J767</f>
        <v>{1,100,531,1327}</v>
      </c>
      <c r="BA765" s="10" t="str">
        <f>主属性!K767</f>
        <v>{2,100,118,295}</v>
      </c>
      <c r="BB765" s="10" t="str">
        <f>主属性!L767</f>
        <v>{3,100,3325,8312}</v>
      </c>
      <c r="BC765" s="2">
        <v>760</v>
      </c>
      <c r="BD765" s="2" t="e">
        <f t="array" aca="1" ref="BD765" ca="1">[1]!LKnum(AT765:BB765)</f>
        <v>#NAME?</v>
      </c>
    </row>
    <row r="766" spans="1:56" x14ac:dyDescent="0.35">
      <c r="A766" s="7">
        <v>1.9552637808759401E-2</v>
      </c>
      <c r="B766" s="7">
        <v>3.9105275617518899E-2</v>
      </c>
      <c r="C766" s="7">
        <v>6.5175459362532606E-2</v>
      </c>
      <c r="D766" s="7">
        <v>7.1693005298787096E-2</v>
      </c>
      <c r="E766" s="7">
        <v>9.1245643107546695E-2</v>
      </c>
      <c r="F766" s="7">
        <v>3.2587729681266303E-2</v>
      </c>
      <c r="G766" s="3"/>
      <c r="H766" s="8">
        <v>5.4747385864526397E-2</v>
      </c>
      <c r="I766" s="8">
        <v>0.109494771729053</v>
      </c>
      <c r="J766" s="8">
        <v>0.182491286215091</v>
      </c>
      <c r="K766" s="8">
        <v>0.20074041483660399</v>
      </c>
      <c r="L766" s="8">
        <v>0.25548780070113097</v>
      </c>
      <c r="M766" s="8">
        <v>9.1245643107545599E-2</v>
      </c>
      <c r="O766" s="2">
        <f t="shared" si="218"/>
        <v>196</v>
      </c>
      <c r="P766" s="2">
        <f t="shared" si="218"/>
        <v>391</v>
      </c>
      <c r="Q766" s="2">
        <f t="shared" si="218"/>
        <v>652</v>
      </c>
      <c r="R766" s="2">
        <f t="shared" si="215"/>
        <v>717</v>
      </c>
      <c r="S766" s="2">
        <f t="shared" si="215"/>
        <v>912</v>
      </c>
      <c r="T766" s="2">
        <f t="shared" si="215"/>
        <v>326</v>
      </c>
      <c r="V766" s="2">
        <f t="shared" si="219"/>
        <v>547</v>
      </c>
      <c r="W766" s="2">
        <f t="shared" si="219"/>
        <v>1095</v>
      </c>
      <c r="X766" s="2">
        <f t="shared" si="219"/>
        <v>1825</v>
      </c>
      <c r="Y766" s="2">
        <f t="shared" si="216"/>
        <v>2007</v>
      </c>
      <c r="Z766" s="2">
        <f t="shared" si="216"/>
        <v>2555</v>
      </c>
      <c r="AA766" s="2">
        <f t="shared" si="216"/>
        <v>912</v>
      </c>
      <c r="AC766" s="3">
        <v>1</v>
      </c>
      <c r="AD766" s="3">
        <v>10</v>
      </c>
      <c r="AE766" s="3">
        <v>11</v>
      </c>
      <c r="AF766" s="4">
        <f t="shared" si="203"/>
        <v>196</v>
      </c>
      <c r="AG766" s="4">
        <f t="shared" si="204"/>
        <v>391</v>
      </c>
      <c r="AH766" s="4">
        <f t="shared" si="205"/>
        <v>652</v>
      </c>
      <c r="AI766" s="4">
        <f t="shared" si="206"/>
        <v>717</v>
      </c>
      <c r="AJ766" s="4">
        <f t="shared" si="207"/>
        <v>912</v>
      </c>
      <c r="AK766" s="4">
        <f t="shared" si="208"/>
        <v>326</v>
      </c>
      <c r="AM766" s="6">
        <f t="shared" si="209"/>
        <v>547</v>
      </c>
      <c r="AN766" s="6">
        <f t="shared" si="210"/>
        <v>1095</v>
      </c>
      <c r="AO766" s="6">
        <f t="shared" si="211"/>
        <v>1825</v>
      </c>
      <c r="AP766" s="6">
        <f t="shared" si="212"/>
        <v>2007</v>
      </c>
      <c r="AQ766" s="6">
        <f t="shared" si="213"/>
        <v>2555</v>
      </c>
      <c r="AR766" s="6">
        <f t="shared" si="214"/>
        <v>912</v>
      </c>
      <c r="AT766" s="2" t="str">
        <f t="shared" si="220"/>
        <v>{4,100,196,547}</v>
      </c>
      <c r="AU766" s="2" t="str">
        <f t="shared" si="220"/>
        <v>{11,100,391,1095}</v>
      </c>
      <c r="AV766" s="2" t="str">
        <f t="shared" si="220"/>
        <v>{5,100,652,1825}</v>
      </c>
      <c r="AW766" s="2" t="str">
        <f t="shared" si="217"/>
        <v>{12,100,717,2007}</v>
      </c>
      <c r="AX766" s="2" t="str">
        <f t="shared" si="217"/>
        <v>{6,100,912,2555}</v>
      </c>
      <c r="AY766" s="2" t="str">
        <f t="shared" si="217"/>
        <v>{7,100,326,912}</v>
      </c>
      <c r="AZ766" s="10" t="str">
        <f>主属性!J768</f>
        <v>{1,100,717,1792}</v>
      </c>
      <c r="BA766" s="10" t="str">
        <f>主属性!K768</f>
        <v>{2,100,159,397}</v>
      </c>
      <c r="BB766" s="10" t="str">
        <f>主属性!L768</f>
        <v>{3,100,4486,11215}</v>
      </c>
      <c r="BC766" s="2">
        <v>761</v>
      </c>
      <c r="BD766" s="2" t="e">
        <f t="array" aca="1" ref="BD766" ca="1">[1]!LKnum(AT766:BB766)</f>
        <v>#NAME?</v>
      </c>
    </row>
    <row r="767" spans="1:56" x14ac:dyDescent="0.35">
      <c r="A767" s="7">
        <v>1.9552637808759401E-2</v>
      </c>
      <c r="B767" s="7">
        <v>3.9105275617518899E-2</v>
      </c>
      <c r="C767" s="7">
        <v>6.5175459362532606E-2</v>
      </c>
      <c r="D767" s="7">
        <v>7.1693005298787096E-2</v>
      </c>
      <c r="E767" s="7">
        <v>9.1245643107546695E-2</v>
      </c>
      <c r="F767" s="7">
        <v>3.2587729681266303E-2</v>
      </c>
      <c r="G767" s="3"/>
      <c r="H767" s="8">
        <v>5.4747385864526397E-2</v>
      </c>
      <c r="I767" s="8">
        <v>0.109494771729053</v>
      </c>
      <c r="J767" s="8">
        <v>0.182491286215091</v>
      </c>
      <c r="K767" s="8">
        <v>0.20074041483660399</v>
      </c>
      <c r="L767" s="8">
        <v>0.25548780070113097</v>
      </c>
      <c r="M767" s="8">
        <v>9.1245643107545599E-2</v>
      </c>
      <c r="O767" s="2">
        <f t="shared" si="218"/>
        <v>196</v>
      </c>
      <c r="P767" s="2">
        <f t="shared" si="218"/>
        <v>391</v>
      </c>
      <c r="Q767" s="2">
        <f t="shared" si="218"/>
        <v>652</v>
      </c>
      <c r="R767" s="2">
        <f t="shared" si="215"/>
        <v>717</v>
      </c>
      <c r="S767" s="2">
        <f t="shared" si="215"/>
        <v>912</v>
      </c>
      <c r="T767" s="2">
        <f t="shared" si="215"/>
        <v>326</v>
      </c>
      <c r="V767" s="2">
        <f t="shared" si="219"/>
        <v>547</v>
      </c>
      <c r="W767" s="2">
        <f t="shared" si="219"/>
        <v>1095</v>
      </c>
      <c r="X767" s="2">
        <f t="shared" si="219"/>
        <v>1825</v>
      </c>
      <c r="Y767" s="2">
        <f t="shared" si="216"/>
        <v>2007</v>
      </c>
      <c r="Z767" s="2">
        <f t="shared" si="216"/>
        <v>2555</v>
      </c>
      <c r="AA767" s="2">
        <f t="shared" si="216"/>
        <v>912</v>
      </c>
      <c r="AC767" s="3">
        <v>2</v>
      </c>
      <c r="AD767" s="3">
        <v>10</v>
      </c>
      <c r="AE767" s="3">
        <v>11</v>
      </c>
      <c r="AF767" s="4">
        <f t="shared" si="203"/>
        <v>196</v>
      </c>
      <c r="AG767" s="4">
        <f t="shared" si="204"/>
        <v>391</v>
      </c>
      <c r="AH767" s="4">
        <f t="shared" si="205"/>
        <v>652</v>
      </c>
      <c r="AI767" s="4">
        <f t="shared" si="206"/>
        <v>717</v>
      </c>
      <c r="AJ767" s="4">
        <f t="shared" si="207"/>
        <v>912</v>
      </c>
      <c r="AK767" s="4">
        <f t="shared" si="208"/>
        <v>326</v>
      </c>
      <c r="AM767" s="6">
        <f t="shared" si="209"/>
        <v>547</v>
      </c>
      <c r="AN767" s="6">
        <f t="shared" si="210"/>
        <v>1095</v>
      </c>
      <c r="AO767" s="6">
        <f t="shared" si="211"/>
        <v>1825</v>
      </c>
      <c r="AP767" s="6">
        <f t="shared" si="212"/>
        <v>2007</v>
      </c>
      <c r="AQ767" s="6">
        <f t="shared" si="213"/>
        <v>2555</v>
      </c>
      <c r="AR767" s="6">
        <f t="shared" si="214"/>
        <v>912</v>
      </c>
      <c r="AT767" s="2" t="str">
        <f t="shared" si="220"/>
        <v>{4,100,196,547}</v>
      </c>
      <c r="AU767" s="2" t="str">
        <f t="shared" si="220"/>
        <v>{11,100,391,1095}</v>
      </c>
      <c r="AV767" s="2" t="str">
        <f t="shared" si="220"/>
        <v>{5,100,652,1825}</v>
      </c>
      <c r="AW767" s="2" t="str">
        <f t="shared" si="217"/>
        <v>{12,100,717,2007}</v>
      </c>
      <c r="AX767" s="2" t="str">
        <f t="shared" si="217"/>
        <v>{6,100,912,2555}</v>
      </c>
      <c r="AY767" s="2" t="str">
        <f t="shared" si="217"/>
        <v>{7,100,326,912}</v>
      </c>
      <c r="AZ767" s="10" t="str">
        <f>主属性!J769</f>
        <v>{1,100,717,1792}</v>
      </c>
      <c r="BA767" s="10" t="str">
        <f>主属性!K769</f>
        <v>{2,100,159,397}</v>
      </c>
      <c r="BB767" s="10" t="str">
        <f>主属性!L769</f>
        <v>{3,100,4486,11215}</v>
      </c>
      <c r="BC767" s="2">
        <v>762</v>
      </c>
      <c r="BD767" s="2" t="e">
        <f t="array" aca="1" ref="BD767" ca="1">[1]!LKnum(AT767:BB767)</f>
        <v>#NAME?</v>
      </c>
    </row>
    <row r="768" spans="1:56" x14ac:dyDescent="0.35">
      <c r="A768" s="7">
        <v>1.9552637808759401E-2</v>
      </c>
      <c r="B768" s="7">
        <v>3.9105275617518899E-2</v>
      </c>
      <c r="C768" s="7">
        <v>6.5175459362532606E-2</v>
      </c>
      <c r="D768" s="7">
        <v>7.1693005298787096E-2</v>
      </c>
      <c r="E768" s="7">
        <v>9.1245643107546695E-2</v>
      </c>
      <c r="F768" s="7">
        <v>3.2587729681266303E-2</v>
      </c>
      <c r="G768" s="3"/>
      <c r="H768" s="8">
        <v>5.4747385864526397E-2</v>
      </c>
      <c r="I768" s="8">
        <v>0.109494771729053</v>
      </c>
      <c r="J768" s="8">
        <v>0.182491286215091</v>
      </c>
      <c r="K768" s="8">
        <v>0.20074041483660399</v>
      </c>
      <c r="L768" s="8">
        <v>0.25548780070113097</v>
      </c>
      <c r="M768" s="8">
        <v>9.1245643107545599E-2</v>
      </c>
      <c r="O768" s="2">
        <f t="shared" si="218"/>
        <v>196</v>
      </c>
      <c r="P768" s="2">
        <f t="shared" si="218"/>
        <v>391</v>
      </c>
      <c r="Q768" s="2">
        <f t="shared" si="218"/>
        <v>652</v>
      </c>
      <c r="R768" s="2">
        <f t="shared" si="215"/>
        <v>717</v>
      </c>
      <c r="S768" s="2">
        <f t="shared" si="215"/>
        <v>912</v>
      </c>
      <c r="T768" s="2">
        <f t="shared" si="215"/>
        <v>326</v>
      </c>
      <c r="V768" s="2">
        <f t="shared" si="219"/>
        <v>547</v>
      </c>
      <c r="W768" s="2">
        <f t="shared" si="219"/>
        <v>1095</v>
      </c>
      <c r="X768" s="2">
        <f t="shared" si="219"/>
        <v>1825</v>
      </c>
      <c r="Y768" s="2">
        <f t="shared" si="216"/>
        <v>2007</v>
      </c>
      <c r="Z768" s="2">
        <f t="shared" si="216"/>
        <v>2555</v>
      </c>
      <c r="AA768" s="2">
        <f t="shared" si="216"/>
        <v>912</v>
      </c>
      <c r="AC768" s="3">
        <v>3</v>
      </c>
      <c r="AD768" s="3">
        <v>10</v>
      </c>
      <c r="AE768" s="3">
        <v>11</v>
      </c>
      <c r="AF768" s="4">
        <f t="shared" si="203"/>
        <v>196</v>
      </c>
      <c r="AG768" s="4">
        <f t="shared" si="204"/>
        <v>391</v>
      </c>
      <c r="AH768" s="4">
        <f t="shared" si="205"/>
        <v>652</v>
      </c>
      <c r="AI768" s="4">
        <f t="shared" si="206"/>
        <v>717</v>
      </c>
      <c r="AJ768" s="4">
        <f t="shared" si="207"/>
        <v>912</v>
      </c>
      <c r="AK768" s="4">
        <f t="shared" si="208"/>
        <v>326</v>
      </c>
      <c r="AM768" s="6">
        <f t="shared" si="209"/>
        <v>547</v>
      </c>
      <c r="AN768" s="6">
        <f t="shared" si="210"/>
        <v>1095</v>
      </c>
      <c r="AO768" s="6">
        <f t="shared" si="211"/>
        <v>1825</v>
      </c>
      <c r="AP768" s="6">
        <f t="shared" si="212"/>
        <v>2007</v>
      </c>
      <c r="AQ768" s="6">
        <f t="shared" si="213"/>
        <v>2555</v>
      </c>
      <c r="AR768" s="6">
        <f t="shared" si="214"/>
        <v>912</v>
      </c>
      <c r="AT768" s="2" t="str">
        <f t="shared" si="220"/>
        <v>{4,100,196,547}</v>
      </c>
      <c r="AU768" s="2" t="str">
        <f t="shared" si="220"/>
        <v>{11,100,391,1095}</v>
      </c>
      <c r="AV768" s="2" t="str">
        <f t="shared" si="220"/>
        <v>{5,100,652,1825}</v>
      </c>
      <c r="AW768" s="2" t="str">
        <f t="shared" si="217"/>
        <v>{12,100,717,2007}</v>
      </c>
      <c r="AX768" s="2" t="str">
        <f t="shared" si="217"/>
        <v>{6,100,912,2555}</v>
      </c>
      <c r="AY768" s="2" t="str">
        <f t="shared" si="217"/>
        <v>{7,100,326,912}</v>
      </c>
      <c r="AZ768" s="10" t="str">
        <f>主属性!J770</f>
        <v>{1,100,717,1792}</v>
      </c>
      <c r="BA768" s="10" t="str">
        <f>主属性!K770</f>
        <v>{2,100,159,397}</v>
      </c>
      <c r="BB768" s="10" t="str">
        <f>主属性!L770</f>
        <v>{3,100,4486,11215}</v>
      </c>
      <c r="BC768" s="2">
        <v>763</v>
      </c>
      <c r="BD768" s="2" t="e">
        <f t="array" aca="1" ref="BD768" ca="1">[1]!LKnum(AT768:BB768)</f>
        <v>#NAME?</v>
      </c>
    </row>
    <row r="769" spans="1:56" x14ac:dyDescent="0.35">
      <c r="A769" s="7">
        <v>1.9552637808759401E-2</v>
      </c>
      <c r="B769" s="7">
        <v>3.9105275617518899E-2</v>
      </c>
      <c r="C769" s="7">
        <v>6.5175459362532606E-2</v>
      </c>
      <c r="D769" s="7">
        <v>7.1693005298787096E-2</v>
      </c>
      <c r="E769" s="7">
        <v>9.1245643107546695E-2</v>
      </c>
      <c r="F769" s="7">
        <v>3.2587729681266303E-2</v>
      </c>
      <c r="G769" s="3"/>
      <c r="H769" s="8">
        <v>5.4747385864526397E-2</v>
      </c>
      <c r="I769" s="8">
        <v>0.109494771729053</v>
      </c>
      <c r="J769" s="8">
        <v>0.182491286215091</v>
      </c>
      <c r="K769" s="8">
        <v>0.20074041483660399</v>
      </c>
      <c r="L769" s="8">
        <v>0.25548780070113097</v>
      </c>
      <c r="M769" s="8">
        <v>9.1245643107545599E-2</v>
      </c>
      <c r="O769" s="2">
        <f t="shared" si="218"/>
        <v>196</v>
      </c>
      <c r="P769" s="2">
        <f t="shared" si="218"/>
        <v>391</v>
      </c>
      <c r="Q769" s="2">
        <f t="shared" si="218"/>
        <v>652</v>
      </c>
      <c r="R769" s="2">
        <f t="shared" si="215"/>
        <v>717</v>
      </c>
      <c r="S769" s="2">
        <f t="shared" si="215"/>
        <v>912</v>
      </c>
      <c r="T769" s="2">
        <f t="shared" si="215"/>
        <v>326</v>
      </c>
      <c r="V769" s="2">
        <f t="shared" si="219"/>
        <v>547</v>
      </c>
      <c r="W769" s="2">
        <f t="shared" si="219"/>
        <v>1095</v>
      </c>
      <c r="X769" s="2">
        <f t="shared" si="219"/>
        <v>1825</v>
      </c>
      <c r="Y769" s="2">
        <f t="shared" si="216"/>
        <v>2007</v>
      </c>
      <c r="Z769" s="2">
        <f t="shared" si="216"/>
        <v>2555</v>
      </c>
      <c r="AA769" s="2">
        <f t="shared" si="216"/>
        <v>912</v>
      </c>
      <c r="AC769" s="3">
        <v>4</v>
      </c>
      <c r="AD769" s="3">
        <v>10</v>
      </c>
      <c r="AE769" s="3">
        <v>11</v>
      </c>
      <c r="AF769" s="4">
        <f t="shared" si="203"/>
        <v>196</v>
      </c>
      <c r="AG769" s="4">
        <f t="shared" si="204"/>
        <v>391</v>
      </c>
      <c r="AH769" s="4">
        <f t="shared" si="205"/>
        <v>652</v>
      </c>
      <c r="AI769" s="4">
        <f t="shared" si="206"/>
        <v>717</v>
      </c>
      <c r="AJ769" s="4">
        <f t="shared" si="207"/>
        <v>912</v>
      </c>
      <c r="AK769" s="4">
        <f t="shared" si="208"/>
        <v>326</v>
      </c>
      <c r="AM769" s="6">
        <f t="shared" si="209"/>
        <v>547</v>
      </c>
      <c r="AN769" s="6">
        <f t="shared" si="210"/>
        <v>1095</v>
      </c>
      <c r="AO769" s="6">
        <f t="shared" si="211"/>
        <v>1825</v>
      </c>
      <c r="AP769" s="6">
        <f t="shared" si="212"/>
        <v>2007</v>
      </c>
      <c r="AQ769" s="6">
        <f t="shared" si="213"/>
        <v>2555</v>
      </c>
      <c r="AR769" s="6">
        <f t="shared" si="214"/>
        <v>912</v>
      </c>
      <c r="AT769" s="2" t="str">
        <f t="shared" si="220"/>
        <v>{4,100,196,547}</v>
      </c>
      <c r="AU769" s="2" t="str">
        <f t="shared" si="220"/>
        <v>{11,100,391,1095}</v>
      </c>
      <c r="AV769" s="2" t="str">
        <f t="shared" si="220"/>
        <v>{5,100,652,1825}</v>
      </c>
      <c r="AW769" s="2" t="str">
        <f t="shared" si="217"/>
        <v>{12,100,717,2007}</v>
      </c>
      <c r="AX769" s="2" t="str">
        <f t="shared" si="217"/>
        <v>{6,100,912,2555}</v>
      </c>
      <c r="AY769" s="2" t="str">
        <f t="shared" si="217"/>
        <v>{7,100,326,912}</v>
      </c>
      <c r="AZ769" s="10" t="str">
        <f>主属性!J771</f>
        <v>{1,100,717,1792}</v>
      </c>
      <c r="BA769" s="10" t="str">
        <f>主属性!K771</f>
        <v>{2,100,159,397}</v>
      </c>
      <c r="BB769" s="10" t="str">
        <f>主属性!L771</f>
        <v>{3,100,4486,11215}</v>
      </c>
      <c r="BC769" s="2">
        <v>764</v>
      </c>
      <c r="BD769" s="2" t="e">
        <f t="array" aca="1" ref="BD769" ca="1">[1]!LKnum(AT769:BB769)</f>
        <v>#NAME?</v>
      </c>
    </row>
    <row r="770" spans="1:56" x14ac:dyDescent="0.35">
      <c r="A770" s="7">
        <v>1.9660801651420999E-2</v>
      </c>
      <c r="B770" s="7">
        <v>3.9321603302842102E-2</v>
      </c>
      <c r="C770" s="7">
        <v>6.5536005504737899E-2</v>
      </c>
      <c r="D770" s="7">
        <v>7.2089606055213001E-2</v>
      </c>
      <c r="E770" s="7">
        <v>9.1750407706634202E-2</v>
      </c>
      <c r="F770" s="7">
        <v>3.2768002752368998E-2</v>
      </c>
      <c r="G770" s="3"/>
      <c r="H770" s="8">
        <v>5.5050244623978901E-2</v>
      </c>
      <c r="I770" s="8">
        <v>0.110100489247958</v>
      </c>
      <c r="J770" s="8">
        <v>0.18350081541326599</v>
      </c>
      <c r="K770" s="8">
        <v>0.20185089695459599</v>
      </c>
      <c r="L770" s="8">
        <v>0.25690114157857602</v>
      </c>
      <c r="M770" s="8">
        <v>9.1750407706633105E-2</v>
      </c>
      <c r="O770" s="2">
        <f t="shared" si="218"/>
        <v>197</v>
      </c>
      <c r="P770" s="2">
        <f t="shared" si="218"/>
        <v>393</v>
      </c>
      <c r="Q770" s="2">
        <f t="shared" si="218"/>
        <v>655</v>
      </c>
      <c r="R770" s="2">
        <f t="shared" si="215"/>
        <v>721</v>
      </c>
      <c r="S770" s="2">
        <f t="shared" si="215"/>
        <v>918</v>
      </c>
      <c r="T770" s="2">
        <f t="shared" si="215"/>
        <v>328</v>
      </c>
      <c r="V770" s="2">
        <f t="shared" si="219"/>
        <v>551</v>
      </c>
      <c r="W770" s="2">
        <f t="shared" si="219"/>
        <v>1101</v>
      </c>
      <c r="X770" s="2">
        <f t="shared" si="219"/>
        <v>1835</v>
      </c>
      <c r="Y770" s="2">
        <f t="shared" si="216"/>
        <v>2019</v>
      </c>
      <c r="Z770" s="2">
        <f t="shared" si="216"/>
        <v>2569</v>
      </c>
      <c r="AA770" s="2">
        <f t="shared" si="216"/>
        <v>918</v>
      </c>
      <c r="AC770" s="3">
        <v>1</v>
      </c>
      <c r="AD770" s="3">
        <v>10</v>
      </c>
      <c r="AE770" s="3">
        <v>12</v>
      </c>
      <c r="AF770" s="4">
        <f t="shared" si="203"/>
        <v>197</v>
      </c>
      <c r="AG770" s="4">
        <f t="shared" si="204"/>
        <v>393</v>
      </c>
      <c r="AH770" s="4">
        <f t="shared" si="205"/>
        <v>655</v>
      </c>
      <c r="AI770" s="4">
        <f t="shared" si="206"/>
        <v>721</v>
      </c>
      <c r="AJ770" s="4">
        <f t="shared" si="207"/>
        <v>918</v>
      </c>
      <c r="AK770" s="4">
        <f t="shared" si="208"/>
        <v>328</v>
      </c>
      <c r="AM770" s="6">
        <f t="shared" si="209"/>
        <v>551</v>
      </c>
      <c r="AN770" s="6">
        <f t="shared" si="210"/>
        <v>1101</v>
      </c>
      <c r="AO770" s="6">
        <f t="shared" si="211"/>
        <v>1835</v>
      </c>
      <c r="AP770" s="6">
        <f t="shared" si="212"/>
        <v>2019</v>
      </c>
      <c r="AQ770" s="6">
        <f t="shared" si="213"/>
        <v>2569</v>
      </c>
      <c r="AR770" s="6">
        <f t="shared" si="214"/>
        <v>918</v>
      </c>
      <c r="AT770" s="2" t="str">
        <f t="shared" si="220"/>
        <v>{4,100,197,551}</v>
      </c>
      <c r="AU770" s="2" t="str">
        <f t="shared" si="220"/>
        <v>{11,100,393,1101}</v>
      </c>
      <c r="AV770" s="2" t="str">
        <f t="shared" si="220"/>
        <v>{5,100,655,1835}</v>
      </c>
      <c r="AW770" s="2" t="str">
        <f t="shared" si="217"/>
        <v>{12,100,721,2019}</v>
      </c>
      <c r="AX770" s="2" t="str">
        <f t="shared" si="217"/>
        <v>{6,100,918,2569}</v>
      </c>
      <c r="AY770" s="2" t="str">
        <f t="shared" si="217"/>
        <v>{7,100,328,918}</v>
      </c>
      <c r="AZ770" s="10" t="str">
        <f>主属性!J772</f>
        <v>{1,100,967,2417}</v>
      </c>
      <c r="BA770" s="10" t="str">
        <f>主属性!K772</f>
        <v>{2,100,215,537}</v>
      </c>
      <c r="BB770" s="10" t="str">
        <f>主属性!L772</f>
        <v>{3,100,6051,15127}</v>
      </c>
      <c r="BC770" s="2">
        <v>765</v>
      </c>
      <c r="BD770" s="2" t="e">
        <f t="array" aca="1" ref="BD770" ca="1">[1]!LKnum(AT770:BB770)</f>
        <v>#NAME?</v>
      </c>
    </row>
    <row r="771" spans="1:56" x14ac:dyDescent="0.35">
      <c r="A771" s="7">
        <v>1.9660801651420999E-2</v>
      </c>
      <c r="B771" s="7">
        <v>3.9321603302842102E-2</v>
      </c>
      <c r="C771" s="7">
        <v>6.5536005504737899E-2</v>
      </c>
      <c r="D771" s="7">
        <v>7.2089606055213001E-2</v>
      </c>
      <c r="E771" s="7">
        <v>9.1750407706634202E-2</v>
      </c>
      <c r="F771" s="7">
        <v>3.2768002752368998E-2</v>
      </c>
      <c r="G771" s="3"/>
      <c r="H771" s="8">
        <v>5.5050244623978901E-2</v>
      </c>
      <c r="I771" s="8">
        <v>0.110100489247958</v>
      </c>
      <c r="J771" s="8">
        <v>0.18350081541326599</v>
      </c>
      <c r="K771" s="8">
        <v>0.20185089695459599</v>
      </c>
      <c r="L771" s="8">
        <v>0.25690114157857602</v>
      </c>
      <c r="M771" s="8">
        <v>9.1750407706633105E-2</v>
      </c>
      <c r="O771" s="2">
        <f t="shared" si="218"/>
        <v>197</v>
      </c>
      <c r="P771" s="2">
        <f t="shared" si="218"/>
        <v>393</v>
      </c>
      <c r="Q771" s="2">
        <f t="shared" si="218"/>
        <v>655</v>
      </c>
      <c r="R771" s="2">
        <f t="shared" si="215"/>
        <v>721</v>
      </c>
      <c r="S771" s="2">
        <f t="shared" si="215"/>
        <v>918</v>
      </c>
      <c r="T771" s="2">
        <f t="shared" si="215"/>
        <v>328</v>
      </c>
      <c r="V771" s="2">
        <f t="shared" si="219"/>
        <v>551</v>
      </c>
      <c r="W771" s="2">
        <f t="shared" si="219"/>
        <v>1101</v>
      </c>
      <c r="X771" s="2">
        <f t="shared" si="219"/>
        <v>1835</v>
      </c>
      <c r="Y771" s="2">
        <f t="shared" si="216"/>
        <v>2019</v>
      </c>
      <c r="Z771" s="2">
        <f t="shared" si="216"/>
        <v>2569</v>
      </c>
      <c r="AA771" s="2">
        <f t="shared" si="216"/>
        <v>918</v>
      </c>
      <c r="AC771" s="3">
        <v>2</v>
      </c>
      <c r="AD771" s="3">
        <v>10</v>
      </c>
      <c r="AE771" s="3">
        <v>12</v>
      </c>
      <c r="AF771" s="4">
        <f t="shared" si="203"/>
        <v>197</v>
      </c>
      <c r="AG771" s="4">
        <f t="shared" si="204"/>
        <v>393</v>
      </c>
      <c r="AH771" s="4">
        <f t="shared" si="205"/>
        <v>655</v>
      </c>
      <c r="AI771" s="4">
        <f t="shared" si="206"/>
        <v>721</v>
      </c>
      <c r="AJ771" s="4">
        <f t="shared" si="207"/>
        <v>918</v>
      </c>
      <c r="AK771" s="4">
        <f t="shared" si="208"/>
        <v>328</v>
      </c>
      <c r="AM771" s="6">
        <f t="shared" si="209"/>
        <v>551</v>
      </c>
      <c r="AN771" s="6">
        <f t="shared" si="210"/>
        <v>1101</v>
      </c>
      <c r="AO771" s="6">
        <f t="shared" si="211"/>
        <v>1835</v>
      </c>
      <c r="AP771" s="6">
        <f t="shared" si="212"/>
        <v>2019</v>
      </c>
      <c r="AQ771" s="6">
        <f t="shared" si="213"/>
        <v>2569</v>
      </c>
      <c r="AR771" s="6">
        <f t="shared" si="214"/>
        <v>918</v>
      </c>
      <c r="AT771" s="2" t="str">
        <f t="shared" si="220"/>
        <v>{4,100,197,551}</v>
      </c>
      <c r="AU771" s="2" t="str">
        <f t="shared" si="220"/>
        <v>{11,100,393,1101}</v>
      </c>
      <c r="AV771" s="2" t="str">
        <f t="shared" si="220"/>
        <v>{5,100,655,1835}</v>
      </c>
      <c r="AW771" s="2" t="str">
        <f t="shared" si="217"/>
        <v>{12,100,721,2019}</v>
      </c>
      <c r="AX771" s="2" t="str">
        <f t="shared" si="217"/>
        <v>{6,100,918,2569}</v>
      </c>
      <c r="AY771" s="2" t="str">
        <f t="shared" si="217"/>
        <v>{7,100,328,918}</v>
      </c>
      <c r="AZ771" s="10" t="str">
        <f>主属性!J773</f>
        <v>{1,100,967,2417}</v>
      </c>
      <c r="BA771" s="10" t="str">
        <f>主属性!K773</f>
        <v>{2,100,215,537}</v>
      </c>
      <c r="BB771" s="10" t="str">
        <f>主属性!L773</f>
        <v>{3,100,6051,15127}</v>
      </c>
      <c r="BC771" s="2">
        <v>766</v>
      </c>
      <c r="BD771" s="2" t="e">
        <f t="array" aca="1" ref="BD771" ca="1">[1]!LKnum(AT771:BB771)</f>
        <v>#NAME?</v>
      </c>
    </row>
    <row r="772" spans="1:56" x14ac:dyDescent="0.35">
      <c r="A772" s="7">
        <v>1.9660801651420999E-2</v>
      </c>
      <c r="B772" s="7">
        <v>3.9321603302842102E-2</v>
      </c>
      <c r="C772" s="7">
        <v>6.5536005504737899E-2</v>
      </c>
      <c r="D772" s="7">
        <v>7.2089606055213001E-2</v>
      </c>
      <c r="E772" s="7">
        <v>9.1750407706634202E-2</v>
      </c>
      <c r="F772" s="7">
        <v>3.2768002752368998E-2</v>
      </c>
      <c r="G772" s="3"/>
      <c r="H772" s="8">
        <v>5.5050244623978901E-2</v>
      </c>
      <c r="I772" s="8">
        <v>0.110100489247958</v>
      </c>
      <c r="J772" s="8">
        <v>0.18350081541326599</v>
      </c>
      <c r="K772" s="8">
        <v>0.20185089695459599</v>
      </c>
      <c r="L772" s="8">
        <v>0.25690114157857602</v>
      </c>
      <c r="M772" s="8">
        <v>9.1750407706633105E-2</v>
      </c>
      <c r="O772" s="2">
        <f t="shared" si="218"/>
        <v>197</v>
      </c>
      <c r="P772" s="2">
        <f t="shared" si="218"/>
        <v>393</v>
      </c>
      <c r="Q772" s="2">
        <f t="shared" si="218"/>
        <v>655</v>
      </c>
      <c r="R772" s="2">
        <f t="shared" si="215"/>
        <v>721</v>
      </c>
      <c r="S772" s="2">
        <f t="shared" si="215"/>
        <v>918</v>
      </c>
      <c r="T772" s="2">
        <f t="shared" si="215"/>
        <v>328</v>
      </c>
      <c r="V772" s="2">
        <f t="shared" si="219"/>
        <v>551</v>
      </c>
      <c r="W772" s="2">
        <f t="shared" si="219"/>
        <v>1101</v>
      </c>
      <c r="X772" s="2">
        <f t="shared" si="219"/>
        <v>1835</v>
      </c>
      <c r="Y772" s="2">
        <f t="shared" si="216"/>
        <v>2019</v>
      </c>
      <c r="Z772" s="2">
        <f t="shared" si="216"/>
        <v>2569</v>
      </c>
      <c r="AA772" s="2">
        <f t="shared" si="216"/>
        <v>918</v>
      </c>
      <c r="AC772" s="3">
        <v>3</v>
      </c>
      <c r="AD772" s="3">
        <v>10</v>
      </c>
      <c r="AE772" s="3">
        <v>12</v>
      </c>
      <c r="AF772" s="4">
        <f t="shared" si="203"/>
        <v>197</v>
      </c>
      <c r="AG772" s="4">
        <f t="shared" si="204"/>
        <v>393</v>
      </c>
      <c r="AH772" s="4">
        <f t="shared" si="205"/>
        <v>655</v>
      </c>
      <c r="AI772" s="4">
        <f t="shared" si="206"/>
        <v>721</v>
      </c>
      <c r="AJ772" s="4">
        <f t="shared" si="207"/>
        <v>918</v>
      </c>
      <c r="AK772" s="4">
        <f t="shared" si="208"/>
        <v>328</v>
      </c>
      <c r="AM772" s="6">
        <f t="shared" si="209"/>
        <v>551</v>
      </c>
      <c r="AN772" s="6">
        <f t="shared" si="210"/>
        <v>1101</v>
      </c>
      <c r="AO772" s="6">
        <f t="shared" si="211"/>
        <v>1835</v>
      </c>
      <c r="AP772" s="6">
        <f t="shared" si="212"/>
        <v>2019</v>
      </c>
      <c r="AQ772" s="6">
        <f t="shared" si="213"/>
        <v>2569</v>
      </c>
      <c r="AR772" s="6">
        <f t="shared" si="214"/>
        <v>918</v>
      </c>
      <c r="AT772" s="2" t="str">
        <f t="shared" si="220"/>
        <v>{4,100,197,551}</v>
      </c>
      <c r="AU772" s="2" t="str">
        <f t="shared" si="220"/>
        <v>{11,100,393,1101}</v>
      </c>
      <c r="AV772" s="2" t="str">
        <f t="shared" si="220"/>
        <v>{5,100,655,1835}</v>
      </c>
      <c r="AW772" s="2" t="str">
        <f t="shared" si="217"/>
        <v>{12,100,721,2019}</v>
      </c>
      <c r="AX772" s="2" t="str">
        <f t="shared" si="217"/>
        <v>{6,100,918,2569}</v>
      </c>
      <c r="AY772" s="2" t="str">
        <f t="shared" si="217"/>
        <v>{7,100,328,918}</v>
      </c>
      <c r="AZ772" s="10" t="str">
        <f>主属性!J774</f>
        <v>{1,100,967,2417}</v>
      </c>
      <c r="BA772" s="10" t="str">
        <f>主属性!K774</f>
        <v>{2,100,215,537}</v>
      </c>
      <c r="BB772" s="10" t="str">
        <f>主属性!L774</f>
        <v>{3,100,6051,15127}</v>
      </c>
      <c r="BC772" s="2">
        <v>767</v>
      </c>
      <c r="BD772" s="2" t="e">
        <f t="array" aca="1" ref="BD772" ca="1">[1]!LKnum(AT772:BB772)</f>
        <v>#NAME?</v>
      </c>
    </row>
    <row r="773" spans="1:56" x14ac:dyDescent="0.35">
      <c r="A773" s="7">
        <v>1.9660801651420999E-2</v>
      </c>
      <c r="B773" s="7">
        <v>3.9321603302842102E-2</v>
      </c>
      <c r="C773" s="7">
        <v>6.5536005504737899E-2</v>
      </c>
      <c r="D773" s="7">
        <v>7.2089606055213001E-2</v>
      </c>
      <c r="E773" s="7">
        <v>9.1750407706634202E-2</v>
      </c>
      <c r="F773" s="7">
        <v>3.2768002752368998E-2</v>
      </c>
      <c r="G773" s="3"/>
      <c r="H773" s="8">
        <v>5.5050244623978901E-2</v>
      </c>
      <c r="I773" s="8">
        <v>0.110100489247958</v>
      </c>
      <c r="J773" s="8">
        <v>0.18350081541326599</v>
      </c>
      <c r="K773" s="8">
        <v>0.20185089695459599</v>
      </c>
      <c r="L773" s="8">
        <v>0.25690114157857602</v>
      </c>
      <c r="M773" s="8">
        <v>9.1750407706633105E-2</v>
      </c>
      <c r="O773" s="2">
        <f t="shared" si="218"/>
        <v>197</v>
      </c>
      <c r="P773" s="2">
        <f t="shared" si="218"/>
        <v>393</v>
      </c>
      <c r="Q773" s="2">
        <f t="shared" si="218"/>
        <v>655</v>
      </c>
      <c r="R773" s="2">
        <f t="shared" si="215"/>
        <v>721</v>
      </c>
      <c r="S773" s="2">
        <f t="shared" si="215"/>
        <v>918</v>
      </c>
      <c r="T773" s="2">
        <f t="shared" si="215"/>
        <v>328</v>
      </c>
      <c r="V773" s="2">
        <f t="shared" si="219"/>
        <v>551</v>
      </c>
      <c r="W773" s="2">
        <f t="shared" si="219"/>
        <v>1101</v>
      </c>
      <c r="X773" s="2">
        <f t="shared" si="219"/>
        <v>1835</v>
      </c>
      <c r="Y773" s="2">
        <f t="shared" si="216"/>
        <v>2019</v>
      </c>
      <c r="Z773" s="2">
        <f t="shared" si="216"/>
        <v>2569</v>
      </c>
      <c r="AA773" s="2">
        <f t="shared" si="216"/>
        <v>918</v>
      </c>
      <c r="AC773" s="3">
        <v>4</v>
      </c>
      <c r="AD773" s="3">
        <v>10</v>
      </c>
      <c r="AE773" s="3">
        <v>12</v>
      </c>
      <c r="AF773" s="4">
        <f t="shared" si="203"/>
        <v>197</v>
      </c>
      <c r="AG773" s="4">
        <f t="shared" si="204"/>
        <v>393</v>
      </c>
      <c r="AH773" s="4">
        <f t="shared" si="205"/>
        <v>655</v>
      </c>
      <c r="AI773" s="4">
        <f t="shared" si="206"/>
        <v>721</v>
      </c>
      <c r="AJ773" s="4">
        <f t="shared" si="207"/>
        <v>918</v>
      </c>
      <c r="AK773" s="4">
        <f t="shared" si="208"/>
        <v>328</v>
      </c>
      <c r="AM773" s="6">
        <f t="shared" si="209"/>
        <v>551</v>
      </c>
      <c r="AN773" s="6">
        <f t="shared" si="210"/>
        <v>1101</v>
      </c>
      <c r="AO773" s="6">
        <f t="shared" si="211"/>
        <v>1835</v>
      </c>
      <c r="AP773" s="6">
        <f t="shared" si="212"/>
        <v>2019</v>
      </c>
      <c r="AQ773" s="6">
        <f t="shared" si="213"/>
        <v>2569</v>
      </c>
      <c r="AR773" s="6">
        <f t="shared" si="214"/>
        <v>918</v>
      </c>
      <c r="AT773" s="2" t="str">
        <f t="shared" si="220"/>
        <v>{4,100,197,551}</v>
      </c>
      <c r="AU773" s="2" t="str">
        <f t="shared" si="220"/>
        <v>{11,100,393,1101}</v>
      </c>
      <c r="AV773" s="2" t="str">
        <f t="shared" si="220"/>
        <v>{5,100,655,1835}</v>
      </c>
      <c r="AW773" s="2" t="str">
        <f t="shared" si="217"/>
        <v>{12,100,721,2019}</v>
      </c>
      <c r="AX773" s="2" t="str">
        <f t="shared" si="217"/>
        <v>{6,100,918,2569}</v>
      </c>
      <c r="AY773" s="2" t="str">
        <f t="shared" si="217"/>
        <v>{7,100,328,918}</v>
      </c>
      <c r="AZ773" s="10" t="str">
        <f>主属性!J775</f>
        <v>{1,100,967,2417}</v>
      </c>
      <c r="BA773" s="10" t="str">
        <f>主属性!K775</f>
        <v>{2,100,215,537}</v>
      </c>
      <c r="BB773" s="10" t="str">
        <f>主属性!L775</f>
        <v>{3,100,6051,15127}</v>
      </c>
      <c r="BC773" s="2">
        <v>768</v>
      </c>
      <c r="BD773" s="2" t="e">
        <f t="array" aca="1" ref="BD773" ca="1">[1]!LKnum(AT773:BB773)</f>
        <v>#NAME?</v>
      </c>
    </row>
    <row r="774" spans="1:56" x14ac:dyDescent="0.35">
      <c r="A774" s="7">
        <v>1.97691082053961E-2</v>
      </c>
      <c r="B774" s="7">
        <v>3.95382164107922E-2</v>
      </c>
      <c r="C774" s="7">
        <v>6.5897027351321497E-2</v>
      </c>
      <c r="D774" s="7">
        <v>7.2486730086454995E-2</v>
      </c>
      <c r="E774" s="7">
        <v>9.22558382918513E-2</v>
      </c>
      <c r="F774" s="7">
        <v>3.2948513675660797E-2</v>
      </c>
      <c r="G774" s="3"/>
      <c r="H774" s="8">
        <v>5.5353502975109103E-2</v>
      </c>
      <c r="I774" s="8">
        <v>0.110707005950218</v>
      </c>
      <c r="J774" s="8">
        <v>0.18451167658369999</v>
      </c>
      <c r="K774" s="8">
        <v>0.202962844242074</v>
      </c>
      <c r="L774" s="8">
        <v>0.25831634721718399</v>
      </c>
      <c r="M774" s="8">
        <v>9.2255838291850106E-2</v>
      </c>
      <c r="O774" s="2">
        <f t="shared" si="218"/>
        <v>198</v>
      </c>
      <c r="P774" s="2">
        <f t="shared" si="218"/>
        <v>395</v>
      </c>
      <c r="Q774" s="2">
        <f t="shared" si="218"/>
        <v>659</v>
      </c>
      <c r="R774" s="2">
        <f t="shared" si="215"/>
        <v>725</v>
      </c>
      <c r="S774" s="2">
        <f t="shared" si="215"/>
        <v>923</v>
      </c>
      <c r="T774" s="2">
        <f t="shared" si="215"/>
        <v>329</v>
      </c>
      <c r="V774" s="2">
        <f t="shared" si="219"/>
        <v>554</v>
      </c>
      <c r="W774" s="2">
        <f t="shared" si="219"/>
        <v>1107</v>
      </c>
      <c r="X774" s="2">
        <f t="shared" si="219"/>
        <v>1845</v>
      </c>
      <c r="Y774" s="2">
        <f t="shared" si="216"/>
        <v>2030</v>
      </c>
      <c r="Z774" s="2">
        <f t="shared" si="216"/>
        <v>2583</v>
      </c>
      <c r="AA774" s="2">
        <f t="shared" si="216"/>
        <v>923</v>
      </c>
      <c r="AC774" s="3">
        <v>1</v>
      </c>
      <c r="AD774" s="3">
        <v>10</v>
      </c>
      <c r="AE774" s="3">
        <v>13</v>
      </c>
      <c r="AF774" s="4">
        <f t="shared" si="203"/>
        <v>198</v>
      </c>
      <c r="AG774" s="4">
        <f t="shared" si="204"/>
        <v>395</v>
      </c>
      <c r="AH774" s="4">
        <f t="shared" si="205"/>
        <v>659</v>
      </c>
      <c r="AI774" s="4">
        <f t="shared" si="206"/>
        <v>725</v>
      </c>
      <c r="AJ774" s="4">
        <f t="shared" si="207"/>
        <v>923</v>
      </c>
      <c r="AK774" s="4">
        <f t="shared" si="208"/>
        <v>329</v>
      </c>
      <c r="AM774" s="6">
        <f t="shared" si="209"/>
        <v>554</v>
      </c>
      <c r="AN774" s="6">
        <f t="shared" si="210"/>
        <v>1107</v>
      </c>
      <c r="AO774" s="6">
        <f t="shared" si="211"/>
        <v>1845</v>
      </c>
      <c r="AP774" s="6">
        <f t="shared" si="212"/>
        <v>2030</v>
      </c>
      <c r="AQ774" s="6">
        <f t="shared" si="213"/>
        <v>2583</v>
      </c>
      <c r="AR774" s="6">
        <f t="shared" si="214"/>
        <v>923</v>
      </c>
      <c r="AT774" s="2" t="str">
        <f t="shared" si="220"/>
        <v>{4,100,198,554}</v>
      </c>
      <c r="AU774" s="2" t="str">
        <f t="shared" si="220"/>
        <v>{11,100,395,1107}</v>
      </c>
      <c r="AV774" s="2" t="str">
        <f t="shared" si="220"/>
        <v>{5,100,659,1845}</v>
      </c>
      <c r="AW774" s="2" t="str">
        <f t="shared" si="217"/>
        <v>{12,100,725,2030}</v>
      </c>
      <c r="AX774" s="2" t="str">
        <f t="shared" si="217"/>
        <v>{6,100,923,2583}</v>
      </c>
      <c r="AY774" s="2" t="str">
        <f t="shared" si="217"/>
        <v>{7,100,329,923}</v>
      </c>
      <c r="AZ774" s="10" t="str">
        <f>主属性!J776</f>
        <v>{1,100,1304,3260}</v>
      </c>
      <c r="BA774" s="10" t="str">
        <f>主属性!K776</f>
        <v>{2,100,289,722}</v>
      </c>
      <c r="BB774" s="10" t="str">
        <f>主属性!L776</f>
        <v>{3,100,8162,20405}</v>
      </c>
      <c r="BC774" s="2">
        <v>769</v>
      </c>
      <c r="BD774" s="2" t="e">
        <f t="array" aca="1" ref="BD774" ca="1">[1]!LKnum(AT774:BB774)</f>
        <v>#NAME?</v>
      </c>
    </row>
    <row r="775" spans="1:56" x14ac:dyDescent="0.35">
      <c r="A775" s="7">
        <v>1.97691082053961E-2</v>
      </c>
      <c r="B775" s="7">
        <v>3.95382164107922E-2</v>
      </c>
      <c r="C775" s="7">
        <v>6.5897027351321497E-2</v>
      </c>
      <c r="D775" s="7">
        <v>7.2486730086454995E-2</v>
      </c>
      <c r="E775" s="7">
        <v>9.22558382918513E-2</v>
      </c>
      <c r="F775" s="7">
        <v>3.2948513675660797E-2</v>
      </c>
      <c r="G775" s="3"/>
      <c r="H775" s="8">
        <v>5.5353502975109103E-2</v>
      </c>
      <c r="I775" s="8">
        <v>0.110707005950218</v>
      </c>
      <c r="J775" s="8">
        <v>0.18451167658369999</v>
      </c>
      <c r="K775" s="8">
        <v>0.202962844242074</v>
      </c>
      <c r="L775" s="8">
        <v>0.25831634721718399</v>
      </c>
      <c r="M775" s="8">
        <v>9.2255838291850106E-2</v>
      </c>
      <c r="O775" s="2">
        <f t="shared" si="218"/>
        <v>198</v>
      </c>
      <c r="P775" s="2">
        <f t="shared" si="218"/>
        <v>395</v>
      </c>
      <c r="Q775" s="2">
        <f t="shared" si="218"/>
        <v>659</v>
      </c>
      <c r="R775" s="2">
        <f t="shared" si="215"/>
        <v>725</v>
      </c>
      <c r="S775" s="2">
        <f t="shared" si="215"/>
        <v>923</v>
      </c>
      <c r="T775" s="2">
        <f t="shared" si="215"/>
        <v>329</v>
      </c>
      <c r="V775" s="2">
        <f t="shared" si="219"/>
        <v>554</v>
      </c>
      <c r="W775" s="2">
        <f t="shared" si="219"/>
        <v>1107</v>
      </c>
      <c r="X775" s="2">
        <f t="shared" si="219"/>
        <v>1845</v>
      </c>
      <c r="Y775" s="2">
        <f t="shared" si="216"/>
        <v>2030</v>
      </c>
      <c r="Z775" s="2">
        <f t="shared" si="216"/>
        <v>2583</v>
      </c>
      <c r="AA775" s="2">
        <f t="shared" si="216"/>
        <v>923</v>
      </c>
      <c r="AC775" s="3">
        <v>2</v>
      </c>
      <c r="AD775" s="3">
        <v>10</v>
      </c>
      <c r="AE775" s="3">
        <v>13</v>
      </c>
      <c r="AF775" s="4">
        <f t="shared" ref="AF775:AF805" si="221">O775</f>
        <v>198</v>
      </c>
      <c r="AG775" s="4">
        <f t="shared" ref="AG775:AG805" si="222">P775</f>
        <v>395</v>
      </c>
      <c r="AH775" s="4">
        <f t="shared" ref="AH775:AH805" si="223">Q775</f>
        <v>659</v>
      </c>
      <c r="AI775" s="4">
        <f t="shared" ref="AI775:AI805" si="224">R775</f>
        <v>725</v>
      </c>
      <c r="AJ775" s="4">
        <f t="shared" ref="AJ775:AJ805" si="225">S775</f>
        <v>923</v>
      </c>
      <c r="AK775" s="4">
        <f t="shared" ref="AK775:AK805" si="226">T775</f>
        <v>329</v>
      </c>
      <c r="AM775" s="6">
        <f t="shared" ref="AM775:AM805" si="227">V775</f>
        <v>554</v>
      </c>
      <c r="AN775" s="6">
        <f t="shared" ref="AN775:AN805" si="228">W775</f>
        <v>1107</v>
      </c>
      <c r="AO775" s="6">
        <f t="shared" ref="AO775:AO805" si="229">X775</f>
        <v>1845</v>
      </c>
      <c r="AP775" s="6">
        <f t="shared" ref="AP775:AP805" si="230">Y775</f>
        <v>2030</v>
      </c>
      <c r="AQ775" s="6">
        <f t="shared" ref="AQ775:AQ805" si="231">Z775</f>
        <v>2583</v>
      </c>
      <c r="AR775" s="6">
        <f t="shared" ref="AR775:AR805" si="232">AA775</f>
        <v>923</v>
      </c>
      <c r="AT775" s="2" t="str">
        <f t="shared" si="220"/>
        <v>{4,100,198,554}</v>
      </c>
      <c r="AU775" s="2" t="str">
        <f t="shared" si="220"/>
        <v>{11,100,395,1107}</v>
      </c>
      <c r="AV775" s="2" t="str">
        <f t="shared" si="220"/>
        <v>{5,100,659,1845}</v>
      </c>
      <c r="AW775" s="2" t="str">
        <f t="shared" si="217"/>
        <v>{12,100,725,2030}</v>
      </c>
      <c r="AX775" s="2" t="str">
        <f t="shared" si="217"/>
        <v>{6,100,923,2583}</v>
      </c>
      <c r="AY775" s="2" t="str">
        <f t="shared" si="217"/>
        <v>{7,100,329,923}</v>
      </c>
      <c r="AZ775" s="10" t="str">
        <f>主属性!J777</f>
        <v>{1,100,1304,3260}</v>
      </c>
      <c r="BA775" s="10" t="str">
        <f>主属性!K777</f>
        <v>{2,100,289,722}</v>
      </c>
      <c r="BB775" s="10" t="str">
        <f>主属性!L777</f>
        <v>{3,100,8162,20405}</v>
      </c>
      <c r="BC775" s="2">
        <v>770</v>
      </c>
      <c r="BD775" s="2" t="e">
        <f t="array" aca="1" ref="BD775" ca="1">[1]!LKnum(AT775:BB775)</f>
        <v>#NAME?</v>
      </c>
    </row>
    <row r="776" spans="1:56" x14ac:dyDescent="0.35">
      <c r="A776" s="7">
        <v>1.97691082053961E-2</v>
      </c>
      <c r="B776" s="7">
        <v>3.95382164107922E-2</v>
      </c>
      <c r="C776" s="7">
        <v>6.5897027351321497E-2</v>
      </c>
      <c r="D776" s="7">
        <v>7.2486730086454995E-2</v>
      </c>
      <c r="E776" s="7">
        <v>9.22558382918513E-2</v>
      </c>
      <c r="F776" s="7">
        <v>3.2948513675660797E-2</v>
      </c>
      <c r="G776" s="3"/>
      <c r="H776" s="8">
        <v>5.5353502975109103E-2</v>
      </c>
      <c r="I776" s="8">
        <v>0.110707005950218</v>
      </c>
      <c r="J776" s="8">
        <v>0.18451167658369999</v>
      </c>
      <c r="K776" s="8">
        <v>0.202962844242074</v>
      </c>
      <c r="L776" s="8">
        <v>0.25831634721718399</v>
      </c>
      <c r="M776" s="8">
        <v>9.2255838291850106E-2</v>
      </c>
      <c r="O776" s="2">
        <f t="shared" si="218"/>
        <v>198</v>
      </c>
      <c r="P776" s="2">
        <f t="shared" si="218"/>
        <v>395</v>
      </c>
      <c r="Q776" s="2">
        <f t="shared" si="218"/>
        <v>659</v>
      </c>
      <c r="R776" s="2">
        <f t="shared" si="215"/>
        <v>725</v>
      </c>
      <c r="S776" s="2">
        <f t="shared" si="215"/>
        <v>923</v>
      </c>
      <c r="T776" s="2">
        <f t="shared" si="215"/>
        <v>329</v>
      </c>
      <c r="V776" s="2">
        <f t="shared" si="219"/>
        <v>554</v>
      </c>
      <c r="W776" s="2">
        <f t="shared" si="219"/>
        <v>1107</v>
      </c>
      <c r="X776" s="2">
        <f t="shared" si="219"/>
        <v>1845</v>
      </c>
      <c r="Y776" s="2">
        <f t="shared" si="216"/>
        <v>2030</v>
      </c>
      <c r="Z776" s="2">
        <f t="shared" si="216"/>
        <v>2583</v>
      </c>
      <c r="AA776" s="2">
        <f t="shared" si="216"/>
        <v>923</v>
      </c>
      <c r="AC776" s="3">
        <v>3</v>
      </c>
      <c r="AD776" s="3">
        <v>10</v>
      </c>
      <c r="AE776" s="3">
        <v>13</v>
      </c>
      <c r="AF776" s="4">
        <f t="shared" si="221"/>
        <v>198</v>
      </c>
      <c r="AG776" s="4">
        <f t="shared" si="222"/>
        <v>395</v>
      </c>
      <c r="AH776" s="4">
        <f t="shared" si="223"/>
        <v>659</v>
      </c>
      <c r="AI776" s="4">
        <f t="shared" si="224"/>
        <v>725</v>
      </c>
      <c r="AJ776" s="4">
        <f t="shared" si="225"/>
        <v>923</v>
      </c>
      <c r="AK776" s="4">
        <f t="shared" si="226"/>
        <v>329</v>
      </c>
      <c r="AM776" s="6">
        <f t="shared" si="227"/>
        <v>554</v>
      </c>
      <c r="AN776" s="6">
        <f t="shared" si="228"/>
        <v>1107</v>
      </c>
      <c r="AO776" s="6">
        <f t="shared" si="229"/>
        <v>1845</v>
      </c>
      <c r="AP776" s="6">
        <f t="shared" si="230"/>
        <v>2030</v>
      </c>
      <c r="AQ776" s="6">
        <f t="shared" si="231"/>
        <v>2583</v>
      </c>
      <c r="AR776" s="6">
        <f t="shared" si="232"/>
        <v>923</v>
      </c>
      <c r="AT776" s="2" t="str">
        <f t="shared" si="220"/>
        <v>{4,100,198,554}</v>
      </c>
      <c r="AU776" s="2" t="str">
        <f t="shared" si="220"/>
        <v>{11,100,395,1107}</v>
      </c>
      <c r="AV776" s="2" t="str">
        <f t="shared" si="220"/>
        <v>{5,100,659,1845}</v>
      </c>
      <c r="AW776" s="2" t="str">
        <f t="shared" si="217"/>
        <v>{12,100,725,2030}</v>
      </c>
      <c r="AX776" s="2" t="str">
        <f t="shared" si="217"/>
        <v>{6,100,923,2583}</v>
      </c>
      <c r="AY776" s="2" t="str">
        <f t="shared" si="217"/>
        <v>{7,100,329,923}</v>
      </c>
      <c r="AZ776" s="10" t="str">
        <f>主属性!J778</f>
        <v>{1,100,1304,3260}</v>
      </c>
      <c r="BA776" s="10" t="str">
        <f>主属性!K778</f>
        <v>{2,100,289,722}</v>
      </c>
      <c r="BB776" s="10" t="str">
        <f>主属性!L778</f>
        <v>{3,100,8162,20405}</v>
      </c>
      <c r="BC776" s="2">
        <v>771</v>
      </c>
      <c r="BD776" s="2" t="e">
        <f t="array" aca="1" ref="BD776" ca="1">[1]!LKnum(AT776:BB776)</f>
        <v>#NAME?</v>
      </c>
    </row>
    <row r="777" spans="1:56" x14ac:dyDescent="0.35">
      <c r="A777" s="7">
        <v>1.97691082053961E-2</v>
      </c>
      <c r="B777" s="7">
        <v>3.95382164107922E-2</v>
      </c>
      <c r="C777" s="7">
        <v>6.5897027351321497E-2</v>
      </c>
      <c r="D777" s="7">
        <v>7.2486730086454995E-2</v>
      </c>
      <c r="E777" s="7">
        <v>9.22558382918513E-2</v>
      </c>
      <c r="F777" s="7">
        <v>3.2948513675660797E-2</v>
      </c>
      <c r="G777" s="3"/>
      <c r="H777" s="8">
        <v>5.5353502975109103E-2</v>
      </c>
      <c r="I777" s="8">
        <v>0.110707005950218</v>
      </c>
      <c r="J777" s="8">
        <v>0.18451167658369999</v>
      </c>
      <c r="K777" s="8">
        <v>0.202962844242074</v>
      </c>
      <c r="L777" s="8">
        <v>0.25831634721718399</v>
      </c>
      <c r="M777" s="8">
        <v>9.2255838291850106E-2</v>
      </c>
      <c r="O777" s="2">
        <f t="shared" si="218"/>
        <v>198</v>
      </c>
      <c r="P777" s="2">
        <f t="shared" si="218"/>
        <v>395</v>
      </c>
      <c r="Q777" s="2">
        <f t="shared" si="218"/>
        <v>659</v>
      </c>
      <c r="R777" s="2">
        <f t="shared" si="215"/>
        <v>725</v>
      </c>
      <c r="S777" s="2">
        <f t="shared" si="215"/>
        <v>923</v>
      </c>
      <c r="T777" s="2">
        <f t="shared" si="215"/>
        <v>329</v>
      </c>
      <c r="V777" s="2">
        <f t="shared" si="219"/>
        <v>554</v>
      </c>
      <c r="W777" s="2">
        <f t="shared" si="219"/>
        <v>1107</v>
      </c>
      <c r="X777" s="2">
        <f t="shared" si="219"/>
        <v>1845</v>
      </c>
      <c r="Y777" s="2">
        <f t="shared" si="216"/>
        <v>2030</v>
      </c>
      <c r="Z777" s="2">
        <f t="shared" si="216"/>
        <v>2583</v>
      </c>
      <c r="AA777" s="2">
        <f t="shared" si="216"/>
        <v>923</v>
      </c>
      <c r="AC777" s="3">
        <v>4</v>
      </c>
      <c r="AD777" s="3">
        <v>10</v>
      </c>
      <c r="AE777" s="3">
        <v>13</v>
      </c>
      <c r="AF777" s="4">
        <f t="shared" si="221"/>
        <v>198</v>
      </c>
      <c r="AG777" s="4">
        <f t="shared" si="222"/>
        <v>395</v>
      </c>
      <c r="AH777" s="4">
        <f t="shared" si="223"/>
        <v>659</v>
      </c>
      <c r="AI777" s="4">
        <f t="shared" si="224"/>
        <v>725</v>
      </c>
      <c r="AJ777" s="4">
        <f t="shared" si="225"/>
        <v>923</v>
      </c>
      <c r="AK777" s="4">
        <f t="shared" si="226"/>
        <v>329</v>
      </c>
      <c r="AM777" s="6">
        <f t="shared" si="227"/>
        <v>554</v>
      </c>
      <c r="AN777" s="6">
        <f t="shared" si="228"/>
        <v>1107</v>
      </c>
      <c r="AO777" s="6">
        <f t="shared" si="229"/>
        <v>1845</v>
      </c>
      <c r="AP777" s="6">
        <f t="shared" si="230"/>
        <v>2030</v>
      </c>
      <c r="AQ777" s="6">
        <f t="shared" si="231"/>
        <v>2583</v>
      </c>
      <c r="AR777" s="6">
        <f t="shared" si="232"/>
        <v>923</v>
      </c>
      <c r="AT777" s="2" t="str">
        <f t="shared" si="220"/>
        <v>{4,100,198,554}</v>
      </c>
      <c r="AU777" s="2" t="str">
        <f t="shared" si="220"/>
        <v>{11,100,395,1107}</v>
      </c>
      <c r="AV777" s="2" t="str">
        <f t="shared" si="220"/>
        <v>{5,100,659,1845}</v>
      </c>
      <c r="AW777" s="2" t="str">
        <f t="shared" si="217"/>
        <v>{12,100,725,2030}</v>
      </c>
      <c r="AX777" s="2" t="str">
        <f t="shared" si="217"/>
        <v>{6,100,923,2583}</v>
      </c>
      <c r="AY777" s="2" t="str">
        <f t="shared" si="217"/>
        <v>{7,100,329,923}</v>
      </c>
      <c r="AZ777" s="10" t="str">
        <f>主属性!J779</f>
        <v>{1,100,1304,3260}</v>
      </c>
      <c r="BA777" s="10" t="str">
        <f>主属性!K779</f>
        <v>{2,100,289,722}</v>
      </c>
      <c r="BB777" s="10" t="str">
        <f>主属性!L779</f>
        <v>{3,100,8162,20405}</v>
      </c>
      <c r="BC777" s="2">
        <v>772</v>
      </c>
      <c r="BD777" s="2" t="e">
        <f t="array" aca="1" ref="BD777" ca="1">[1]!LKnum(AT777:BB777)</f>
        <v>#NAME?</v>
      </c>
    </row>
    <row r="778" spans="1:56" x14ac:dyDescent="0.35">
      <c r="A778" s="7">
        <v>1.98775574706847E-2</v>
      </c>
      <c r="B778" s="7">
        <v>3.97551149413694E-2</v>
      </c>
      <c r="C778" s="7">
        <v>6.62585249022834E-2</v>
      </c>
      <c r="D778" s="7">
        <v>7.2884377392512995E-2</v>
      </c>
      <c r="E778" s="7">
        <v>9.2761934863197906E-2</v>
      </c>
      <c r="F778" s="7">
        <v>3.31292624511417E-2</v>
      </c>
      <c r="G778" s="3"/>
      <c r="H778" s="8">
        <v>5.5657160917917101E-2</v>
      </c>
      <c r="I778" s="8">
        <v>0.11131432183583399</v>
      </c>
      <c r="J778" s="8">
        <v>0.18552386972639401</v>
      </c>
      <c r="K778" s="8">
        <v>0.20407625669903601</v>
      </c>
      <c r="L778" s="8">
        <v>0.25973341761695401</v>
      </c>
      <c r="M778" s="8">
        <v>9.2761934863196796E-2</v>
      </c>
      <c r="O778" s="2">
        <f t="shared" si="218"/>
        <v>199</v>
      </c>
      <c r="P778" s="2">
        <f t="shared" si="218"/>
        <v>398</v>
      </c>
      <c r="Q778" s="2">
        <f t="shared" si="218"/>
        <v>663</v>
      </c>
      <c r="R778" s="2">
        <f t="shared" si="215"/>
        <v>729</v>
      </c>
      <c r="S778" s="2">
        <f t="shared" si="215"/>
        <v>928</v>
      </c>
      <c r="T778" s="2">
        <f t="shared" si="215"/>
        <v>331</v>
      </c>
      <c r="V778" s="2">
        <f t="shared" si="219"/>
        <v>557</v>
      </c>
      <c r="W778" s="2">
        <f t="shared" si="219"/>
        <v>1113</v>
      </c>
      <c r="X778" s="2">
        <f t="shared" si="219"/>
        <v>1855</v>
      </c>
      <c r="Y778" s="2">
        <f t="shared" si="216"/>
        <v>2041</v>
      </c>
      <c r="Z778" s="2">
        <f t="shared" si="216"/>
        <v>2597</v>
      </c>
      <c r="AA778" s="2">
        <f t="shared" si="216"/>
        <v>928</v>
      </c>
      <c r="AC778" s="3">
        <v>1</v>
      </c>
      <c r="AD778" s="3">
        <v>10</v>
      </c>
      <c r="AE778" s="3">
        <v>14</v>
      </c>
      <c r="AF778" s="4">
        <f t="shared" si="221"/>
        <v>199</v>
      </c>
      <c r="AG778" s="4">
        <f t="shared" si="222"/>
        <v>398</v>
      </c>
      <c r="AH778" s="4">
        <f t="shared" si="223"/>
        <v>663</v>
      </c>
      <c r="AI778" s="4">
        <f t="shared" si="224"/>
        <v>729</v>
      </c>
      <c r="AJ778" s="4">
        <f t="shared" si="225"/>
        <v>928</v>
      </c>
      <c r="AK778" s="4">
        <f t="shared" si="226"/>
        <v>331</v>
      </c>
      <c r="AM778" s="6">
        <f t="shared" si="227"/>
        <v>557</v>
      </c>
      <c r="AN778" s="6">
        <f t="shared" si="228"/>
        <v>1113</v>
      </c>
      <c r="AO778" s="6">
        <f t="shared" si="229"/>
        <v>1855</v>
      </c>
      <c r="AP778" s="6">
        <f t="shared" si="230"/>
        <v>2041</v>
      </c>
      <c r="AQ778" s="6">
        <f t="shared" si="231"/>
        <v>2597</v>
      </c>
      <c r="AR778" s="6">
        <f t="shared" si="232"/>
        <v>928</v>
      </c>
      <c r="AT778" s="2" t="str">
        <f t="shared" si="220"/>
        <v>{4,100,199,557}</v>
      </c>
      <c r="AU778" s="2" t="str">
        <f t="shared" si="220"/>
        <v>{11,100,398,1113}</v>
      </c>
      <c r="AV778" s="2" t="str">
        <f t="shared" si="220"/>
        <v>{5,100,663,1855}</v>
      </c>
      <c r="AW778" s="2" t="str">
        <f t="shared" si="217"/>
        <v>{12,100,729,2041}</v>
      </c>
      <c r="AX778" s="2" t="str">
        <f t="shared" si="217"/>
        <v>{6,100,928,2597}</v>
      </c>
      <c r="AY778" s="2" t="str">
        <f t="shared" si="217"/>
        <v>{7,100,331,928}</v>
      </c>
      <c r="AZ778" s="10" t="str">
        <f>主属性!J780</f>
        <v>{1,100,1759,4397}</v>
      </c>
      <c r="BA778" s="10" t="str">
        <f>主属性!K780</f>
        <v>{2,100,391,977}</v>
      </c>
      <c r="BB778" s="10" t="str">
        <f>主属性!L780</f>
        <v>{3,100,11006,27515}</v>
      </c>
      <c r="BC778" s="2">
        <v>773</v>
      </c>
      <c r="BD778" s="2" t="e">
        <f t="array" aca="1" ref="BD778" ca="1">[1]!LKnum(AT778:BB778)</f>
        <v>#NAME?</v>
      </c>
    </row>
    <row r="779" spans="1:56" x14ac:dyDescent="0.35">
      <c r="A779" s="7">
        <v>1.98775574706847E-2</v>
      </c>
      <c r="B779" s="7">
        <v>3.97551149413694E-2</v>
      </c>
      <c r="C779" s="7">
        <v>6.62585249022834E-2</v>
      </c>
      <c r="D779" s="7">
        <v>7.2884377392512995E-2</v>
      </c>
      <c r="E779" s="7">
        <v>9.2761934863197906E-2</v>
      </c>
      <c r="F779" s="7">
        <v>3.31292624511417E-2</v>
      </c>
      <c r="G779" s="3"/>
      <c r="H779" s="8">
        <v>5.5657160917917101E-2</v>
      </c>
      <c r="I779" s="8">
        <v>0.11131432183583399</v>
      </c>
      <c r="J779" s="8">
        <v>0.18552386972639401</v>
      </c>
      <c r="K779" s="8">
        <v>0.20407625669903601</v>
      </c>
      <c r="L779" s="8">
        <v>0.25973341761695401</v>
      </c>
      <c r="M779" s="8">
        <v>9.2761934863196796E-2</v>
      </c>
      <c r="O779" s="2">
        <f t="shared" si="218"/>
        <v>199</v>
      </c>
      <c r="P779" s="2">
        <f t="shared" si="218"/>
        <v>398</v>
      </c>
      <c r="Q779" s="2">
        <f t="shared" si="218"/>
        <v>663</v>
      </c>
      <c r="R779" s="2">
        <f t="shared" si="215"/>
        <v>729</v>
      </c>
      <c r="S779" s="2">
        <f t="shared" si="215"/>
        <v>928</v>
      </c>
      <c r="T779" s="2">
        <f t="shared" si="215"/>
        <v>331</v>
      </c>
      <c r="V779" s="2">
        <f t="shared" si="219"/>
        <v>557</v>
      </c>
      <c r="W779" s="2">
        <f t="shared" si="219"/>
        <v>1113</v>
      </c>
      <c r="X779" s="2">
        <f t="shared" si="219"/>
        <v>1855</v>
      </c>
      <c r="Y779" s="2">
        <f t="shared" si="216"/>
        <v>2041</v>
      </c>
      <c r="Z779" s="2">
        <f t="shared" si="216"/>
        <v>2597</v>
      </c>
      <c r="AA779" s="2">
        <f t="shared" si="216"/>
        <v>928</v>
      </c>
      <c r="AC779" s="3">
        <v>2</v>
      </c>
      <c r="AD779" s="3">
        <v>10</v>
      </c>
      <c r="AE779" s="3">
        <v>14</v>
      </c>
      <c r="AF779" s="4">
        <f t="shared" si="221"/>
        <v>199</v>
      </c>
      <c r="AG779" s="4">
        <f t="shared" si="222"/>
        <v>398</v>
      </c>
      <c r="AH779" s="4">
        <f t="shared" si="223"/>
        <v>663</v>
      </c>
      <c r="AI779" s="4">
        <f t="shared" si="224"/>
        <v>729</v>
      </c>
      <c r="AJ779" s="4">
        <f t="shared" si="225"/>
        <v>928</v>
      </c>
      <c r="AK779" s="4">
        <f t="shared" si="226"/>
        <v>331</v>
      </c>
      <c r="AM779" s="6">
        <f t="shared" si="227"/>
        <v>557</v>
      </c>
      <c r="AN779" s="6">
        <f t="shared" si="228"/>
        <v>1113</v>
      </c>
      <c r="AO779" s="6">
        <f t="shared" si="229"/>
        <v>1855</v>
      </c>
      <c r="AP779" s="6">
        <f t="shared" si="230"/>
        <v>2041</v>
      </c>
      <c r="AQ779" s="6">
        <f t="shared" si="231"/>
        <v>2597</v>
      </c>
      <c r="AR779" s="6">
        <f t="shared" si="232"/>
        <v>928</v>
      </c>
      <c r="AT779" s="2" t="str">
        <f t="shared" si="220"/>
        <v>{4,100,199,557}</v>
      </c>
      <c r="AU779" s="2" t="str">
        <f t="shared" si="220"/>
        <v>{11,100,398,1113}</v>
      </c>
      <c r="AV779" s="2" t="str">
        <f t="shared" si="220"/>
        <v>{5,100,663,1855}</v>
      </c>
      <c r="AW779" s="2" t="str">
        <f t="shared" si="217"/>
        <v>{12,100,729,2041}</v>
      </c>
      <c r="AX779" s="2" t="str">
        <f t="shared" si="217"/>
        <v>{6,100,928,2597}</v>
      </c>
      <c r="AY779" s="2" t="str">
        <f t="shared" si="217"/>
        <v>{7,100,331,928}</v>
      </c>
      <c r="AZ779" s="10" t="str">
        <f>主属性!J781</f>
        <v>{1,100,1759,4397}</v>
      </c>
      <c r="BA779" s="10" t="str">
        <f>主属性!K781</f>
        <v>{2,100,391,977}</v>
      </c>
      <c r="BB779" s="10" t="str">
        <f>主属性!L781</f>
        <v>{3,100,11006,27515}</v>
      </c>
      <c r="BC779" s="2">
        <v>774</v>
      </c>
      <c r="BD779" s="2" t="e">
        <f t="array" aca="1" ref="BD779" ca="1">[1]!LKnum(AT779:BB779)</f>
        <v>#NAME?</v>
      </c>
    </row>
    <row r="780" spans="1:56" x14ac:dyDescent="0.35">
      <c r="A780" s="7">
        <v>1.98775574706847E-2</v>
      </c>
      <c r="B780" s="7">
        <v>3.97551149413694E-2</v>
      </c>
      <c r="C780" s="7">
        <v>6.62585249022834E-2</v>
      </c>
      <c r="D780" s="7">
        <v>7.2884377392512995E-2</v>
      </c>
      <c r="E780" s="7">
        <v>9.2761934863197906E-2</v>
      </c>
      <c r="F780" s="7">
        <v>3.31292624511417E-2</v>
      </c>
      <c r="G780" s="3"/>
      <c r="H780" s="8">
        <v>5.5657160917917101E-2</v>
      </c>
      <c r="I780" s="8">
        <v>0.11131432183583399</v>
      </c>
      <c r="J780" s="8">
        <v>0.18552386972639401</v>
      </c>
      <c r="K780" s="8">
        <v>0.20407625669903601</v>
      </c>
      <c r="L780" s="8">
        <v>0.25973341761695401</v>
      </c>
      <c r="M780" s="8">
        <v>9.2761934863196796E-2</v>
      </c>
      <c r="O780" s="2">
        <f t="shared" si="218"/>
        <v>199</v>
      </c>
      <c r="P780" s="2">
        <f t="shared" si="218"/>
        <v>398</v>
      </c>
      <c r="Q780" s="2">
        <f t="shared" si="218"/>
        <v>663</v>
      </c>
      <c r="R780" s="2">
        <f t="shared" si="215"/>
        <v>729</v>
      </c>
      <c r="S780" s="2">
        <f t="shared" si="215"/>
        <v>928</v>
      </c>
      <c r="T780" s="2">
        <f t="shared" si="215"/>
        <v>331</v>
      </c>
      <c r="V780" s="2">
        <f t="shared" si="219"/>
        <v>557</v>
      </c>
      <c r="W780" s="2">
        <f t="shared" si="219"/>
        <v>1113</v>
      </c>
      <c r="X780" s="2">
        <f t="shared" si="219"/>
        <v>1855</v>
      </c>
      <c r="Y780" s="2">
        <f t="shared" si="216"/>
        <v>2041</v>
      </c>
      <c r="Z780" s="2">
        <f t="shared" si="216"/>
        <v>2597</v>
      </c>
      <c r="AA780" s="2">
        <f t="shared" si="216"/>
        <v>928</v>
      </c>
      <c r="AC780" s="3">
        <v>3</v>
      </c>
      <c r="AD780" s="3">
        <v>10</v>
      </c>
      <c r="AE780" s="3">
        <v>14</v>
      </c>
      <c r="AF780" s="4">
        <f t="shared" si="221"/>
        <v>199</v>
      </c>
      <c r="AG780" s="4">
        <f t="shared" si="222"/>
        <v>398</v>
      </c>
      <c r="AH780" s="4">
        <f t="shared" si="223"/>
        <v>663</v>
      </c>
      <c r="AI780" s="4">
        <f t="shared" si="224"/>
        <v>729</v>
      </c>
      <c r="AJ780" s="4">
        <f t="shared" si="225"/>
        <v>928</v>
      </c>
      <c r="AK780" s="4">
        <f t="shared" si="226"/>
        <v>331</v>
      </c>
      <c r="AM780" s="6">
        <f t="shared" si="227"/>
        <v>557</v>
      </c>
      <c r="AN780" s="6">
        <f t="shared" si="228"/>
        <v>1113</v>
      </c>
      <c r="AO780" s="6">
        <f t="shared" si="229"/>
        <v>1855</v>
      </c>
      <c r="AP780" s="6">
        <f t="shared" si="230"/>
        <v>2041</v>
      </c>
      <c r="AQ780" s="6">
        <f t="shared" si="231"/>
        <v>2597</v>
      </c>
      <c r="AR780" s="6">
        <f t="shared" si="232"/>
        <v>928</v>
      </c>
      <c r="AT780" s="2" t="str">
        <f t="shared" si="220"/>
        <v>{4,100,199,557}</v>
      </c>
      <c r="AU780" s="2" t="str">
        <f t="shared" si="220"/>
        <v>{11,100,398,1113}</v>
      </c>
      <c r="AV780" s="2" t="str">
        <f t="shared" si="220"/>
        <v>{5,100,663,1855}</v>
      </c>
      <c r="AW780" s="2" t="str">
        <f t="shared" si="217"/>
        <v>{12,100,729,2041}</v>
      </c>
      <c r="AX780" s="2" t="str">
        <f t="shared" si="217"/>
        <v>{6,100,928,2597}</v>
      </c>
      <c r="AY780" s="2" t="str">
        <f t="shared" si="217"/>
        <v>{7,100,331,928}</v>
      </c>
      <c r="AZ780" s="10" t="str">
        <f>主属性!J782</f>
        <v>{1,100,1759,4397}</v>
      </c>
      <c r="BA780" s="10" t="str">
        <f>主属性!K782</f>
        <v>{2,100,391,977}</v>
      </c>
      <c r="BB780" s="10" t="str">
        <f>主属性!L782</f>
        <v>{3,100,11006,27515}</v>
      </c>
      <c r="BC780" s="2">
        <v>775</v>
      </c>
      <c r="BD780" s="2" t="e">
        <f t="array" aca="1" ref="BD780" ca="1">[1]!LKnum(AT780:BB780)</f>
        <v>#NAME?</v>
      </c>
    </row>
    <row r="781" spans="1:56" x14ac:dyDescent="0.35">
      <c r="A781" s="7">
        <v>1.98775574706847E-2</v>
      </c>
      <c r="B781" s="7">
        <v>3.97551149413694E-2</v>
      </c>
      <c r="C781" s="7">
        <v>6.62585249022834E-2</v>
      </c>
      <c r="D781" s="7">
        <v>7.2884377392512995E-2</v>
      </c>
      <c r="E781" s="7">
        <v>9.2761934863197906E-2</v>
      </c>
      <c r="F781" s="7">
        <v>3.31292624511417E-2</v>
      </c>
      <c r="G781" s="3"/>
      <c r="H781" s="8">
        <v>5.5657160917917101E-2</v>
      </c>
      <c r="I781" s="8">
        <v>0.11131432183583399</v>
      </c>
      <c r="J781" s="8">
        <v>0.18552386972639401</v>
      </c>
      <c r="K781" s="8">
        <v>0.20407625669903601</v>
      </c>
      <c r="L781" s="8">
        <v>0.25973341761695401</v>
      </c>
      <c r="M781" s="8">
        <v>9.2761934863196796E-2</v>
      </c>
      <c r="O781" s="2">
        <f t="shared" si="218"/>
        <v>199</v>
      </c>
      <c r="P781" s="2">
        <f t="shared" si="218"/>
        <v>398</v>
      </c>
      <c r="Q781" s="2">
        <f t="shared" si="218"/>
        <v>663</v>
      </c>
      <c r="R781" s="2">
        <f t="shared" si="215"/>
        <v>729</v>
      </c>
      <c r="S781" s="2">
        <f t="shared" si="215"/>
        <v>928</v>
      </c>
      <c r="T781" s="2">
        <f t="shared" si="215"/>
        <v>331</v>
      </c>
      <c r="V781" s="2">
        <f t="shared" si="219"/>
        <v>557</v>
      </c>
      <c r="W781" s="2">
        <f t="shared" si="219"/>
        <v>1113</v>
      </c>
      <c r="X781" s="2">
        <f t="shared" si="219"/>
        <v>1855</v>
      </c>
      <c r="Y781" s="2">
        <f t="shared" si="216"/>
        <v>2041</v>
      </c>
      <c r="Z781" s="2">
        <f t="shared" si="216"/>
        <v>2597</v>
      </c>
      <c r="AA781" s="2">
        <f t="shared" si="216"/>
        <v>928</v>
      </c>
      <c r="AC781" s="3">
        <v>4</v>
      </c>
      <c r="AD781" s="3">
        <v>10</v>
      </c>
      <c r="AE781" s="3">
        <v>14</v>
      </c>
      <c r="AF781" s="4">
        <f t="shared" si="221"/>
        <v>199</v>
      </c>
      <c r="AG781" s="4">
        <f t="shared" si="222"/>
        <v>398</v>
      </c>
      <c r="AH781" s="4">
        <f t="shared" si="223"/>
        <v>663</v>
      </c>
      <c r="AI781" s="4">
        <f t="shared" si="224"/>
        <v>729</v>
      </c>
      <c r="AJ781" s="4">
        <f t="shared" si="225"/>
        <v>928</v>
      </c>
      <c r="AK781" s="4">
        <f t="shared" si="226"/>
        <v>331</v>
      </c>
      <c r="AM781" s="6">
        <f t="shared" si="227"/>
        <v>557</v>
      </c>
      <c r="AN781" s="6">
        <f t="shared" si="228"/>
        <v>1113</v>
      </c>
      <c r="AO781" s="6">
        <f t="shared" si="229"/>
        <v>1855</v>
      </c>
      <c r="AP781" s="6">
        <f t="shared" si="230"/>
        <v>2041</v>
      </c>
      <c r="AQ781" s="6">
        <f t="shared" si="231"/>
        <v>2597</v>
      </c>
      <c r="AR781" s="6">
        <f t="shared" si="232"/>
        <v>928</v>
      </c>
      <c r="AT781" s="2" t="str">
        <f t="shared" si="220"/>
        <v>{4,100,199,557}</v>
      </c>
      <c r="AU781" s="2" t="str">
        <f t="shared" si="220"/>
        <v>{11,100,398,1113}</v>
      </c>
      <c r="AV781" s="2" t="str">
        <f t="shared" si="220"/>
        <v>{5,100,663,1855}</v>
      </c>
      <c r="AW781" s="2" t="str">
        <f t="shared" si="217"/>
        <v>{12,100,729,2041}</v>
      </c>
      <c r="AX781" s="2" t="str">
        <f t="shared" si="217"/>
        <v>{6,100,928,2597}</v>
      </c>
      <c r="AY781" s="2" t="str">
        <f t="shared" si="217"/>
        <v>{7,100,331,928}</v>
      </c>
      <c r="AZ781" s="10" t="str">
        <f>主属性!J783</f>
        <v>{1,100,1759,4397}</v>
      </c>
      <c r="BA781" s="10" t="str">
        <f>主属性!K783</f>
        <v>{2,100,391,977}</v>
      </c>
      <c r="BB781" s="10" t="str">
        <f>主属性!L783</f>
        <v>{3,100,11006,27515}</v>
      </c>
      <c r="BC781" s="2">
        <v>776</v>
      </c>
      <c r="BD781" s="2" t="e">
        <f t="array" aca="1" ref="BD781" ca="1">[1]!LKnum(AT781:BB781)</f>
        <v>#NAME?</v>
      </c>
    </row>
    <row r="782" spans="1:56" x14ac:dyDescent="0.35">
      <c r="A782" s="7">
        <v>1.9986149447286699E-2</v>
      </c>
      <c r="B782" s="7">
        <v>3.9972298894573502E-2</v>
      </c>
      <c r="C782" s="7">
        <v>6.6620498157623595E-2</v>
      </c>
      <c r="D782" s="7">
        <v>7.3282547973387194E-2</v>
      </c>
      <c r="E782" s="7">
        <v>9.3268697420674104E-2</v>
      </c>
      <c r="F782" s="7">
        <v>3.3310249078811797E-2</v>
      </c>
      <c r="G782" s="3"/>
      <c r="H782" s="8">
        <v>5.5961218452402803E-2</v>
      </c>
      <c r="I782" s="8">
        <v>0.11192243690480599</v>
      </c>
      <c r="J782" s="8">
        <v>0.18653739484134599</v>
      </c>
      <c r="K782" s="8">
        <v>0.205191134325484</v>
      </c>
      <c r="L782" s="8">
        <v>0.26115235277788701</v>
      </c>
      <c r="M782" s="8">
        <v>9.3268697420672994E-2</v>
      </c>
      <c r="O782" s="2">
        <f t="shared" si="218"/>
        <v>200</v>
      </c>
      <c r="P782" s="2">
        <f t="shared" si="218"/>
        <v>400</v>
      </c>
      <c r="Q782" s="2">
        <f t="shared" si="218"/>
        <v>666</v>
      </c>
      <c r="R782" s="2">
        <f t="shared" si="215"/>
        <v>733</v>
      </c>
      <c r="S782" s="2">
        <f t="shared" si="215"/>
        <v>933</v>
      </c>
      <c r="T782" s="2">
        <f t="shared" si="215"/>
        <v>333</v>
      </c>
      <c r="V782" s="2">
        <f t="shared" si="219"/>
        <v>560</v>
      </c>
      <c r="W782" s="2">
        <f t="shared" si="219"/>
        <v>1119</v>
      </c>
      <c r="X782" s="2">
        <f t="shared" si="219"/>
        <v>1865</v>
      </c>
      <c r="Y782" s="2">
        <f t="shared" si="216"/>
        <v>2052</v>
      </c>
      <c r="Z782" s="2">
        <f t="shared" si="216"/>
        <v>2612</v>
      </c>
      <c r="AA782" s="2">
        <f t="shared" si="216"/>
        <v>933</v>
      </c>
      <c r="AC782" s="3">
        <v>1</v>
      </c>
      <c r="AD782" s="3">
        <v>10</v>
      </c>
      <c r="AE782" s="3">
        <v>15</v>
      </c>
      <c r="AF782" s="4">
        <f t="shared" si="221"/>
        <v>200</v>
      </c>
      <c r="AG782" s="4">
        <f t="shared" si="222"/>
        <v>400</v>
      </c>
      <c r="AH782" s="4">
        <f t="shared" si="223"/>
        <v>666</v>
      </c>
      <c r="AI782" s="4">
        <f t="shared" si="224"/>
        <v>733</v>
      </c>
      <c r="AJ782" s="4">
        <f t="shared" si="225"/>
        <v>933</v>
      </c>
      <c r="AK782" s="4">
        <f t="shared" si="226"/>
        <v>333</v>
      </c>
      <c r="AM782" s="6">
        <f t="shared" si="227"/>
        <v>560</v>
      </c>
      <c r="AN782" s="6">
        <f t="shared" si="228"/>
        <v>1119</v>
      </c>
      <c r="AO782" s="6">
        <f t="shared" si="229"/>
        <v>1865</v>
      </c>
      <c r="AP782" s="6">
        <f t="shared" si="230"/>
        <v>2052</v>
      </c>
      <c r="AQ782" s="6">
        <f t="shared" si="231"/>
        <v>2612</v>
      </c>
      <c r="AR782" s="6">
        <f t="shared" si="232"/>
        <v>933</v>
      </c>
      <c r="AT782" s="2" t="str">
        <f t="shared" si="220"/>
        <v>{4,100,200,560}</v>
      </c>
      <c r="AU782" s="2" t="str">
        <f t="shared" si="220"/>
        <v>{11,100,400,1119}</v>
      </c>
      <c r="AV782" s="2" t="str">
        <f t="shared" si="220"/>
        <v>{5,100,666,1865}</v>
      </c>
      <c r="AW782" s="2" t="str">
        <f t="shared" si="217"/>
        <v>{12,100,733,2052}</v>
      </c>
      <c r="AX782" s="2" t="str">
        <f t="shared" si="217"/>
        <v>{6,100,933,2612}</v>
      </c>
      <c r="AY782" s="2" t="str">
        <f t="shared" si="217"/>
        <v>{7,100,333,933}</v>
      </c>
      <c r="AZ782" s="10" t="str">
        <f>主属性!J784</f>
        <v>{1,100,2372,5930}</v>
      </c>
      <c r="BA782" s="10" t="str">
        <f>主属性!K784</f>
        <v>{2,100,527,1317}</v>
      </c>
      <c r="BB782" s="10" t="str">
        <f>主属性!L784</f>
        <v>{3,100,14838,37095}</v>
      </c>
      <c r="BC782" s="2">
        <v>777</v>
      </c>
      <c r="BD782" s="2" t="e">
        <f t="array" aca="1" ref="BD782" ca="1">[1]!LKnum(AT782:BB782)</f>
        <v>#NAME?</v>
      </c>
    </row>
    <row r="783" spans="1:56" x14ac:dyDescent="0.35">
      <c r="A783" s="7">
        <v>1.9986149447286699E-2</v>
      </c>
      <c r="B783" s="7">
        <v>3.9972298894573502E-2</v>
      </c>
      <c r="C783" s="7">
        <v>6.6620498157623595E-2</v>
      </c>
      <c r="D783" s="7">
        <v>7.3282547973387194E-2</v>
      </c>
      <c r="E783" s="7">
        <v>9.3268697420674104E-2</v>
      </c>
      <c r="F783" s="7">
        <v>3.3310249078811797E-2</v>
      </c>
      <c r="G783" s="3"/>
      <c r="H783" s="8">
        <v>5.5961218452402803E-2</v>
      </c>
      <c r="I783" s="8">
        <v>0.11192243690480599</v>
      </c>
      <c r="J783" s="8">
        <v>0.18653739484134599</v>
      </c>
      <c r="K783" s="8">
        <v>0.205191134325484</v>
      </c>
      <c r="L783" s="8">
        <v>0.26115235277788701</v>
      </c>
      <c r="M783" s="8">
        <v>9.3268697420672994E-2</v>
      </c>
      <c r="O783" s="2">
        <f t="shared" si="218"/>
        <v>200</v>
      </c>
      <c r="P783" s="2">
        <f t="shared" si="218"/>
        <v>400</v>
      </c>
      <c r="Q783" s="2">
        <f t="shared" si="218"/>
        <v>666</v>
      </c>
      <c r="R783" s="2">
        <f t="shared" si="215"/>
        <v>733</v>
      </c>
      <c r="S783" s="2">
        <f t="shared" si="215"/>
        <v>933</v>
      </c>
      <c r="T783" s="2">
        <f t="shared" si="215"/>
        <v>333</v>
      </c>
      <c r="V783" s="2">
        <f t="shared" si="219"/>
        <v>560</v>
      </c>
      <c r="W783" s="2">
        <f t="shared" si="219"/>
        <v>1119</v>
      </c>
      <c r="X783" s="2">
        <f t="shared" si="219"/>
        <v>1865</v>
      </c>
      <c r="Y783" s="2">
        <f t="shared" si="216"/>
        <v>2052</v>
      </c>
      <c r="Z783" s="2">
        <f t="shared" si="216"/>
        <v>2612</v>
      </c>
      <c r="AA783" s="2">
        <f t="shared" si="216"/>
        <v>933</v>
      </c>
      <c r="AC783" s="3">
        <v>2</v>
      </c>
      <c r="AD783" s="3">
        <v>10</v>
      </c>
      <c r="AE783" s="3">
        <v>15</v>
      </c>
      <c r="AF783" s="4">
        <f t="shared" si="221"/>
        <v>200</v>
      </c>
      <c r="AG783" s="4">
        <f t="shared" si="222"/>
        <v>400</v>
      </c>
      <c r="AH783" s="4">
        <f t="shared" si="223"/>
        <v>666</v>
      </c>
      <c r="AI783" s="4">
        <f t="shared" si="224"/>
        <v>733</v>
      </c>
      <c r="AJ783" s="4">
        <f t="shared" si="225"/>
        <v>933</v>
      </c>
      <c r="AK783" s="4">
        <f t="shared" si="226"/>
        <v>333</v>
      </c>
      <c r="AM783" s="6">
        <f t="shared" si="227"/>
        <v>560</v>
      </c>
      <c r="AN783" s="6">
        <f t="shared" si="228"/>
        <v>1119</v>
      </c>
      <c r="AO783" s="6">
        <f t="shared" si="229"/>
        <v>1865</v>
      </c>
      <c r="AP783" s="6">
        <f t="shared" si="230"/>
        <v>2052</v>
      </c>
      <c r="AQ783" s="6">
        <f t="shared" si="231"/>
        <v>2612</v>
      </c>
      <c r="AR783" s="6">
        <f t="shared" si="232"/>
        <v>933</v>
      </c>
      <c r="AT783" s="2" t="str">
        <f t="shared" si="220"/>
        <v>{4,100,200,560}</v>
      </c>
      <c r="AU783" s="2" t="str">
        <f t="shared" si="220"/>
        <v>{11,100,400,1119}</v>
      </c>
      <c r="AV783" s="2" t="str">
        <f t="shared" si="220"/>
        <v>{5,100,666,1865}</v>
      </c>
      <c r="AW783" s="2" t="str">
        <f t="shared" si="217"/>
        <v>{12,100,733,2052}</v>
      </c>
      <c r="AX783" s="2" t="str">
        <f t="shared" si="217"/>
        <v>{6,100,933,2612}</v>
      </c>
      <c r="AY783" s="2" t="str">
        <f t="shared" si="217"/>
        <v>{7,100,333,933}</v>
      </c>
      <c r="AZ783" s="10" t="str">
        <f>主属性!J785</f>
        <v>{1,100,2372,5930}</v>
      </c>
      <c r="BA783" s="10" t="str">
        <f>主属性!K785</f>
        <v>{2,100,527,1317}</v>
      </c>
      <c r="BB783" s="10" t="str">
        <f>主属性!L785</f>
        <v>{3,100,14838,37095}</v>
      </c>
      <c r="BC783" s="2">
        <v>778</v>
      </c>
      <c r="BD783" s="2" t="e">
        <f t="array" aca="1" ref="BD783" ca="1">[1]!LKnum(AT783:BB783)</f>
        <v>#NAME?</v>
      </c>
    </row>
    <row r="784" spans="1:56" x14ac:dyDescent="0.35">
      <c r="A784" s="7">
        <v>1.9986149447286699E-2</v>
      </c>
      <c r="B784" s="7">
        <v>3.9972298894573502E-2</v>
      </c>
      <c r="C784" s="7">
        <v>6.6620498157623595E-2</v>
      </c>
      <c r="D784" s="7">
        <v>7.3282547973387194E-2</v>
      </c>
      <c r="E784" s="7">
        <v>9.3268697420674104E-2</v>
      </c>
      <c r="F784" s="7">
        <v>3.3310249078811797E-2</v>
      </c>
      <c r="G784" s="3"/>
      <c r="H784" s="8">
        <v>5.5961218452402803E-2</v>
      </c>
      <c r="I784" s="8">
        <v>0.11192243690480599</v>
      </c>
      <c r="J784" s="8">
        <v>0.18653739484134599</v>
      </c>
      <c r="K784" s="8">
        <v>0.205191134325484</v>
      </c>
      <c r="L784" s="8">
        <v>0.26115235277788701</v>
      </c>
      <c r="M784" s="8">
        <v>9.3268697420672994E-2</v>
      </c>
      <c r="O784" s="2">
        <f t="shared" si="218"/>
        <v>200</v>
      </c>
      <c r="P784" s="2">
        <f t="shared" si="218"/>
        <v>400</v>
      </c>
      <c r="Q784" s="2">
        <f t="shared" si="218"/>
        <v>666</v>
      </c>
      <c r="R784" s="2">
        <f t="shared" si="215"/>
        <v>733</v>
      </c>
      <c r="S784" s="2">
        <f t="shared" si="215"/>
        <v>933</v>
      </c>
      <c r="T784" s="2">
        <f t="shared" si="215"/>
        <v>333</v>
      </c>
      <c r="V784" s="2">
        <f t="shared" si="219"/>
        <v>560</v>
      </c>
      <c r="W784" s="2">
        <f t="shared" si="219"/>
        <v>1119</v>
      </c>
      <c r="X784" s="2">
        <f t="shared" si="219"/>
        <v>1865</v>
      </c>
      <c r="Y784" s="2">
        <f t="shared" si="216"/>
        <v>2052</v>
      </c>
      <c r="Z784" s="2">
        <f t="shared" si="216"/>
        <v>2612</v>
      </c>
      <c r="AA784" s="2">
        <f t="shared" si="216"/>
        <v>933</v>
      </c>
      <c r="AC784" s="3">
        <v>3</v>
      </c>
      <c r="AD784" s="3">
        <v>10</v>
      </c>
      <c r="AE784" s="3">
        <v>15</v>
      </c>
      <c r="AF784" s="4">
        <f t="shared" si="221"/>
        <v>200</v>
      </c>
      <c r="AG784" s="4">
        <f t="shared" si="222"/>
        <v>400</v>
      </c>
      <c r="AH784" s="4">
        <f t="shared" si="223"/>
        <v>666</v>
      </c>
      <c r="AI784" s="4">
        <f t="shared" si="224"/>
        <v>733</v>
      </c>
      <c r="AJ784" s="4">
        <f t="shared" si="225"/>
        <v>933</v>
      </c>
      <c r="AK784" s="4">
        <f t="shared" si="226"/>
        <v>333</v>
      </c>
      <c r="AM784" s="6">
        <f t="shared" si="227"/>
        <v>560</v>
      </c>
      <c r="AN784" s="6">
        <f t="shared" si="228"/>
        <v>1119</v>
      </c>
      <c r="AO784" s="6">
        <f t="shared" si="229"/>
        <v>1865</v>
      </c>
      <c r="AP784" s="6">
        <f t="shared" si="230"/>
        <v>2052</v>
      </c>
      <c r="AQ784" s="6">
        <f t="shared" si="231"/>
        <v>2612</v>
      </c>
      <c r="AR784" s="6">
        <f t="shared" si="232"/>
        <v>933</v>
      </c>
      <c r="AT784" s="2" t="str">
        <f t="shared" si="220"/>
        <v>{4,100,200,560}</v>
      </c>
      <c r="AU784" s="2" t="str">
        <f t="shared" si="220"/>
        <v>{11,100,400,1119}</v>
      </c>
      <c r="AV784" s="2" t="str">
        <f t="shared" si="220"/>
        <v>{5,100,666,1865}</v>
      </c>
      <c r="AW784" s="2" t="str">
        <f t="shared" si="217"/>
        <v>{12,100,733,2052}</v>
      </c>
      <c r="AX784" s="2" t="str">
        <f t="shared" si="217"/>
        <v>{6,100,933,2612}</v>
      </c>
      <c r="AY784" s="2" t="str">
        <f t="shared" si="217"/>
        <v>{7,100,333,933}</v>
      </c>
      <c r="AZ784" s="10" t="str">
        <f>主属性!J786</f>
        <v>{1,100,2372,5930}</v>
      </c>
      <c r="BA784" s="10" t="str">
        <f>主属性!K786</f>
        <v>{2,100,527,1317}</v>
      </c>
      <c r="BB784" s="10" t="str">
        <f>主属性!L786</f>
        <v>{3,100,14838,37095}</v>
      </c>
      <c r="BC784" s="2">
        <v>779</v>
      </c>
      <c r="BD784" s="2" t="e">
        <f t="array" aca="1" ref="BD784" ca="1">[1]!LKnum(AT784:BB784)</f>
        <v>#NAME?</v>
      </c>
    </row>
    <row r="785" spans="1:56" x14ac:dyDescent="0.35">
      <c r="A785" s="7">
        <v>1.9986149447286699E-2</v>
      </c>
      <c r="B785" s="7">
        <v>3.9972298894573502E-2</v>
      </c>
      <c r="C785" s="7">
        <v>6.6620498157623595E-2</v>
      </c>
      <c r="D785" s="7">
        <v>7.3282547973387194E-2</v>
      </c>
      <c r="E785" s="7">
        <v>9.3268697420674104E-2</v>
      </c>
      <c r="F785" s="7">
        <v>3.3310249078811797E-2</v>
      </c>
      <c r="G785" s="3"/>
      <c r="H785" s="8">
        <v>5.5961218452402803E-2</v>
      </c>
      <c r="I785" s="8">
        <v>0.11192243690480599</v>
      </c>
      <c r="J785" s="8">
        <v>0.18653739484134599</v>
      </c>
      <c r="K785" s="8">
        <v>0.205191134325484</v>
      </c>
      <c r="L785" s="8">
        <v>0.26115235277788701</v>
      </c>
      <c r="M785" s="8">
        <v>9.3268697420672994E-2</v>
      </c>
      <c r="O785" s="2">
        <f t="shared" si="218"/>
        <v>200</v>
      </c>
      <c r="P785" s="2">
        <f t="shared" si="218"/>
        <v>400</v>
      </c>
      <c r="Q785" s="2">
        <f t="shared" si="218"/>
        <v>666</v>
      </c>
      <c r="R785" s="2">
        <f t="shared" si="215"/>
        <v>733</v>
      </c>
      <c r="S785" s="2">
        <f t="shared" si="215"/>
        <v>933</v>
      </c>
      <c r="T785" s="2">
        <f t="shared" si="215"/>
        <v>333</v>
      </c>
      <c r="V785" s="2">
        <f t="shared" si="219"/>
        <v>560</v>
      </c>
      <c r="W785" s="2">
        <f t="shared" si="219"/>
        <v>1119</v>
      </c>
      <c r="X785" s="2">
        <f t="shared" si="219"/>
        <v>1865</v>
      </c>
      <c r="Y785" s="2">
        <f t="shared" si="216"/>
        <v>2052</v>
      </c>
      <c r="Z785" s="2">
        <f t="shared" si="216"/>
        <v>2612</v>
      </c>
      <c r="AA785" s="2">
        <f t="shared" si="216"/>
        <v>933</v>
      </c>
      <c r="AC785" s="3">
        <v>4</v>
      </c>
      <c r="AD785" s="3">
        <v>10</v>
      </c>
      <c r="AE785" s="3">
        <v>15</v>
      </c>
      <c r="AF785" s="4">
        <f t="shared" si="221"/>
        <v>200</v>
      </c>
      <c r="AG785" s="4">
        <f t="shared" si="222"/>
        <v>400</v>
      </c>
      <c r="AH785" s="4">
        <f t="shared" si="223"/>
        <v>666</v>
      </c>
      <c r="AI785" s="4">
        <f t="shared" si="224"/>
        <v>733</v>
      </c>
      <c r="AJ785" s="4">
        <f t="shared" si="225"/>
        <v>933</v>
      </c>
      <c r="AK785" s="4">
        <f t="shared" si="226"/>
        <v>333</v>
      </c>
      <c r="AM785" s="6">
        <f t="shared" si="227"/>
        <v>560</v>
      </c>
      <c r="AN785" s="6">
        <f t="shared" si="228"/>
        <v>1119</v>
      </c>
      <c r="AO785" s="6">
        <f t="shared" si="229"/>
        <v>1865</v>
      </c>
      <c r="AP785" s="6">
        <f t="shared" si="230"/>
        <v>2052</v>
      </c>
      <c r="AQ785" s="6">
        <f t="shared" si="231"/>
        <v>2612</v>
      </c>
      <c r="AR785" s="6">
        <f t="shared" si="232"/>
        <v>933</v>
      </c>
      <c r="AT785" s="2" t="str">
        <f t="shared" si="220"/>
        <v>{4,100,200,560}</v>
      </c>
      <c r="AU785" s="2" t="str">
        <f t="shared" si="220"/>
        <v>{11,100,400,1119}</v>
      </c>
      <c r="AV785" s="2" t="str">
        <f t="shared" si="220"/>
        <v>{5,100,666,1865}</v>
      </c>
      <c r="AW785" s="2" t="str">
        <f t="shared" si="217"/>
        <v>{12,100,733,2052}</v>
      </c>
      <c r="AX785" s="2" t="str">
        <f t="shared" si="217"/>
        <v>{6,100,933,2612}</v>
      </c>
      <c r="AY785" s="2" t="str">
        <f t="shared" si="217"/>
        <v>{7,100,333,933}</v>
      </c>
      <c r="AZ785" s="10" t="str">
        <f>主属性!J787</f>
        <v>{1,100,2372,5930}</v>
      </c>
      <c r="BA785" s="10" t="str">
        <f>主属性!K787</f>
        <v>{2,100,527,1317}</v>
      </c>
      <c r="BB785" s="10" t="str">
        <f>主属性!L787</f>
        <v>{3,100,14838,37095}</v>
      </c>
      <c r="BC785" s="2">
        <v>780</v>
      </c>
      <c r="BD785" s="2" t="e">
        <f t="array" aca="1" ref="BD785" ca="1">[1]!LKnum(AT785:BB785)</f>
        <v>#NAME?</v>
      </c>
    </row>
    <row r="786" spans="1:56" x14ac:dyDescent="0.35">
      <c r="A786" s="7">
        <v>2.00948841352022E-2</v>
      </c>
      <c r="B786" s="7">
        <v>4.0189768270404498E-2</v>
      </c>
      <c r="C786" s="7">
        <v>6.6982947117341998E-2</v>
      </c>
      <c r="D786" s="7">
        <v>7.3681241829077496E-2</v>
      </c>
      <c r="E786" s="7">
        <v>9.3776125964279894E-2</v>
      </c>
      <c r="F786" s="7">
        <v>3.3491473558670999E-2</v>
      </c>
      <c r="G786" s="3"/>
      <c r="H786" s="8">
        <v>5.62656755785663E-2</v>
      </c>
      <c r="I786" s="8">
        <v>0.112531351157133</v>
      </c>
      <c r="J786" s="8">
        <v>0.18755225192855801</v>
      </c>
      <c r="K786" s="8">
        <v>0.206307477121417</v>
      </c>
      <c r="L786" s="8">
        <v>0.26257315269998399</v>
      </c>
      <c r="M786" s="8">
        <v>9.3776125964278798E-2</v>
      </c>
      <c r="O786" s="2">
        <f t="shared" si="218"/>
        <v>201</v>
      </c>
      <c r="P786" s="2">
        <f t="shared" si="218"/>
        <v>402</v>
      </c>
      <c r="Q786" s="2">
        <f t="shared" si="218"/>
        <v>670</v>
      </c>
      <c r="R786" s="2">
        <f t="shared" si="215"/>
        <v>737</v>
      </c>
      <c r="S786" s="2">
        <f t="shared" si="215"/>
        <v>938</v>
      </c>
      <c r="T786" s="2">
        <f t="shared" si="215"/>
        <v>335</v>
      </c>
      <c r="V786" s="2">
        <f t="shared" si="219"/>
        <v>563</v>
      </c>
      <c r="W786" s="2">
        <f t="shared" si="219"/>
        <v>1125</v>
      </c>
      <c r="X786" s="2">
        <f t="shared" si="219"/>
        <v>1876</v>
      </c>
      <c r="Y786" s="2">
        <f t="shared" si="216"/>
        <v>2063</v>
      </c>
      <c r="Z786" s="2">
        <f t="shared" si="216"/>
        <v>2626</v>
      </c>
      <c r="AA786" s="2">
        <f t="shared" si="216"/>
        <v>938</v>
      </c>
      <c r="AC786" s="3">
        <v>1</v>
      </c>
      <c r="AD786" s="3">
        <v>10</v>
      </c>
      <c r="AE786" s="3">
        <v>16</v>
      </c>
      <c r="AF786" s="4">
        <f t="shared" si="221"/>
        <v>201</v>
      </c>
      <c r="AG786" s="4">
        <f t="shared" si="222"/>
        <v>402</v>
      </c>
      <c r="AH786" s="4">
        <f t="shared" si="223"/>
        <v>670</v>
      </c>
      <c r="AI786" s="4">
        <f t="shared" si="224"/>
        <v>737</v>
      </c>
      <c r="AJ786" s="4">
        <f t="shared" si="225"/>
        <v>938</v>
      </c>
      <c r="AK786" s="4">
        <f t="shared" si="226"/>
        <v>335</v>
      </c>
      <c r="AM786" s="6">
        <f t="shared" si="227"/>
        <v>563</v>
      </c>
      <c r="AN786" s="6">
        <f t="shared" si="228"/>
        <v>1125</v>
      </c>
      <c r="AO786" s="6">
        <f t="shared" si="229"/>
        <v>1876</v>
      </c>
      <c r="AP786" s="6">
        <f t="shared" si="230"/>
        <v>2063</v>
      </c>
      <c r="AQ786" s="6">
        <f t="shared" si="231"/>
        <v>2626</v>
      </c>
      <c r="AR786" s="6">
        <f t="shared" si="232"/>
        <v>938</v>
      </c>
      <c r="AT786" s="2" t="str">
        <f t="shared" si="220"/>
        <v>{4,100,201,563}</v>
      </c>
      <c r="AU786" s="2" t="str">
        <f t="shared" si="220"/>
        <v>{11,100,402,1125}</v>
      </c>
      <c r="AV786" s="2" t="str">
        <f t="shared" si="220"/>
        <v>{5,100,670,1876}</v>
      </c>
      <c r="AW786" s="2" t="str">
        <f t="shared" si="217"/>
        <v>{12,100,737,2063}</v>
      </c>
      <c r="AX786" s="2" t="str">
        <f t="shared" si="217"/>
        <v>{6,100,938,2626}</v>
      </c>
      <c r="AY786" s="2" t="str">
        <f t="shared" si="217"/>
        <v>{7,100,335,938}</v>
      </c>
      <c r="AZ786" s="10" t="str">
        <f>主属性!J788</f>
        <v>{1,100,3197,7992}</v>
      </c>
      <c r="BA786" s="10" t="str">
        <f>主属性!K788</f>
        <v>{2,100,710,1775}</v>
      </c>
      <c r="BB786" s="10" t="str">
        <f>主属性!L788</f>
        <v>{3,100,20000,50000}</v>
      </c>
      <c r="BC786" s="2">
        <v>781</v>
      </c>
      <c r="BD786" s="2" t="e">
        <f t="array" aca="1" ref="BD786" ca="1">[1]!LKnum(AT786:BB786)</f>
        <v>#NAME?</v>
      </c>
    </row>
    <row r="787" spans="1:56" x14ac:dyDescent="0.35">
      <c r="A787" s="7">
        <v>2.00948841352022E-2</v>
      </c>
      <c r="B787" s="7">
        <v>4.0189768270404498E-2</v>
      </c>
      <c r="C787" s="7">
        <v>6.6982947117341998E-2</v>
      </c>
      <c r="D787" s="7">
        <v>7.3681241829077496E-2</v>
      </c>
      <c r="E787" s="7">
        <v>9.3776125964279894E-2</v>
      </c>
      <c r="F787" s="7">
        <v>3.3491473558670999E-2</v>
      </c>
      <c r="G787" s="3"/>
      <c r="H787" s="8">
        <v>5.62656755785663E-2</v>
      </c>
      <c r="I787" s="8">
        <v>0.112531351157133</v>
      </c>
      <c r="J787" s="8">
        <v>0.18755225192855801</v>
      </c>
      <c r="K787" s="8">
        <v>0.206307477121417</v>
      </c>
      <c r="L787" s="8">
        <v>0.26257315269998399</v>
      </c>
      <c r="M787" s="8">
        <v>9.3776125964278798E-2</v>
      </c>
      <c r="O787" s="2">
        <f t="shared" si="218"/>
        <v>201</v>
      </c>
      <c r="P787" s="2">
        <f t="shared" si="218"/>
        <v>402</v>
      </c>
      <c r="Q787" s="2">
        <f t="shared" si="218"/>
        <v>670</v>
      </c>
      <c r="R787" s="2">
        <f t="shared" si="215"/>
        <v>737</v>
      </c>
      <c r="S787" s="2">
        <f t="shared" si="215"/>
        <v>938</v>
      </c>
      <c r="T787" s="2">
        <f t="shared" si="215"/>
        <v>335</v>
      </c>
      <c r="V787" s="2">
        <f t="shared" si="219"/>
        <v>563</v>
      </c>
      <c r="W787" s="2">
        <f t="shared" si="219"/>
        <v>1125</v>
      </c>
      <c r="X787" s="2">
        <f t="shared" si="219"/>
        <v>1876</v>
      </c>
      <c r="Y787" s="2">
        <f t="shared" si="216"/>
        <v>2063</v>
      </c>
      <c r="Z787" s="2">
        <f t="shared" si="216"/>
        <v>2626</v>
      </c>
      <c r="AA787" s="2">
        <f t="shared" si="216"/>
        <v>938</v>
      </c>
      <c r="AC787" s="3">
        <v>2</v>
      </c>
      <c r="AD787" s="3">
        <v>10</v>
      </c>
      <c r="AE787" s="3">
        <v>16</v>
      </c>
      <c r="AF787" s="4">
        <f t="shared" si="221"/>
        <v>201</v>
      </c>
      <c r="AG787" s="4">
        <f t="shared" si="222"/>
        <v>402</v>
      </c>
      <c r="AH787" s="4">
        <f t="shared" si="223"/>
        <v>670</v>
      </c>
      <c r="AI787" s="4">
        <f t="shared" si="224"/>
        <v>737</v>
      </c>
      <c r="AJ787" s="4">
        <f t="shared" si="225"/>
        <v>938</v>
      </c>
      <c r="AK787" s="4">
        <f t="shared" si="226"/>
        <v>335</v>
      </c>
      <c r="AM787" s="6">
        <f t="shared" si="227"/>
        <v>563</v>
      </c>
      <c r="AN787" s="6">
        <f t="shared" si="228"/>
        <v>1125</v>
      </c>
      <c r="AO787" s="6">
        <f t="shared" si="229"/>
        <v>1876</v>
      </c>
      <c r="AP787" s="6">
        <f t="shared" si="230"/>
        <v>2063</v>
      </c>
      <c r="AQ787" s="6">
        <f t="shared" si="231"/>
        <v>2626</v>
      </c>
      <c r="AR787" s="6">
        <f t="shared" si="232"/>
        <v>938</v>
      </c>
      <c r="AT787" s="2" t="str">
        <f t="shared" si="220"/>
        <v>{4,100,201,563}</v>
      </c>
      <c r="AU787" s="2" t="str">
        <f t="shared" si="220"/>
        <v>{11,100,402,1125}</v>
      </c>
      <c r="AV787" s="2" t="str">
        <f t="shared" si="220"/>
        <v>{5,100,670,1876}</v>
      </c>
      <c r="AW787" s="2" t="str">
        <f t="shared" si="217"/>
        <v>{12,100,737,2063}</v>
      </c>
      <c r="AX787" s="2" t="str">
        <f t="shared" si="217"/>
        <v>{6,100,938,2626}</v>
      </c>
      <c r="AY787" s="2" t="str">
        <f t="shared" si="217"/>
        <v>{7,100,335,938}</v>
      </c>
      <c r="AZ787" s="10" t="str">
        <f>主属性!J789</f>
        <v>{1,100,3197,7992}</v>
      </c>
      <c r="BA787" s="10" t="str">
        <f>主属性!K789</f>
        <v>{2,100,710,1775}</v>
      </c>
      <c r="BB787" s="10" t="str">
        <f>主属性!L789</f>
        <v>{3,100,20000,50000}</v>
      </c>
      <c r="BC787" s="2">
        <v>782</v>
      </c>
      <c r="BD787" s="2" t="e">
        <f t="array" aca="1" ref="BD787" ca="1">[1]!LKnum(AT787:BB787)</f>
        <v>#NAME?</v>
      </c>
    </row>
    <row r="788" spans="1:56" x14ac:dyDescent="0.35">
      <c r="A788" s="7">
        <v>2.00948841352022E-2</v>
      </c>
      <c r="B788" s="7">
        <v>4.0189768270404498E-2</v>
      </c>
      <c r="C788" s="7">
        <v>6.6982947117341998E-2</v>
      </c>
      <c r="D788" s="7">
        <v>7.3681241829077496E-2</v>
      </c>
      <c r="E788" s="7">
        <v>9.3776125964279894E-2</v>
      </c>
      <c r="F788" s="7">
        <v>3.3491473558670999E-2</v>
      </c>
      <c r="G788" s="3"/>
      <c r="H788" s="8">
        <v>5.62656755785663E-2</v>
      </c>
      <c r="I788" s="8">
        <v>0.112531351157133</v>
      </c>
      <c r="J788" s="8">
        <v>0.18755225192855801</v>
      </c>
      <c r="K788" s="8">
        <v>0.206307477121417</v>
      </c>
      <c r="L788" s="8">
        <v>0.26257315269998399</v>
      </c>
      <c r="M788" s="8">
        <v>9.3776125964278798E-2</v>
      </c>
      <c r="O788" s="2">
        <f t="shared" si="218"/>
        <v>201</v>
      </c>
      <c r="P788" s="2">
        <f t="shared" si="218"/>
        <v>402</v>
      </c>
      <c r="Q788" s="2">
        <f t="shared" si="218"/>
        <v>670</v>
      </c>
      <c r="R788" s="2">
        <f t="shared" si="215"/>
        <v>737</v>
      </c>
      <c r="S788" s="2">
        <f t="shared" si="215"/>
        <v>938</v>
      </c>
      <c r="T788" s="2">
        <f t="shared" si="215"/>
        <v>335</v>
      </c>
      <c r="V788" s="2">
        <f t="shared" si="219"/>
        <v>563</v>
      </c>
      <c r="W788" s="2">
        <f t="shared" si="219"/>
        <v>1125</v>
      </c>
      <c r="X788" s="2">
        <f t="shared" si="219"/>
        <v>1876</v>
      </c>
      <c r="Y788" s="2">
        <f t="shared" si="216"/>
        <v>2063</v>
      </c>
      <c r="Z788" s="2">
        <f t="shared" si="216"/>
        <v>2626</v>
      </c>
      <c r="AA788" s="2">
        <f t="shared" si="216"/>
        <v>938</v>
      </c>
      <c r="AC788" s="3">
        <v>3</v>
      </c>
      <c r="AD788" s="3">
        <v>10</v>
      </c>
      <c r="AE788" s="3">
        <v>16</v>
      </c>
      <c r="AF788" s="4">
        <f t="shared" si="221"/>
        <v>201</v>
      </c>
      <c r="AG788" s="4">
        <f t="shared" si="222"/>
        <v>402</v>
      </c>
      <c r="AH788" s="4">
        <f t="shared" si="223"/>
        <v>670</v>
      </c>
      <c r="AI788" s="4">
        <f t="shared" si="224"/>
        <v>737</v>
      </c>
      <c r="AJ788" s="4">
        <f t="shared" si="225"/>
        <v>938</v>
      </c>
      <c r="AK788" s="4">
        <f t="shared" si="226"/>
        <v>335</v>
      </c>
      <c r="AM788" s="6">
        <f t="shared" si="227"/>
        <v>563</v>
      </c>
      <c r="AN788" s="6">
        <f t="shared" si="228"/>
        <v>1125</v>
      </c>
      <c r="AO788" s="6">
        <f t="shared" si="229"/>
        <v>1876</v>
      </c>
      <c r="AP788" s="6">
        <f t="shared" si="230"/>
        <v>2063</v>
      </c>
      <c r="AQ788" s="6">
        <f t="shared" si="231"/>
        <v>2626</v>
      </c>
      <c r="AR788" s="6">
        <f t="shared" si="232"/>
        <v>938</v>
      </c>
      <c r="AT788" s="2" t="str">
        <f t="shared" si="220"/>
        <v>{4,100,201,563}</v>
      </c>
      <c r="AU788" s="2" t="str">
        <f t="shared" si="220"/>
        <v>{11,100,402,1125}</v>
      </c>
      <c r="AV788" s="2" t="str">
        <f t="shared" si="220"/>
        <v>{5,100,670,1876}</v>
      </c>
      <c r="AW788" s="2" t="str">
        <f t="shared" si="217"/>
        <v>{12,100,737,2063}</v>
      </c>
      <c r="AX788" s="2" t="str">
        <f t="shared" si="217"/>
        <v>{6,100,938,2626}</v>
      </c>
      <c r="AY788" s="2" t="str">
        <f t="shared" si="217"/>
        <v>{7,100,335,938}</v>
      </c>
      <c r="AZ788" s="10" t="str">
        <f>主属性!J790</f>
        <v>{1,100,3197,7992}</v>
      </c>
      <c r="BA788" s="10" t="str">
        <f>主属性!K790</f>
        <v>{2,100,710,1775}</v>
      </c>
      <c r="BB788" s="10" t="str">
        <f>主属性!L790</f>
        <v>{3,100,20000,50000}</v>
      </c>
      <c r="BC788" s="2">
        <v>783</v>
      </c>
      <c r="BD788" s="2" t="e">
        <f t="array" aca="1" ref="BD788" ca="1">[1]!LKnum(AT788:BB788)</f>
        <v>#NAME?</v>
      </c>
    </row>
    <row r="789" spans="1:56" x14ac:dyDescent="0.35">
      <c r="A789" s="7">
        <v>2.00948841352022E-2</v>
      </c>
      <c r="B789" s="7">
        <v>4.0189768270404498E-2</v>
      </c>
      <c r="C789" s="7">
        <v>6.6982947117341998E-2</v>
      </c>
      <c r="D789" s="7">
        <v>7.3681241829077496E-2</v>
      </c>
      <c r="E789" s="7">
        <v>9.3776125964279894E-2</v>
      </c>
      <c r="F789" s="7">
        <v>3.3491473558670999E-2</v>
      </c>
      <c r="G789" s="3"/>
      <c r="H789" s="8">
        <v>5.62656755785663E-2</v>
      </c>
      <c r="I789" s="8">
        <v>0.112531351157133</v>
      </c>
      <c r="J789" s="8">
        <v>0.18755225192855801</v>
      </c>
      <c r="K789" s="8">
        <v>0.206307477121417</v>
      </c>
      <c r="L789" s="8">
        <v>0.26257315269998399</v>
      </c>
      <c r="M789" s="8">
        <v>9.3776125964278798E-2</v>
      </c>
      <c r="O789" s="2">
        <f t="shared" si="218"/>
        <v>201</v>
      </c>
      <c r="P789" s="2">
        <f t="shared" si="218"/>
        <v>402</v>
      </c>
      <c r="Q789" s="2">
        <f t="shared" si="218"/>
        <v>670</v>
      </c>
      <c r="R789" s="2">
        <f t="shared" si="215"/>
        <v>737</v>
      </c>
      <c r="S789" s="2">
        <f t="shared" si="215"/>
        <v>938</v>
      </c>
      <c r="T789" s="2">
        <f t="shared" si="215"/>
        <v>335</v>
      </c>
      <c r="V789" s="2">
        <f t="shared" si="219"/>
        <v>563</v>
      </c>
      <c r="W789" s="2">
        <f t="shared" si="219"/>
        <v>1125</v>
      </c>
      <c r="X789" s="2">
        <f t="shared" si="219"/>
        <v>1876</v>
      </c>
      <c r="Y789" s="2">
        <f t="shared" si="216"/>
        <v>2063</v>
      </c>
      <c r="Z789" s="2">
        <f t="shared" si="216"/>
        <v>2626</v>
      </c>
      <c r="AA789" s="2">
        <f t="shared" si="216"/>
        <v>938</v>
      </c>
      <c r="AC789" s="3">
        <v>4</v>
      </c>
      <c r="AD789" s="3">
        <v>10</v>
      </c>
      <c r="AE789" s="3">
        <v>16</v>
      </c>
      <c r="AF789" s="4">
        <f t="shared" si="221"/>
        <v>201</v>
      </c>
      <c r="AG789" s="4">
        <f t="shared" si="222"/>
        <v>402</v>
      </c>
      <c r="AH789" s="4">
        <f t="shared" si="223"/>
        <v>670</v>
      </c>
      <c r="AI789" s="4">
        <f t="shared" si="224"/>
        <v>737</v>
      </c>
      <c r="AJ789" s="4">
        <f t="shared" si="225"/>
        <v>938</v>
      </c>
      <c r="AK789" s="4">
        <f t="shared" si="226"/>
        <v>335</v>
      </c>
      <c r="AM789" s="6">
        <f t="shared" si="227"/>
        <v>563</v>
      </c>
      <c r="AN789" s="6">
        <f t="shared" si="228"/>
        <v>1125</v>
      </c>
      <c r="AO789" s="6">
        <f t="shared" si="229"/>
        <v>1876</v>
      </c>
      <c r="AP789" s="6">
        <f t="shared" si="230"/>
        <v>2063</v>
      </c>
      <c r="AQ789" s="6">
        <f t="shared" si="231"/>
        <v>2626</v>
      </c>
      <c r="AR789" s="6">
        <f t="shared" si="232"/>
        <v>938</v>
      </c>
      <c r="AT789" s="2" t="str">
        <f t="shared" si="220"/>
        <v>{4,100,201,563}</v>
      </c>
      <c r="AU789" s="2" t="str">
        <f t="shared" si="220"/>
        <v>{11,100,402,1125}</v>
      </c>
      <c r="AV789" s="2" t="str">
        <f t="shared" si="220"/>
        <v>{5,100,670,1876}</v>
      </c>
      <c r="AW789" s="2" t="str">
        <f t="shared" si="217"/>
        <v>{12,100,737,2063}</v>
      </c>
      <c r="AX789" s="2" t="str">
        <f t="shared" si="217"/>
        <v>{6,100,938,2626}</v>
      </c>
      <c r="AY789" s="2" t="str">
        <f t="shared" si="217"/>
        <v>{7,100,335,938}</v>
      </c>
      <c r="AZ789" s="10" t="str">
        <f>主属性!J791</f>
        <v>{1,100,3197,7992}</v>
      </c>
      <c r="BA789" s="10" t="str">
        <f>主属性!K791</f>
        <v>{2,100,710,1775}</v>
      </c>
      <c r="BB789" s="10" t="str">
        <f>主属性!L791</f>
        <v>{3,100,20000,50000}</v>
      </c>
      <c r="BC789" s="2">
        <v>784</v>
      </c>
      <c r="BD789" s="2" t="e">
        <f t="array" aca="1" ref="BD789" ca="1">[1]!LKnum(AT789:BB789)</f>
        <v>#NAME?</v>
      </c>
    </row>
    <row r="790" spans="1:56" x14ac:dyDescent="0.35">
      <c r="A790" s="7">
        <v>2.0203761534431298E-2</v>
      </c>
      <c r="B790" s="7">
        <v>4.04075230688625E-2</v>
      </c>
      <c r="C790" s="7">
        <v>6.7345871781438693E-2</v>
      </c>
      <c r="D790" s="7">
        <v>7.4080458959583803E-2</v>
      </c>
      <c r="E790" s="7">
        <v>9.4284220494015303E-2</v>
      </c>
      <c r="F790" s="7">
        <v>3.3672935890719298E-2</v>
      </c>
      <c r="G790" s="3"/>
      <c r="H790" s="8">
        <v>5.6570532296407502E-2</v>
      </c>
      <c r="I790" s="8">
        <v>0.113141064592815</v>
      </c>
      <c r="J790" s="8">
        <v>0.188568440988028</v>
      </c>
      <c r="K790" s="8">
        <v>0.207425285086835</v>
      </c>
      <c r="L790" s="8">
        <v>0.26399581738324301</v>
      </c>
      <c r="M790" s="8">
        <v>9.4284220494014206E-2</v>
      </c>
      <c r="O790" s="2">
        <f t="shared" si="218"/>
        <v>202</v>
      </c>
      <c r="P790" s="2">
        <f t="shared" si="218"/>
        <v>404</v>
      </c>
      <c r="Q790" s="2">
        <f t="shared" si="218"/>
        <v>673</v>
      </c>
      <c r="R790" s="2">
        <f t="shared" si="215"/>
        <v>741</v>
      </c>
      <c r="S790" s="2">
        <f t="shared" si="215"/>
        <v>943</v>
      </c>
      <c r="T790" s="2">
        <f t="shared" si="215"/>
        <v>337</v>
      </c>
      <c r="V790" s="2">
        <f t="shared" si="219"/>
        <v>566</v>
      </c>
      <c r="W790" s="2">
        <f t="shared" si="219"/>
        <v>1131</v>
      </c>
      <c r="X790" s="2">
        <f t="shared" si="219"/>
        <v>1886</v>
      </c>
      <c r="Y790" s="2">
        <f t="shared" si="216"/>
        <v>2074</v>
      </c>
      <c r="Z790" s="2">
        <f t="shared" si="216"/>
        <v>2640</v>
      </c>
      <c r="AA790" s="2">
        <f t="shared" si="216"/>
        <v>943</v>
      </c>
      <c r="AC790" s="3">
        <v>1</v>
      </c>
      <c r="AD790" s="3">
        <v>10</v>
      </c>
      <c r="AE790" s="3">
        <v>17</v>
      </c>
      <c r="AF790" s="4">
        <f t="shared" si="221"/>
        <v>202</v>
      </c>
      <c r="AG790" s="4">
        <f t="shared" si="222"/>
        <v>404</v>
      </c>
      <c r="AH790" s="4">
        <f t="shared" si="223"/>
        <v>673</v>
      </c>
      <c r="AI790" s="4">
        <f t="shared" si="224"/>
        <v>741</v>
      </c>
      <c r="AJ790" s="4">
        <f t="shared" si="225"/>
        <v>943</v>
      </c>
      <c r="AK790" s="4">
        <f t="shared" si="226"/>
        <v>337</v>
      </c>
      <c r="AM790" s="6">
        <f t="shared" si="227"/>
        <v>566</v>
      </c>
      <c r="AN790" s="6">
        <f t="shared" si="228"/>
        <v>1131</v>
      </c>
      <c r="AO790" s="6">
        <f t="shared" si="229"/>
        <v>1886</v>
      </c>
      <c r="AP790" s="6">
        <f t="shared" si="230"/>
        <v>2074</v>
      </c>
      <c r="AQ790" s="6">
        <f t="shared" si="231"/>
        <v>2640</v>
      </c>
      <c r="AR790" s="6">
        <f t="shared" si="232"/>
        <v>943</v>
      </c>
      <c r="AT790" s="2" t="str">
        <f t="shared" si="220"/>
        <v>{4,100,202,566}</v>
      </c>
      <c r="AU790" s="2" t="str">
        <f t="shared" si="220"/>
        <v>{11,100,404,1131}</v>
      </c>
      <c r="AV790" s="2" t="str">
        <f t="shared" si="220"/>
        <v>{5,100,673,1886}</v>
      </c>
      <c r="AW790" s="2" t="str">
        <f t="shared" si="217"/>
        <v>{12,100,741,2074}</v>
      </c>
      <c r="AX790" s="2" t="str">
        <f t="shared" si="217"/>
        <v>{6,100,943,2640}</v>
      </c>
      <c r="AY790" s="2" t="str">
        <f t="shared" si="217"/>
        <v>{7,100,337,943}</v>
      </c>
      <c r="AZ790" s="10" t="str">
        <f>主属性!J792</f>
        <v>{1,100,4309,10772}</v>
      </c>
      <c r="BA790" s="10" t="str">
        <f>主属性!K792</f>
        <v>{2,100,957,2392}</v>
      </c>
      <c r="BB790" s="10" t="str">
        <f>主属性!L792</f>
        <v>{3,100,26954,67385}</v>
      </c>
      <c r="BC790" s="2">
        <v>785</v>
      </c>
      <c r="BD790" s="2" t="e">
        <f t="array" aca="1" ref="BD790" ca="1">[1]!LKnum(AT790:BB790)</f>
        <v>#NAME?</v>
      </c>
    </row>
    <row r="791" spans="1:56" x14ac:dyDescent="0.35">
      <c r="A791" s="7">
        <v>2.0203761534431298E-2</v>
      </c>
      <c r="B791" s="7">
        <v>4.04075230688625E-2</v>
      </c>
      <c r="C791" s="7">
        <v>6.7345871781438693E-2</v>
      </c>
      <c r="D791" s="7">
        <v>7.4080458959583803E-2</v>
      </c>
      <c r="E791" s="7">
        <v>9.4284220494015303E-2</v>
      </c>
      <c r="F791" s="7">
        <v>3.3672935890719298E-2</v>
      </c>
      <c r="G791" s="3"/>
      <c r="H791" s="8">
        <v>5.6570532296407502E-2</v>
      </c>
      <c r="I791" s="8">
        <v>0.113141064592815</v>
      </c>
      <c r="J791" s="8">
        <v>0.188568440988028</v>
      </c>
      <c r="K791" s="8">
        <v>0.207425285086835</v>
      </c>
      <c r="L791" s="8">
        <v>0.26399581738324301</v>
      </c>
      <c r="M791" s="8">
        <v>9.4284220494014206E-2</v>
      </c>
      <c r="O791" s="2">
        <f t="shared" si="218"/>
        <v>202</v>
      </c>
      <c r="P791" s="2">
        <f t="shared" si="218"/>
        <v>404</v>
      </c>
      <c r="Q791" s="2">
        <f t="shared" si="218"/>
        <v>673</v>
      </c>
      <c r="R791" s="2">
        <f t="shared" si="215"/>
        <v>741</v>
      </c>
      <c r="S791" s="2">
        <f t="shared" si="215"/>
        <v>943</v>
      </c>
      <c r="T791" s="2">
        <f t="shared" si="215"/>
        <v>337</v>
      </c>
      <c r="V791" s="2">
        <f t="shared" si="219"/>
        <v>566</v>
      </c>
      <c r="W791" s="2">
        <f t="shared" si="219"/>
        <v>1131</v>
      </c>
      <c r="X791" s="2">
        <f t="shared" si="219"/>
        <v>1886</v>
      </c>
      <c r="Y791" s="2">
        <f t="shared" si="216"/>
        <v>2074</v>
      </c>
      <c r="Z791" s="2">
        <f t="shared" si="216"/>
        <v>2640</v>
      </c>
      <c r="AA791" s="2">
        <f t="shared" si="216"/>
        <v>943</v>
      </c>
      <c r="AC791" s="3">
        <v>2</v>
      </c>
      <c r="AD791" s="3">
        <v>10</v>
      </c>
      <c r="AE791" s="3">
        <v>17</v>
      </c>
      <c r="AF791" s="4">
        <f t="shared" si="221"/>
        <v>202</v>
      </c>
      <c r="AG791" s="4">
        <f t="shared" si="222"/>
        <v>404</v>
      </c>
      <c r="AH791" s="4">
        <f t="shared" si="223"/>
        <v>673</v>
      </c>
      <c r="AI791" s="4">
        <f t="shared" si="224"/>
        <v>741</v>
      </c>
      <c r="AJ791" s="4">
        <f t="shared" si="225"/>
        <v>943</v>
      </c>
      <c r="AK791" s="4">
        <f t="shared" si="226"/>
        <v>337</v>
      </c>
      <c r="AM791" s="6">
        <f t="shared" si="227"/>
        <v>566</v>
      </c>
      <c r="AN791" s="6">
        <f t="shared" si="228"/>
        <v>1131</v>
      </c>
      <c r="AO791" s="6">
        <f t="shared" si="229"/>
        <v>1886</v>
      </c>
      <c r="AP791" s="6">
        <f t="shared" si="230"/>
        <v>2074</v>
      </c>
      <c r="AQ791" s="6">
        <f t="shared" si="231"/>
        <v>2640</v>
      </c>
      <c r="AR791" s="6">
        <f t="shared" si="232"/>
        <v>943</v>
      </c>
      <c r="AT791" s="2" t="str">
        <f t="shared" si="220"/>
        <v>{4,100,202,566}</v>
      </c>
      <c r="AU791" s="2" t="str">
        <f t="shared" si="220"/>
        <v>{11,100,404,1131}</v>
      </c>
      <c r="AV791" s="2" t="str">
        <f t="shared" si="220"/>
        <v>{5,100,673,1886}</v>
      </c>
      <c r="AW791" s="2" t="str">
        <f t="shared" si="217"/>
        <v>{12,100,741,2074}</v>
      </c>
      <c r="AX791" s="2" t="str">
        <f t="shared" si="217"/>
        <v>{6,100,943,2640}</v>
      </c>
      <c r="AY791" s="2" t="str">
        <f t="shared" si="217"/>
        <v>{7,100,337,943}</v>
      </c>
      <c r="AZ791" s="10" t="str">
        <f>主属性!J793</f>
        <v>{1,100,4309,10772}</v>
      </c>
      <c r="BA791" s="10" t="str">
        <f>主属性!K793</f>
        <v>{2,100,957,2392}</v>
      </c>
      <c r="BB791" s="10" t="str">
        <f>主属性!L793</f>
        <v>{3,100,26954,67385}</v>
      </c>
      <c r="BC791" s="2">
        <v>786</v>
      </c>
      <c r="BD791" s="2" t="e">
        <f t="array" aca="1" ref="BD791" ca="1">[1]!LKnum(AT791:BB791)</f>
        <v>#NAME?</v>
      </c>
    </row>
    <row r="792" spans="1:56" x14ac:dyDescent="0.35">
      <c r="A792" s="7">
        <v>2.0203761534431298E-2</v>
      </c>
      <c r="B792" s="7">
        <v>4.04075230688625E-2</v>
      </c>
      <c r="C792" s="7">
        <v>6.7345871781438693E-2</v>
      </c>
      <c r="D792" s="7">
        <v>7.4080458959583803E-2</v>
      </c>
      <c r="E792" s="7">
        <v>9.4284220494015303E-2</v>
      </c>
      <c r="F792" s="7">
        <v>3.3672935890719298E-2</v>
      </c>
      <c r="G792" s="3"/>
      <c r="H792" s="8">
        <v>5.6570532296407502E-2</v>
      </c>
      <c r="I792" s="8">
        <v>0.113141064592815</v>
      </c>
      <c r="J792" s="8">
        <v>0.188568440988028</v>
      </c>
      <c r="K792" s="8">
        <v>0.207425285086835</v>
      </c>
      <c r="L792" s="8">
        <v>0.26399581738324301</v>
      </c>
      <c r="M792" s="8">
        <v>9.4284220494014206E-2</v>
      </c>
      <c r="O792" s="2">
        <f t="shared" si="218"/>
        <v>202</v>
      </c>
      <c r="P792" s="2">
        <f t="shared" si="218"/>
        <v>404</v>
      </c>
      <c r="Q792" s="2">
        <f t="shared" si="218"/>
        <v>673</v>
      </c>
      <c r="R792" s="2">
        <f t="shared" si="215"/>
        <v>741</v>
      </c>
      <c r="S792" s="2">
        <f t="shared" si="215"/>
        <v>943</v>
      </c>
      <c r="T792" s="2">
        <f t="shared" si="215"/>
        <v>337</v>
      </c>
      <c r="V792" s="2">
        <f t="shared" si="219"/>
        <v>566</v>
      </c>
      <c r="W792" s="2">
        <f t="shared" si="219"/>
        <v>1131</v>
      </c>
      <c r="X792" s="2">
        <f t="shared" si="219"/>
        <v>1886</v>
      </c>
      <c r="Y792" s="2">
        <f t="shared" si="216"/>
        <v>2074</v>
      </c>
      <c r="Z792" s="2">
        <f t="shared" si="216"/>
        <v>2640</v>
      </c>
      <c r="AA792" s="2">
        <f t="shared" si="216"/>
        <v>943</v>
      </c>
      <c r="AC792" s="3">
        <v>3</v>
      </c>
      <c r="AD792" s="3">
        <v>10</v>
      </c>
      <c r="AE792" s="3">
        <v>17</v>
      </c>
      <c r="AF792" s="4">
        <f t="shared" si="221"/>
        <v>202</v>
      </c>
      <c r="AG792" s="4">
        <f t="shared" si="222"/>
        <v>404</v>
      </c>
      <c r="AH792" s="4">
        <f t="shared" si="223"/>
        <v>673</v>
      </c>
      <c r="AI792" s="4">
        <f t="shared" si="224"/>
        <v>741</v>
      </c>
      <c r="AJ792" s="4">
        <f t="shared" si="225"/>
        <v>943</v>
      </c>
      <c r="AK792" s="4">
        <f t="shared" si="226"/>
        <v>337</v>
      </c>
      <c r="AM792" s="6">
        <f t="shared" si="227"/>
        <v>566</v>
      </c>
      <c r="AN792" s="6">
        <f t="shared" si="228"/>
        <v>1131</v>
      </c>
      <c r="AO792" s="6">
        <f t="shared" si="229"/>
        <v>1886</v>
      </c>
      <c r="AP792" s="6">
        <f t="shared" si="230"/>
        <v>2074</v>
      </c>
      <c r="AQ792" s="6">
        <f t="shared" si="231"/>
        <v>2640</v>
      </c>
      <c r="AR792" s="6">
        <f t="shared" si="232"/>
        <v>943</v>
      </c>
      <c r="AT792" s="2" t="str">
        <f t="shared" si="220"/>
        <v>{4,100,202,566}</v>
      </c>
      <c r="AU792" s="2" t="str">
        <f t="shared" si="220"/>
        <v>{11,100,404,1131}</v>
      </c>
      <c r="AV792" s="2" t="str">
        <f t="shared" si="220"/>
        <v>{5,100,673,1886}</v>
      </c>
      <c r="AW792" s="2" t="str">
        <f t="shared" si="217"/>
        <v>{12,100,741,2074}</v>
      </c>
      <c r="AX792" s="2" t="str">
        <f t="shared" si="217"/>
        <v>{6,100,943,2640}</v>
      </c>
      <c r="AY792" s="2" t="str">
        <f t="shared" si="217"/>
        <v>{7,100,337,943}</v>
      </c>
      <c r="AZ792" s="10" t="str">
        <f>主属性!J794</f>
        <v>{1,100,4309,10772}</v>
      </c>
      <c r="BA792" s="10" t="str">
        <f>主属性!K794</f>
        <v>{2,100,957,2392}</v>
      </c>
      <c r="BB792" s="10" t="str">
        <f>主属性!L794</f>
        <v>{3,100,26954,67385}</v>
      </c>
      <c r="BC792" s="2">
        <v>787</v>
      </c>
      <c r="BD792" s="2" t="e">
        <f t="array" aca="1" ref="BD792" ca="1">[1]!LKnum(AT792:BB792)</f>
        <v>#NAME?</v>
      </c>
    </row>
    <row r="793" spans="1:56" x14ac:dyDescent="0.35">
      <c r="A793" s="7">
        <v>2.0203761534431298E-2</v>
      </c>
      <c r="B793" s="7">
        <v>4.04075230688625E-2</v>
      </c>
      <c r="C793" s="7">
        <v>6.7345871781438693E-2</v>
      </c>
      <c r="D793" s="7">
        <v>7.4080458959583803E-2</v>
      </c>
      <c r="E793" s="7">
        <v>9.4284220494015303E-2</v>
      </c>
      <c r="F793" s="7">
        <v>3.3672935890719298E-2</v>
      </c>
      <c r="G793" s="3"/>
      <c r="H793" s="8">
        <v>5.6570532296407502E-2</v>
      </c>
      <c r="I793" s="8">
        <v>0.113141064592815</v>
      </c>
      <c r="J793" s="8">
        <v>0.188568440988028</v>
      </c>
      <c r="K793" s="8">
        <v>0.207425285086835</v>
      </c>
      <c r="L793" s="8">
        <v>0.26399581738324301</v>
      </c>
      <c r="M793" s="8">
        <v>9.4284220494014206E-2</v>
      </c>
      <c r="O793" s="2">
        <f t="shared" si="218"/>
        <v>202</v>
      </c>
      <c r="P793" s="2">
        <f t="shared" si="218"/>
        <v>404</v>
      </c>
      <c r="Q793" s="2">
        <f t="shared" si="218"/>
        <v>673</v>
      </c>
      <c r="R793" s="2">
        <f t="shared" si="215"/>
        <v>741</v>
      </c>
      <c r="S793" s="2">
        <f t="shared" si="215"/>
        <v>943</v>
      </c>
      <c r="T793" s="2">
        <f t="shared" si="215"/>
        <v>337</v>
      </c>
      <c r="V793" s="2">
        <f t="shared" si="219"/>
        <v>566</v>
      </c>
      <c r="W793" s="2">
        <f t="shared" si="219"/>
        <v>1131</v>
      </c>
      <c r="X793" s="2">
        <f t="shared" si="219"/>
        <v>1886</v>
      </c>
      <c r="Y793" s="2">
        <f t="shared" si="216"/>
        <v>2074</v>
      </c>
      <c r="Z793" s="2">
        <f t="shared" si="216"/>
        <v>2640</v>
      </c>
      <c r="AA793" s="2">
        <f t="shared" si="216"/>
        <v>943</v>
      </c>
      <c r="AC793" s="3">
        <v>4</v>
      </c>
      <c r="AD793" s="3">
        <v>10</v>
      </c>
      <c r="AE793" s="3">
        <v>17</v>
      </c>
      <c r="AF793" s="4">
        <f t="shared" si="221"/>
        <v>202</v>
      </c>
      <c r="AG793" s="4">
        <f t="shared" si="222"/>
        <v>404</v>
      </c>
      <c r="AH793" s="4">
        <f t="shared" si="223"/>
        <v>673</v>
      </c>
      <c r="AI793" s="4">
        <f t="shared" si="224"/>
        <v>741</v>
      </c>
      <c r="AJ793" s="4">
        <f t="shared" si="225"/>
        <v>943</v>
      </c>
      <c r="AK793" s="4">
        <f t="shared" si="226"/>
        <v>337</v>
      </c>
      <c r="AM793" s="6">
        <f t="shared" si="227"/>
        <v>566</v>
      </c>
      <c r="AN793" s="6">
        <f t="shared" si="228"/>
        <v>1131</v>
      </c>
      <c r="AO793" s="6">
        <f t="shared" si="229"/>
        <v>1886</v>
      </c>
      <c r="AP793" s="6">
        <f t="shared" si="230"/>
        <v>2074</v>
      </c>
      <c r="AQ793" s="6">
        <f t="shared" si="231"/>
        <v>2640</v>
      </c>
      <c r="AR793" s="6">
        <f t="shared" si="232"/>
        <v>943</v>
      </c>
      <c r="AT793" s="2" t="str">
        <f t="shared" si="220"/>
        <v>{4,100,202,566}</v>
      </c>
      <c r="AU793" s="2" t="str">
        <f t="shared" si="220"/>
        <v>{11,100,404,1131}</v>
      </c>
      <c r="AV793" s="2" t="str">
        <f t="shared" si="220"/>
        <v>{5,100,673,1886}</v>
      </c>
      <c r="AW793" s="2" t="str">
        <f t="shared" si="217"/>
        <v>{12,100,741,2074}</v>
      </c>
      <c r="AX793" s="2" t="str">
        <f t="shared" si="217"/>
        <v>{6,100,943,2640}</v>
      </c>
      <c r="AY793" s="2" t="str">
        <f t="shared" si="217"/>
        <v>{7,100,337,943}</v>
      </c>
      <c r="AZ793" s="10" t="str">
        <f>主属性!J795</f>
        <v>{1,100,4309,10772}</v>
      </c>
      <c r="BA793" s="10" t="str">
        <f>主属性!K795</f>
        <v>{2,100,957,2392}</v>
      </c>
      <c r="BB793" s="10" t="str">
        <f>主属性!L795</f>
        <v>{3,100,26954,67385}</v>
      </c>
      <c r="BC793" s="2">
        <v>788</v>
      </c>
      <c r="BD793" s="2" t="e">
        <f t="array" aca="1" ref="BD793" ca="1">[1]!LKnum(AT793:BB793)</f>
        <v>#NAME?</v>
      </c>
    </row>
    <row r="794" spans="1:56" x14ac:dyDescent="0.35">
      <c r="A794" s="7">
        <v>2.0312781644973701E-2</v>
      </c>
      <c r="B794" s="7">
        <v>4.06255632899475E-2</v>
      </c>
      <c r="C794" s="7">
        <v>6.7709272149913596E-2</v>
      </c>
      <c r="D794" s="7">
        <v>7.4480199364906297E-2</v>
      </c>
      <c r="E794" s="7">
        <v>9.4792981009880206E-2</v>
      </c>
      <c r="F794" s="7">
        <v>3.3854636074956798E-2</v>
      </c>
      <c r="G794" s="3"/>
      <c r="H794" s="8">
        <v>5.68757886059265E-2</v>
      </c>
      <c r="I794" s="8">
        <v>0.113751577211853</v>
      </c>
      <c r="J794" s="8">
        <v>0.189585962019758</v>
      </c>
      <c r="K794" s="8">
        <v>0.20854455822173801</v>
      </c>
      <c r="L794" s="8">
        <v>0.26542034682766502</v>
      </c>
      <c r="M794" s="8">
        <v>9.4792981009879096E-2</v>
      </c>
      <c r="O794" s="2">
        <f t="shared" si="218"/>
        <v>203</v>
      </c>
      <c r="P794" s="2">
        <f t="shared" si="218"/>
        <v>406</v>
      </c>
      <c r="Q794" s="2">
        <f t="shared" si="218"/>
        <v>677</v>
      </c>
      <c r="R794" s="2">
        <f t="shared" si="215"/>
        <v>745</v>
      </c>
      <c r="S794" s="2">
        <f t="shared" si="215"/>
        <v>948</v>
      </c>
      <c r="T794" s="2">
        <f t="shared" si="215"/>
        <v>339</v>
      </c>
      <c r="V794" s="2">
        <f t="shared" si="219"/>
        <v>569</v>
      </c>
      <c r="W794" s="2">
        <f t="shared" si="219"/>
        <v>1138</v>
      </c>
      <c r="X794" s="2">
        <f t="shared" si="219"/>
        <v>1896</v>
      </c>
      <c r="Y794" s="2">
        <f t="shared" si="216"/>
        <v>2085</v>
      </c>
      <c r="Z794" s="2">
        <f t="shared" si="216"/>
        <v>2654</v>
      </c>
      <c r="AA794" s="2">
        <f t="shared" si="216"/>
        <v>948</v>
      </c>
      <c r="AC794" s="3">
        <v>1</v>
      </c>
      <c r="AD794" s="3">
        <v>10</v>
      </c>
      <c r="AE794" s="3">
        <v>18</v>
      </c>
      <c r="AF794" s="4">
        <f t="shared" si="221"/>
        <v>203</v>
      </c>
      <c r="AG794" s="4">
        <f t="shared" si="222"/>
        <v>406</v>
      </c>
      <c r="AH794" s="4">
        <f t="shared" si="223"/>
        <v>677</v>
      </c>
      <c r="AI794" s="4">
        <f t="shared" si="224"/>
        <v>745</v>
      </c>
      <c r="AJ794" s="4">
        <f t="shared" si="225"/>
        <v>948</v>
      </c>
      <c r="AK794" s="4">
        <f t="shared" si="226"/>
        <v>339</v>
      </c>
      <c r="AM794" s="6">
        <f t="shared" si="227"/>
        <v>569</v>
      </c>
      <c r="AN794" s="6">
        <f t="shared" si="228"/>
        <v>1138</v>
      </c>
      <c r="AO794" s="6">
        <f t="shared" si="229"/>
        <v>1896</v>
      </c>
      <c r="AP794" s="6">
        <f t="shared" si="230"/>
        <v>2085</v>
      </c>
      <c r="AQ794" s="6">
        <f t="shared" si="231"/>
        <v>2654</v>
      </c>
      <c r="AR794" s="6">
        <f t="shared" si="232"/>
        <v>948</v>
      </c>
      <c r="AT794" s="2" t="str">
        <f t="shared" si="220"/>
        <v>{4,100,203,569}</v>
      </c>
      <c r="AU794" s="2" t="str">
        <f t="shared" si="220"/>
        <v>{11,100,406,1138}</v>
      </c>
      <c r="AV794" s="2" t="str">
        <f t="shared" si="220"/>
        <v>{5,100,677,1896}</v>
      </c>
      <c r="AW794" s="2" t="str">
        <f t="shared" si="217"/>
        <v>{12,100,745,2085}</v>
      </c>
      <c r="AX794" s="2" t="str">
        <f t="shared" si="217"/>
        <v>{6,100,948,2654}</v>
      </c>
      <c r="AY794" s="2" t="str">
        <f t="shared" si="217"/>
        <v>{7,100,339,948}</v>
      </c>
      <c r="AZ794" s="10" t="str">
        <f>主属性!J796</f>
        <v>{1,100,5806,14515}</v>
      </c>
      <c r="BA794" s="10" t="str">
        <f>主属性!K796</f>
        <v>{2,100,1290,3225}</v>
      </c>
      <c r="BB794" s="10" t="str">
        <f>主属性!L796</f>
        <v>{3,100,36320,90800}</v>
      </c>
      <c r="BC794" s="2">
        <v>789</v>
      </c>
      <c r="BD794" s="2" t="e">
        <f t="array" aca="1" ref="BD794" ca="1">[1]!LKnum(AT794:BB794)</f>
        <v>#NAME?</v>
      </c>
    </row>
    <row r="795" spans="1:56" x14ac:dyDescent="0.35">
      <c r="A795" s="7">
        <v>2.0312781644973701E-2</v>
      </c>
      <c r="B795" s="7">
        <v>4.06255632899475E-2</v>
      </c>
      <c r="C795" s="7">
        <v>6.7709272149913596E-2</v>
      </c>
      <c r="D795" s="7">
        <v>7.4480199364906297E-2</v>
      </c>
      <c r="E795" s="7">
        <v>9.4792981009880206E-2</v>
      </c>
      <c r="F795" s="7">
        <v>3.3854636074956798E-2</v>
      </c>
      <c r="G795" s="3"/>
      <c r="H795" s="8">
        <v>5.68757886059265E-2</v>
      </c>
      <c r="I795" s="8">
        <v>0.113751577211853</v>
      </c>
      <c r="J795" s="8">
        <v>0.189585962019758</v>
      </c>
      <c r="K795" s="8">
        <v>0.20854455822173801</v>
      </c>
      <c r="L795" s="8">
        <v>0.26542034682766502</v>
      </c>
      <c r="M795" s="8">
        <v>9.4792981009879096E-2</v>
      </c>
      <c r="O795" s="2">
        <f t="shared" si="218"/>
        <v>203</v>
      </c>
      <c r="P795" s="2">
        <f t="shared" si="218"/>
        <v>406</v>
      </c>
      <c r="Q795" s="2">
        <f t="shared" si="218"/>
        <v>677</v>
      </c>
      <c r="R795" s="2">
        <f t="shared" si="215"/>
        <v>745</v>
      </c>
      <c r="S795" s="2">
        <f t="shared" si="215"/>
        <v>948</v>
      </c>
      <c r="T795" s="2">
        <f t="shared" si="215"/>
        <v>339</v>
      </c>
      <c r="V795" s="2">
        <f t="shared" si="219"/>
        <v>569</v>
      </c>
      <c r="W795" s="2">
        <f t="shared" si="219"/>
        <v>1138</v>
      </c>
      <c r="X795" s="2">
        <f t="shared" si="219"/>
        <v>1896</v>
      </c>
      <c r="Y795" s="2">
        <f t="shared" si="216"/>
        <v>2085</v>
      </c>
      <c r="Z795" s="2">
        <f t="shared" si="216"/>
        <v>2654</v>
      </c>
      <c r="AA795" s="2">
        <f t="shared" si="216"/>
        <v>948</v>
      </c>
      <c r="AC795" s="3">
        <v>2</v>
      </c>
      <c r="AD795" s="3">
        <v>10</v>
      </c>
      <c r="AE795" s="3">
        <v>18</v>
      </c>
      <c r="AF795" s="4">
        <f t="shared" si="221"/>
        <v>203</v>
      </c>
      <c r="AG795" s="4">
        <f t="shared" si="222"/>
        <v>406</v>
      </c>
      <c r="AH795" s="4">
        <f t="shared" si="223"/>
        <v>677</v>
      </c>
      <c r="AI795" s="4">
        <f t="shared" si="224"/>
        <v>745</v>
      </c>
      <c r="AJ795" s="4">
        <f t="shared" si="225"/>
        <v>948</v>
      </c>
      <c r="AK795" s="4">
        <f t="shared" si="226"/>
        <v>339</v>
      </c>
      <c r="AM795" s="6">
        <f t="shared" si="227"/>
        <v>569</v>
      </c>
      <c r="AN795" s="6">
        <f t="shared" si="228"/>
        <v>1138</v>
      </c>
      <c r="AO795" s="6">
        <f t="shared" si="229"/>
        <v>1896</v>
      </c>
      <c r="AP795" s="6">
        <f t="shared" si="230"/>
        <v>2085</v>
      </c>
      <c r="AQ795" s="6">
        <f t="shared" si="231"/>
        <v>2654</v>
      </c>
      <c r="AR795" s="6">
        <f t="shared" si="232"/>
        <v>948</v>
      </c>
      <c r="AT795" s="2" t="str">
        <f t="shared" si="220"/>
        <v>{4,100,203,569}</v>
      </c>
      <c r="AU795" s="2" t="str">
        <f t="shared" si="220"/>
        <v>{11,100,406,1138}</v>
      </c>
      <c r="AV795" s="2" t="str">
        <f t="shared" si="220"/>
        <v>{5,100,677,1896}</v>
      </c>
      <c r="AW795" s="2" t="str">
        <f t="shared" si="217"/>
        <v>{12,100,745,2085}</v>
      </c>
      <c r="AX795" s="2" t="str">
        <f t="shared" si="217"/>
        <v>{6,100,948,2654}</v>
      </c>
      <c r="AY795" s="2" t="str">
        <f t="shared" si="217"/>
        <v>{7,100,339,948}</v>
      </c>
      <c r="AZ795" s="10" t="str">
        <f>主属性!J797</f>
        <v>{1,100,5806,14515}</v>
      </c>
      <c r="BA795" s="10" t="str">
        <f>主属性!K797</f>
        <v>{2,100,1290,3225}</v>
      </c>
      <c r="BB795" s="10" t="str">
        <f>主属性!L797</f>
        <v>{3,100,36320,90800}</v>
      </c>
      <c r="BC795" s="2">
        <v>790</v>
      </c>
      <c r="BD795" s="2" t="e">
        <f t="array" aca="1" ref="BD795" ca="1">[1]!LKnum(AT795:BB795)</f>
        <v>#NAME?</v>
      </c>
    </row>
    <row r="796" spans="1:56" x14ac:dyDescent="0.35">
      <c r="A796" s="7">
        <v>2.0312781644973701E-2</v>
      </c>
      <c r="B796" s="7">
        <v>4.06255632899475E-2</v>
      </c>
      <c r="C796" s="7">
        <v>6.7709272149913596E-2</v>
      </c>
      <c r="D796" s="7">
        <v>7.4480199364906297E-2</v>
      </c>
      <c r="E796" s="7">
        <v>9.4792981009880206E-2</v>
      </c>
      <c r="F796" s="7">
        <v>3.3854636074956798E-2</v>
      </c>
      <c r="G796" s="3"/>
      <c r="H796" s="8">
        <v>5.68757886059265E-2</v>
      </c>
      <c r="I796" s="8">
        <v>0.113751577211853</v>
      </c>
      <c r="J796" s="8">
        <v>0.189585962019758</v>
      </c>
      <c r="K796" s="8">
        <v>0.20854455822173801</v>
      </c>
      <c r="L796" s="8">
        <v>0.26542034682766502</v>
      </c>
      <c r="M796" s="8">
        <v>9.4792981009879096E-2</v>
      </c>
      <c r="O796" s="2">
        <f t="shared" si="218"/>
        <v>203</v>
      </c>
      <c r="P796" s="2">
        <f t="shared" si="218"/>
        <v>406</v>
      </c>
      <c r="Q796" s="2">
        <f t="shared" si="218"/>
        <v>677</v>
      </c>
      <c r="R796" s="2">
        <f t="shared" si="215"/>
        <v>745</v>
      </c>
      <c r="S796" s="2">
        <f t="shared" si="215"/>
        <v>948</v>
      </c>
      <c r="T796" s="2">
        <f t="shared" si="215"/>
        <v>339</v>
      </c>
      <c r="V796" s="2">
        <f t="shared" si="219"/>
        <v>569</v>
      </c>
      <c r="W796" s="2">
        <f t="shared" si="219"/>
        <v>1138</v>
      </c>
      <c r="X796" s="2">
        <f t="shared" si="219"/>
        <v>1896</v>
      </c>
      <c r="Y796" s="2">
        <f t="shared" si="216"/>
        <v>2085</v>
      </c>
      <c r="Z796" s="2">
        <f t="shared" si="216"/>
        <v>2654</v>
      </c>
      <c r="AA796" s="2">
        <f t="shared" si="216"/>
        <v>948</v>
      </c>
      <c r="AC796" s="3">
        <v>3</v>
      </c>
      <c r="AD796" s="3">
        <v>10</v>
      </c>
      <c r="AE796" s="3">
        <v>18</v>
      </c>
      <c r="AF796" s="4">
        <f t="shared" si="221"/>
        <v>203</v>
      </c>
      <c r="AG796" s="4">
        <f t="shared" si="222"/>
        <v>406</v>
      </c>
      <c r="AH796" s="4">
        <f t="shared" si="223"/>
        <v>677</v>
      </c>
      <c r="AI796" s="4">
        <f t="shared" si="224"/>
        <v>745</v>
      </c>
      <c r="AJ796" s="4">
        <f t="shared" si="225"/>
        <v>948</v>
      </c>
      <c r="AK796" s="4">
        <f t="shared" si="226"/>
        <v>339</v>
      </c>
      <c r="AM796" s="6">
        <f t="shared" si="227"/>
        <v>569</v>
      </c>
      <c r="AN796" s="6">
        <f t="shared" si="228"/>
        <v>1138</v>
      </c>
      <c r="AO796" s="6">
        <f t="shared" si="229"/>
        <v>1896</v>
      </c>
      <c r="AP796" s="6">
        <f t="shared" si="230"/>
        <v>2085</v>
      </c>
      <c r="AQ796" s="6">
        <f t="shared" si="231"/>
        <v>2654</v>
      </c>
      <c r="AR796" s="6">
        <f t="shared" si="232"/>
        <v>948</v>
      </c>
      <c r="AT796" s="2" t="str">
        <f t="shared" si="220"/>
        <v>{4,100,203,569}</v>
      </c>
      <c r="AU796" s="2" t="str">
        <f t="shared" si="220"/>
        <v>{11,100,406,1138}</v>
      </c>
      <c r="AV796" s="2" t="str">
        <f t="shared" si="220"/>
        <v>{5,100,677,1896}</v>
      </c>
      <c r="AW796" s="2" t="str">
        <f t="shared" si="217"/>
        <v>{12,100,745,2085}</v>
      </c>
      <c r="AX796" s="2" t="str">
        <f t="shared" si="217"/>
        <v>{6,100,948,2654}</v>
      </c>
      <c r="AY796" s="2" t="str">
        <f t="shared" si="217"/>
        <v>{7,100,339,948}</v>
      </c>
      <c r="AZ796" s="10" t="str">
        <f>主属性!J798</f>
        <v>{1,100,5806,14515}</v>
      </c>
      <c r="BA796" s="10" t="str">
        <f>主属性!K798</f>
        <v>{2,100,1290,3225}</v>
      </c>
      <c r="BB796" s="10" t="str">
        <f>主属性!L798</f>
        <v>{3,100,36320,90800}</v>
      </c>
      <c r="BC796" s="2">
        <v>791</v>
      </c>
      <c r="BD796" s="2" t="e">
        <f t="array" aca="1" ref="BD796" ca="1">[1]!LKnum(AT796:BB796)</f>
        <v>#NAME?</v>
      </c>
    </row>
    <row r="797" spans="1:56" x14ac:dyDescent="0.35">
      <c r="A797" s="7">
        <v>2.0312781644973701E-2</v>
      </c>
      <c r="B797" s="7">
        <v>4.06255632899475E-2</v>
      </c>
      <c r="C797" s="7">
        <v>6.7709272149913596E-2</v>
      </c>
      <c r="D797" s="7">
        <v>7.4480199364906297E-2</v>
      </c>
      <c r="E797" s="7">
        <v>9.4792981009880206E-2</v>
      </c>
      <c r="F797" s="7">
        <v>3.3854636074956798E-2</v>
      </c>
      <c r="G797" s="3"/>
      <c r="H797" s="8">
        <v>5.68757886059265E-2</v>
      </c>
      <c r="I797" s="8">
        <v>0.113751577211853</v>
      </c>
      <c r="J797" s="8">
        <v>0.189585962019758</v>
      </c>
      <c r="K797" s="8">
        <v>0.20854455822173801</v>
      </c>
      <c r="L797" s="8">
        <v>0.26542034682766502</v>
      </c>
      <c r="M797" s="8">
        <v>9.4792981009879096E-2</v>
      </c>
      <c r="O797" s="2">
        <f t="shared" si="218"/>
        <v>203</v>
      </c>
      <c r="P797" s="2">
        <f t="shared" si="218"/>
        <v>406</v>
      </c>
      <c r="Q797" s="2">
        <f t="shared" si="218"/>
        <v>677</v>
      </c>
      <c r="R797" s="2">
        <f t="shared" si="215"/>
        <v>745</v>
      </c>
      <c r="S797" s="2">
        <f t="shared" si="215"/>
        <v>948</v>
      </c>
      <c r="T797" s="2">
        <f t="shared" si="215"/>
        <v>339</v>
      </c>
      <c r="V797" s="2">
        <f t="shared" si="219"/>
        <v>569</v>
      </c>
      <c r="W797" s="2">
        <f t="shared" si="219"/>
        <v>1138</v>
      </c>
      <c r="X797" s="2">
        <f t="shared" si="219"/>
        <v>1896</v>
      </c>
      <c r="Y797" s="2">
        <f t="shared" si="216"/>
        <v>2085</v>
      </c>
      <c r="Z797" s="2">
        <f t="shared" si="216"/>
        <v>2654</v>
      </c>
      <c r="AA797" s="2">
        <f t="shared" si="216"/>
        <v>948</v>
      </c>
      <c r="AC797" s="3">
        <v>4</v>
      </c>
      <c r="AD797" s="3">
        <v>10</v>
      </c>
      <c r="AE797" s="3">
        <v>18</v>
      </c>
      <c r="AF797" s="4">
        <f t="shared" si="221"/>
        <v>203</v>
      </c>
      <c r="AG797" s="4">
        <f t="shared" si="222"/>
        <v>406</v>
      </c>
      <c r="AH797" s="4">
        <f t="shared" si="223"/>
        <v>677</v>
      </c>
      <c r="AI797" s="4">
        <f t="shared" si="224"/>
        <v>745</v>
      </c>
      <c r="AJ797" s="4">
        <f t="shared" si="225"/>
        <v>948</v>
      </c>
      <c r="AK797" s="4">
        <f t="shared" si="226"/>
        <v>339</v>
      </c>
      <c r="AM797" s="6">
        <f t="shared" si="227"/>
        <v>569</v>
      </c>
      <c r="AN797" s="6">
        <f t="shared" si="228"/>
        <v>1138</v>
      </c>
      <c r="AO797" s="6">
        <f t="shared" si="229"/>
        <v>1896</v>
      </c>
      <c r="AP797" s="6">
        <f t="shared" si="230"/>
        <v>2085</v>
      </c>
      <c r="AQ797" s="6">
        <f t="shared" si="231"/>
        <v>2654</v>
      </c>
      <c r="AR797" s="6">
        <f t="shared" si="232"/>
        <v>948</v>
      </c>
      <c r="AT797" s="2" t="str">
        <f t="shared" si="220"/>
        <v>{4,100,203,569}</v>
      </c>
      <c r="AU797" s="2" t="str">
        <f t="shared" si="220"/>
        <v>{11,100,406,1138}</v>
      </c>
      <c r="AV797" s="2" t="str">
        <f t="shared" si="220"/>
        <v>{5,100,677,1896}</v>
      </c>
      <c r="AW797" s="2" t="str">
        <f t="shared" si="217"/>
        <v>{12,100,745,2085}</v>
      </c>
      <c r="AX797" s="2" t="str">
        <f t="shared" si="217"/>
        <v>{6,100,948,2654}</v>
      </c>
      <c r="AY797" s="2" t="str">
        <f t="shared" si="217"/>
        <v>{7,100,339,948}</v>
      </c>
      <c r="AZ797" s="10" t="str">
        <f>主属性!J799</f>
        <v>{1,100,5806,14515}</v>
      </c>
      <c r="BA797" s="10" t="str">
        <f>主属性!K799</f>
        <v>{2,100,1290,3225}</v>
      </c>
      <c r="BB797" s="10" t="str">
        <f>主属性!L799</f>
        <v>{3,100,36320,90800}</v>
      </c>
      <c r="BC797" s="2">
        <v>792</v>
      </c>
      <c r="BD797" s="2" t="e">
        <f t="array" aca="1" ref="BD797" ca="1">[1]!LKnum(AT797:BB797)</f>
        <v>#NAME?</v>
      </c>
    </row>
    <row r="798" spans="1:56" x14ac:dyDescent="0.35">
      <c r="A798" s="7">
        <v>2.0421944466829701E-2</v>
      </c>
      <c r="B798" s="7">
        <v>4.0843888933659402E-2</v>
      </c>
      <c r="C798" s="7">
        <v>6.8073148222766902E-2</v>
      </c>
      <c r="D798" s="7">
        <v>7.4880463045044907E-2</v>
      </c>
      <c r="E798" s="7">
        <v>9.5302407511874798E-2</v>
      </c>
      <c r="F798" s="7">
        <v>3.4036574111383402E-2</v>
      </c>
      <c r="G798" s="3"/>
      <c r="H798" s="8">
        <v>5.7181444507123202E-2</v>
      </c>
      <c r="I798" s="8">
        <v>0.114362889014246</v>
      </c>
      <c r="J798" s="8">
        <v>0.19060481502374699</v>
      </c>
      <c r="K798" s="8">
        <v>0.209665296526126</v>
      </c>
      <c r="L798" s="8">
        <v>0.26684674103324901</v>
      </c>
      <c r="M798" s="8">
        <v>9.5302407511873605E-2</v>
      </c>
      <c r="O798" s="2">
        <f t="shared" si="218"/>
        <v>204</v>
      </c>
      <c r="P798" s="2">
        <f t="shared" si="218"/>
        <v>408</v>
      </c>
      <c r="Q798" s="2">
        <f t="shared" si="218"/>
        <v>681</v>
      </c>
      <c r="R798" s="2">
        <f t="shared" si="215"/>
        <v>749</v>
      </c>
      <c r="S798" s="2">
        <f t="shared" si="215"/>
        <v>953</v>
      </c>
      <c r="T798" s="2">
        <f t="shared" si="215"/>
        <v>340</v>
      </c>
      <c r="V798" s="2">
        <f t="shared" si="219"/>
        <v>572</v>
      </c>
      <c r="W798" s="2">
        <f t="shared" si="219"/>
        <v>1144</v>
      </c>
      <c r="X798" s="2">
        <f t="shared" si="219"/>
        <v>1906</v>
      </c>
      <c r="Y798" s="2">
        <f t="shared" si="216"/>
        <v>2097</v>
      </c>
      <c r="Z798" s="2">
        <f t="shared" si="216"/>
        <v>2668</v>
      </c>
      <c r="AA798" s="2">
        <f t="shared" si="216"/>
        <v>953</v>
      </c>
      <c r="AC798" s="3">
        <v>1</v>
      </c>
      <c r="AD798" s="3">
        <v>10</v>
      </c>
      <c r="AE798" s="3">
        <v>19</v>
      </c>
      <c r="AF798" s="4">
        <f t="shared" si="221"/>
        <v>204</v>
      </c>
      <c r="AG798" s="4">
        <f t="shared" si="222"/>
        <v>408</v>
      </c>
      <c r="AH798" s="4">
        <f t="shared" si="223"/>
        <v>681</v>
      </c>
      <c r="AI798" s="4">
        <f t="shared" si="224"/>
        <v>749</v>
      </c>
      <c r="AJ798" s="4">
        <f t="shared" si="225"/>
        <v>953</v>
      </c>
      <c r="AK798" s="4">
        <f t="shared" si="226"/>
        <v>340</v>
      </c>
      <c r="AM798" s="6">
        <f t="shared" si="227"/>
        <v>572</v>
      </c>
      <c r="AN798" s="6">
        <f t="shared" si="228"/>
        <v>1144</v>
      </c>
      <c r="AO798" s="6">
        <f t="shared" si="229"/>
        <v>1906</v>
      </c>
      <c r="AP798" s="6">
        <f t="shared" si="230"/>
        <v>2097</v>
      </c>
      <c r="AQ798" s="6">
        <f t="shared" si="231"/>
        <v>2668</v>
      </c>
      <c r="AR798" s="6">
        <f t="shared" si="232"/>
        <v>953</v>
      </c>
      <c r="AT798" s="2" t="str">
        <f t="shared" si="220"/>
        <v>{4,100,204,572}</v>
      </c>
      <c r="AU798" s="2" t="str">
        <f t="shared" si="220"/>
        <v>{11,100,408,1144}</v>
      </c>
      <c r="AV798" s="2" t="str">
        <f t="shared" si="220"/>
        <v>{5,100,681,1906}</v>
      </c>
      <c r="AW798" s="2" t="str">
        <f t="shared" si="217"/>
        <v>{12,100,749,2097}</v>
      </c>
      <c r="AX798" s="2" t="str">
        <f t="shared" si="217"/>
        <v>{6,100,953,2668}</v>
      </c>
      <c r="AY798" s="2" t="str">
        <f t="shared" si="217"/>
        <v>{7,100,340,953}</v>
      </c>
      <c r="AZ798" s="10" t="str">
        <f>主属性!J800</f>
        <v>{1,100,7822,19555}</v>
      </c>
      <c r="BA798" s="10" t="str">
        <f>主属性!K800</f>
        <v>{2,100,1738,4345}</v>
      </c>
      <c r="BB798" s="10" t="str">
        <f>主属性!L800</f>
        <v>{3,100,48932,122330}</v>
      </c>
      <c r="BC798" s="2">
        <v>793</v>
      </c>
      <c r="BD798" s="2" t="e">
        <f t="array" aca="1" ref="BD798" ca="1">[1]!LKnum(AT798:BB798)</f>
        <v>#NAME?</v>
      </c>
    </row>
    <row r="799" spans="1:56" x14ac:dyDescent="0.35">
      <c r="A799" s="7">
        <v>2.0421944466829701E-2</v>
      </c>
      <c r="B799" s="7">
        <v>4.0843888933659402E-2</v>
      </c>
      <c r="C799" s="7">
        <v>6.8073148222766902E-2</v>
      </c>
      <c r="D799" s="7">
        <v>7.4880463045044907E-2</v>
      </c>
      <c r="E799" s="7">
        <v>9.5302407511874798E-2</v>
      </c>
      <c r="F799" s="7">
        <v>3.4036574111383402E-2</v>
      </c>
      <c r="G799" s="3"/>
      <c r="H799" s="8">
        <v>5.7181444507123202E-2</v>
      </c>
      <c r="I799" s="8">
        <v>0.114362889014246</v>
      </c>
      <c r="J799" s="8">
        <v>0.19060481502374699</v>
      </c>
      <c r="K799" s="8">
        <v>0.209665296526126</v>
      </c>
      <c r="L799" s="8">
        <v>0.26684674103324901</v>
      </c>
      <c r="M799" s="8">
        <v>9.5302407511873605E-2</v>
      </c>
      <c r="O799" s="2">
        <f t="shared" si="218"/>
        <v>204</v>
      </c>
      <c r="P799" s="2">
        <f t="shared" si="218"/>
        <v>408</v>
      </c>
      <c r="Q799" s="2">
        <f t="shared" si="218"/>
        <v>681</v>
      </c>
      <c r="R799" s="2">
        <f t="shared" si="215"/>
        <v>749</v>
      </c>
      <c r="S799" s="2">
        <f t="shared" si="215"/>
        <v>953</v>
      </c>
      <c r="T799" s="2">
        <f t="shared" si="215"/>
        <v>340</v>
      </c>
      <c r="V799" s="2">
        <f t="shared" si="219"/>
        <v>572</v>
      </c>
      <c r="W799" s="2">
        <f t="shared" si="219"/>
        <v>1144</v>
      </c>
      <c r="X799" s="2">
        <f t="shared" si="219"/>
        <v>1906</v>
      </c>
      <c r="Y799" s="2">
        <f t="shared" si="216"/>
        <v>2097</v>
      </c>
      <c r="Z799" s="2">
        <f t="shared" si="216"/>
        <v>2668</v>
      </c>
      <c r="AA799" s="2">
        <f t="shared" si="216"/>
        <v>953</v>
      </c>
      <c r="AC799" s="3">
        <v>2</v>
      </c>
      <c r="AD799" s="3">
        <v>10</v>
      </c>
      <c r="AE799" s="3">
        <v>19</v>
      </c>
      <c r="AF799" s="4">
        <f t="shared" si="221"/>
        <v>204</v>
      </c>
      <c r="AG799" s="4">
        <f t="shared" si="222"/>
        <v>408</v>
      </c>
      <c r="AH799" s="4">
        <f t="shared" si="223"/>
        <v>681</v>
      </c>
      <c r="AI799" s="4">
        <f t="shared" si="224"/>
        <v>749</v>
      </c>
      <c r="AJ799" s="4">
        <f t="shared" si="225"/>
        <v>953</v>
      </c>
      <c r="AK799" s="4">
        <f t="shared" si="226"/>
        <v>340</v>
      </c>
      <c r="AM799" s="6">
        <f t="shared" si="227"/>
        <v>572</v>
      </c>
      <c r="AN799" s="6">
        <f t="shared" si="228"/>
        <v>1144</v>
      </c>
      <c r="AO799" s="6">
        <f t="shared" si="229"/>
        <v>1906</v>
      </c>
      <c r="AP799" s="6">
        <f t="shared" si="230"/>
        <v>2097</v>
      </c>
      <c r="AQ799" s="6">
        <f t="shared" si="231"/>
        <v>2668</v>
      </c>
      <c r="AR799" s="6">
        <f t="shared" si="232"/>
        <v>953</v>
      </c>
      <c r="AT799" s="2" t="str">
        <f t="shared" si="220"/>
        <v>{4,100,204,572}</v>
      </c>
      <c r="AU799" s="2" t="str">
        <f t="shared" si="220"/>
        <v>{11,100,408,1144}</v>
      </c>
      <c r="AV799" s="2" t="str">
        <f t="shared" si="220"/>
        <v>{5,100,681,1906}</v>
      </c>
      <c r="AW799" s="2" t="str">
        <f t="shared" si="217"/>
        <v>{12,100,749,2097}</v>
      </c>
      <c r="AX799" s="2" t="str">
        <f t="shared" si="217"/>
        <v>{6,100,953,2668}</v>
      </c>
      <c r="AY799" s="2" t="str">
        <f t="shared" si="217"/>
        <v>{7,100,340,953}</v>
      </c>
      <c r="AZ799" s="10" t="str">
        <f>主属性!J801</f>
        <v>{1,100,7822,19555}</v>
      </c>
      <c r="BA799" s="10" t="str">
        <f>主属性!K801</f>
        <v>{2,100,1738,4345}</v>
      </c>
      <c r="BB799" s="10" t="str">
        <f>主属性!L801</f>
        <v>{3,100,48932,122330}</v>
      </c>
      <c r="BC799" s="2">
        <v>794</v>
      </c>
      <c r="BD799" s="2" t="e">
        <f t="array" aca="1" ref="BD799" ca="1">[1]!LKnum(AT799:BB799)</f>
        <v>#NAME?</v>
      </c>
    </row>
    <row r="800" spans="1:56" x14ac:dyDescent="0.35">
      <c r="A800" s="7">
        <v>2.0421944466829701E-2</v>
      </c>
      <c r="B800" s="7">
        <v>4.0843888933659402E-2</v>
      </c>
      <c r="C800" s="7">
        <v>6.8073148222766902E-2</v>
      </c>
      <c r="D800" s="7">
        <v>7.4880463045044907E-2</v>
      </c>
      <c r="E800" s="7">
        <v>9.5302407511874798E-2</v>
      </c>
      <c r="F800" s="7">
        <v>3.4036574111383402E-2</v>
      </c>
      <c r="G800" s="3"/>
      <c r="H800" s="8">
        <v>5.7181444507123202E-2</v>
      </c>
      <c r="I800" s="8">
        <v>0.114362889014246</v>
      </c>
      <c r="J800" s="8">
        <v>0.19060481502374699</v>
      </c>
      <c r="K800" s="8">
        <v>0.209665296526126</v>
      </c>
      <c r="L800" s="8">
        <v>0.26684674103324901</v>
      </c>
      <c r="M800" s="8">
        <v>9.5302407511873605E-2</v>
      </c>
      <c r="O800" s="2">
        <f t="shared" si="218"/>
        <v>204</v>
      </c>
      <c r="P800" s="2">
        <f t="shared" si="218"/>
        <v>408</v>
      </c>
      <c r="Q800" s="2">
        <f t="shared" si="218"/>
        <v>681</v>
      </c>
      <c r="R800" s="2">
        <f t="shared" si="215"/>
        <v>749</v>
      </c>
      <c r="S800" s="2">
        <f t="shared" si="215"/>
        <v>953</v>
      </c>
      <c r="T800" s="2">
        <f t="shared" si="215"/>
        <v>340</v>
      </c>
      <c r="V800" s="2">
        <f t="shared" si="219"/>
        <v>572</v>
      </c>
      <c r="W800" s="2">
        <f t="shared" si="219"/>
        <v>1144</v>
      </c>
      <c r="X800" s="2">
        <f t="shared" si="219"/>
        <v>1906</v>
      </c>
      <c r="Y800" s="2">
        <f t="shared" si="216"/>
        <v>2097</v>
      </c>
      <c r="Z800" s="2">
        <f t="shared" si="216"/>
        <v>2668</v>
      </c>
      <c r="AA800" s="2">
        <f t="shared" si="216"/>
        <v>953</v>
      </c>
      <c r="AC800" s="3">
        <v>3</v>
      </c>
      <c r="AD800" s="3">
        <v>10</v>
      </c>
      <c r="AE800" s="3">
        <v>19</v>
      </c>
      <c r="AF800" s="4">
        <f t="shared" si="221"/>
        <v>204</v>
      </c>
      <c r="AG800" s="4">
        <f t="shared" si="222"/>
        <v>408</v>
      </c>
      <c r="AH800" s="4">
        <f t="shared" si="223"/>
        <v>681</v>
      </c>
      <c r="AI800" s="4">
        <f t="shared" si="224"/>
        <v>749</v>
      </c>
      <c r="AJ800" s="4">
        <f t="shared" si="225"/>
        <v>953</v>
      </c>
      <c r="AK800" s="4">
        <f t="shared" si="226"/>
        <v>340</v>
      </c>
      <c r="AM800" s="6">
        <f t="shared" si="227"/>
        <v>572</v>
      </c>
      <c r="AN800" s="6">
        <f t="shared" si="228"/>
        <v>1144</v>
      </c>
      <c r="AO800" s="6">
        <f t="shared" si="229"/>
        <v>1906</v>
      </c>
      <c r="AP800" s="6">
        <f t="shared" si="230"/>
        <v>2097</v>
      </c>
      <c r="AQ800" s="6">
        <f t="shared" si="231"/>
        <v>2668</v>
      </c>
      <c r="AR800" s="6">
        <f t="shared" si="232"/>
        <v>953</v>
      </c>
      <c r="AT800" s="2" t="str">
        <f t="shared" si="220"/>
        <v>{4,100,204,572}</v>
      </c>
      <c r="AU800" s="2" t="str">
        <f t="shared" si="220"/>
        <v>{11,100,408,1144}</v>
      </c>
      <c r="AV800" s="2" t="str">
        <f t="shared" si="220"/>
        <v>{5,100,681,1906}</v>
      </c>
      <c r="AW800" s="2" t="str">
        <f t="shared" si="217"/>
        <v>{12,100,749,2097}</v>
      </c>
      <c r="AX800" s="2" t="str">
        <f t="shared" si="217"/>
        <v>{6,100,953,2668}</v>
      </c>
      <c r="AY800" s="2" t="str">
        <f t="shared" si="217"/>
        <v>{7,100,340,953}</v>
      </c>
      <c r="AZ800" s="10" t="str">
        <f>主属性!J802</f>
        <v>{1,100,7822,19555}</v>
      </c>
      <c r="BA800" s="10" t="str">
        <f>主属性!K802</f>
        <v>{2,100,1738,4345}</v>
      </c>
      <c r="BB800" s="10" t="str">
        <f>主属性!L802</f>
        <v>{3,100,48932,122330}</v>
      </c>
      <c r="BC800" s="2">
        <v>795</v>
      </c>
      <c r="BD800" s="2" t="e">
        <f t="array" aca="1" ref="BD800" ca="1">[1]!LKnum(AT800:BB800)</f>
        <v>#NAME?</v>
      </c>
    </row>
    <row r="801" spans="1:56" x14ac:dyDescent="0.35">
      <c r="A801" s="7">
        <v>2.0421944466829701E-2</v>
      </c>
      <c r="B801" s="7">
        <v>4.0843888933659402E-2</v>
      </c>
      <c r="C801" s="7">
        <v>6.8073148222766902E-2</v>
      </c>
      <c r="D801" s="7">
        <v>7.4880463045044907E-2</v>
      </c>
      <c r="E801" s="7">
        <v>9.5302407511874798E-2</v>
      </c>
      <c r="F801" s="7">
        <v>3.4036574111383402E-2</v>
      </c>
      <c r="G801" s="3"/>
      <c r="H801" s="8">
        <v>5.7181444507123202E-2</v>
      </c>
      <c r="I801" s="8">
        <v>0.114362889014246</v>
      </c>
      <c r="J801" s="8">
        <v>0.19060481502374699</v>
      </c>
      <c r="K801" s="8">
        <v>0.209665296526126</v>
      </c>
      <c r="L801" s="8">
        <v>0.26684674103324901</v>
      </c>
      <c r="M801" s="8">
        <v>9.5302407511873605E-2</v>
      </c>
      <c r="O801" s="2">
        <f t="shared" si="218"/>
        <v>204</v>
      </c>
      <c r="P801" s="2">
        <f t="shared" si="218"/>
        <v>408</v>
      </c>
      <c r="Q801" s="2">
        <f t="shared" si="218"/>
        <v>681</v>
      </c>
      <c r="R801" s="2">
        <f t="shared" si="215"/>
        <v>749</v>
      </c>
      <c r="S801" s="2">
        <f t="shared" si="215"/>
        <v>953</v>
      </c>
      <c r="T801" s="2">
        <f t="shared" si="215"/>
        <v>340</v>
      </c>
      <c r="V801" s="2">
        <f t="shared" si="219"/>
        <v>572</v>
      </c>
      <c r="W801" s="2">
        <f t="shared" si="219"/>
        <v>1144</v>
      </c>
      <c r="X801" s="2">
        <f t="shared" si="219"/>
        <v>1906</v>
      </c>
      <c r="Y801" s="2">
        <f t="shared" si="216"/>
        <v>2097</v>
      </c>
      <c r="Z801" s="2">
        <f t="shared" si="216"/>
        <v>2668</v>
      </c>
      <c r="AA801" s="2">
        <f t="shared" si="216"/>
        <v>953</v>
      </c>
      <c r="AC801" s="3">
        <v>4</v>
      </c>
      <c r="AD801" s="3">
        <v>10</v>
      </c>
      <c r="AE801" s="3">
        <v>19</v>
      </c>
      <c r="AF801" s="4">
        <f t="shared" si="221"/>
        <v>204</v>
      </c>
      <c r="AG801" s="4">
        <f t="shared" si="222"/>
        <v>408</v>
      </c>
      <c r="AH801" s="4">
        <f t="shared" si="223"/>
        <v>681</v>
      </c>
      <c r="AI801" s="4">
        <f t="shared" si="224"/>
        <v>749</v>
      </c>
      <c r="AJ801" s="4">
        <f t="shared" si="225"/>
        <v>953</v>
      </c>
      <c r="AK801" s="4">
        <f t="shared" si="226"/>
        <v>340</v>
      </c>
      <c r="AM801" s="6">
        <f t="shared" si="227"/>
        <v>572</v>
      </c>
      <c r="AN801" s="6">
        <f t="shared" si="228"/>
        <v>1144</v>
      </c>
      <c r="AO801" s="6">
        <f t="shared" si="229"/>
        <v>1906</v>
      </c>
      <c r="AP801" s="6">
        <f t="shared" si="230"/>
        <v>2097</v>
      </c>
      <c r="AQ801" s="6">
        <f t="shared" si="231"/>
        <v>2668</v>
      </c>
      <c r="AR801" s="6">
        <f t="shared" si="232"/>
        <v>953</v>
      </c>
      <c r="AT801" s="2" t="str">
        <f t="shared" si="220"/>
        <v>{4,100,204,572}</v>
      </c>
      <c r="AU801" s="2" t="str">
        <f t="shared" si="220"/>
        <v>{11,100,408,1144}</v>
      </c>
      <c r="AV801" s="2" t="str">
        <f t="shared" si="220"/>
        <v>{5,100,681,1906}</v>
      </c>
      <c r="AW801" s="2" t="str">
        <f t="shared" si="217"/>
        <v>{12,100,749,2097}</v>
      </c>
      <c r="AX801" s="2" t="str">
        <f t="shared" si="217"/>
        <v>{6,100,953,2668}</v>
      </c>
      <c r="AY801" s="2" t="str">
        <f t="shared" si="217"/>
        <v>{7,100,340,953}</v>
      </c>
      <c r="AZ801" s="10" t="str">
        <f>主属性!J803</f>
        <v>{1,100,7822,19555}</v>
      </c>
      <c r="BA801" s="10" t="str">
        <f>主属性!K803</f>
        <v>{2,100,1738,4345}</v>
      </c>
      <c r="BB801" s="10" t="str">
        <f>主属性!L803</f>
        <v>{3,100,48932,122330}</v>
      </c>
      <c r="BC801" s="2">
        <v>796</v>
      </c>
      <c r="BD801" s="2" t="e">
        <f t="array" aca="1" ref="BD801" ca="1">[1]!LKnum(AT801:BB801)</f>
        <v>#NAME?</v>
      </c>
    </row>
    <row r="802" spans="1:56" x14ac:dyDescent="0.35">
      <c r="A802" s="7">
        <v>2.0531249999999199E-2</v>
      </c>
      <c r="B802" s="7">
        <v>4.1062499999998302E-2</v>
      </c>
      <c r="C802" s="7">
        <v>6.8437499999998402E-2</v>
      </c>
      <c r="D802" s="7">
        <v>7.5281249999999494E-2</v>
      </c>
      <c r="E802" s="7">
        <v>9.5812499999998899E-2</v>
      </c>
      <c r="F802" s="7">
        <v>3.4218749999999201E-2</v>
      </c>
      <c r="G802" s="3"/>
      <c r="H802" s="8">
        <v>5.7487499999997603E-2</v>
      </c>
      <c r="I802" s="8">
        <v>0.114974999999995</v>
      </c>
      <c r="J802" s="8">
        <v>0.19162499999999499</v>
      </c>
      <c r="K802" s="8">
        <v>0.21078749999999899</v>
      </c>
      <c r="L802" s="8">
        <v>0.26827499999999699</v>
      </c>
      <c r="M802" s="8">
        <v>9.5812499999997705E-2</v>
      </c>
      <c r="O802" s="2">
        <f t="shared" si="218"/>
        <v>205</v>
      </c>
      <c r="P802" s="2">
        <f t="shared" si="218"/>
        <v>411</v>
      </c>
      <c r="Q802" s="2">
        <f t="shared" si="218"/>
        <v>684</v>
      </c>
      <c r="R802" s="2">
        <f t="shared" si="215"/>
        <v>753</v>
      </c>
      <c r="S802" s="2">
        <f t="shared" si="215"/>
        <v>958</v>
      </c>
      <c r="T802" s="2">
        <f t="shared" si="215"/>
        <v>342</v>
      </c>
      <c r="V802" s="2">
        <f t="shared" si="219"/>
        <v>575</v>
      </c>
      <c r="W802" s="2">
        <f t="shared" si="219"/>
        <v>1150</v>
      </c>
      <c r="X802" s="2">
        <f t="shared" si="219"/>
        <v>1916</v>
      </c>
      <c r="Y802" s="2">
        <f t="shared" si="216"/>
        <v>2108</v>
      </c>
      <c r="Z802" s="2">
        <f t="shared" si="216"/>
        <v>2683</v>
      </c>
      <c r="AA802" s="2">
        <f t="shared" si="216"/>
        <v>958</v>
      </c>
      <c r="AC802" s="3">
        <v>1</v>
      </c>
      <c r="AD802" s="3">
        <v>10</v>
      </c>
      <c r="AE802" s="3">
        <v>20</v>
      </c>
      <c r="AF802" s="4">
        <f t="shared" si="221"/>
        <v>205</v>
      </c>
      <c r="AG802" s="4">
        <f t="shared" si="222"/>
        <v>411</v>
      </c>
      <c r="AH802" s="4">
        <f t="shared" si="223"/>
        <v>684</v>
      </c>
      <c r="AI802" s="4">
        <f t="shared" si="224"/>
        <v>753</v>
      </c>
      <c r="AJ802" s="4">
        <f t="shared" si="225"/>
        <v>958</v>
      </c>
      <c r="AK802" s="4">
        <f t="shared" si="226"/>
        <v>342</v>
      </c>
      <c r="AM802" s="6">
        <f t="shared" si="227"/>
        <v>575</v>
      </c>
      <c r="AN802" s="6">
        <f t="shared" si="228"/>
        <v>1150</v>
      </c>
      <c r="AO802" s="6">
        <f t="shared" si="229"/>
        <v>1916</v>
      </c>
      <c r="AP802" s="6">
        <f t="shared" si="230"/>
        <v>2108</v>
      </c>
      <c r="AQ802" s="6">
        <f t="shared" si="231"/>
        <v>2683</v>
      </c>
      <c r="AR802" s="6">
        <f t="shared" si="232"/>
        <v>958</v>
      </c>
      <c r="AT802" s="2" t="str">
        <f t="shared" si="220"/>
        <v>{4,100,205,575}</v>
      </c>
      <c r="AU802" s="2" t="str">
        <f t="shared" si="220"/>
        <v>{11,100,411,1150}</v>
      </c>
      <c r="AV802" s="2" t="str">
        <f t="shared" si="220"/>
        <v>{5,100,684,1916}</v>
      </c>
      <c r="AW802" s="2" t="str">
        <f t="shared" si="217"/>
        <v>{12,100,753,2108}</v>
      </c>
      <c r="AX802" s="2" t="str">
        <f t="shared" si="217"/>
        <v>{6,100,958,2683}</v>
      </c>
      <c r="AY802" s="2" t="str">
        <f t="shared" si="217"/>
        <v>{7,100,342,958}</v>
      </c>
      <c r="AZ802" s="10" t="str">
        <f>主属性!J804</f>
        <v>{1,100,14601,36502}</v>
      </c>
      <c r="BA802" s="10" t="str">
        <f>主属性!K804</f>
        <v>{2,100,3244,8110}</v>
      </c>
      <c r="BB802" s="10" t="str">
        <f>主属性!L804</f>
        <v>{3,100,91335,228337}</v>
      </c>
      <c r="BC802" s="2">
        <v>797</v>
      </c>
      <c r="BD802" s="2" t="e">
        <f t="array" aca="1" ref="BD802" ca="1">[1]!LKnum(AT802:BB802)</f>
        <v>#NAME?</v>
      </c>
    </row>
    <row r="803" spans="1:56" x14ac:dyDescent="0.35">
      <c r="A803" s="7">
        <v>2.0531249999999199E-2</v>
      </c>
      <c r="B803" s="7">
        <v>4.1062499999998302E-2</v>
      </c>
      <c r="C803" s="7">
        <v>6.8437499999998402E-2</v>
      </c>
      <c r="D803" s="7">
        <v>7.5281249999999494E-2</v>
      </c>
      <c r="E803" s="7">
        <v>9.5812499999998899E-2</v>
      </c>
      <c r="F803" s="7">
        <v>3.4218749999999201E-2</v>
      </c>
      <c r="G803" s="3"/>
      <c r="H803" s="8">
        <v>5.7487499999997603E-2</v>
      </c>
      <c r="I803" s="8">
        <v>0.114974999999995</v>
      </c>
      <c r="J803" s="8">
        <v>0.19162499999999499</v>
      </c>
      <c r="K803" s="8">
        <v>0.21078749999999899</v>
      </c>
      <c r="L803" s="8">
        <v>0.26827499999999699</v>
      </c>
      <c r="M803" s="8">
        <v>9.5812499999997705E-2</v>
      </c>
      <c r="O803" s="2">
        <f t="shared" si="218"/>
        <v>205</v>
      </c>
      <c r="P803" s="2">
        <f t="shared" si="218"/>
        <v>411</v>
      </c>
      <c r="Q803" s="2">
        <f t="shared" si="218"/>
        <v>684</v>
      </c>
      <c r="R803" s="2">
        <f t="shared" si="215"/>
        <v>753</v>
      </c>
      <c r="S803" s="2">
        <f t="shared" si="215"/>
        <v>958</v>
      </c>
      <c r="T803" s="2">
        <f t="shared" si="215"/>
        <v>342</v>
      </c>
      <c r="V803" s="2">
        <f t="shared" si="219"/>
        <v>575</v>
      </c>
      <c r="W803" s="2">
        <f t="shared" si="219"/>
        <v>1150</v>
      </c>
      <c r="X803" s="2">
        <f t="shared" si="219"/>
        <v>1916</v>
      </c>
      <c r="Y803" s="2">
        <f t="shared" si="216"/>
        <v>2108</v>
      </c>
      <c r="Z803" s="2">
        <f t="shared" si="216"/>
        <v>2683</v>
      </c>
      <c r="AA803" s="2">
        <f t="shared" si="216"/>
        <v>958</v>
      </c>
      <c r="AC803" s="3">
        <v>2</v>
      </c>
      <c r="AD803" s="3">
        <v>10</v>
      </c>
      <c r="AE803" s="3">
        <v>20</v>
      </c>
      <c r="AF803" s="4">
        <f t="shared" si="221"/>
        <v>205</v>
      </c>
      <c r="AG803" s="4">
        <f t="shared" si="222"/>
        <v>411</v>
      </c>
      <c r="AH803" s="4">
        <f t="shared" si="223"/>
        <v>684</v>
      </c>
      <c r="AI803" s="4">
        <f t="shared" si="224"/>
        <v>753</v>
      </c>
      <c r="AJ803" s="4">
        <f t="shared" si="225"/>
        <v>958</v>
      </c>
      <c r="AK803" s="4">
        <f t="shared" si="226"/>
        <v>342</v>
      </c>
      <c r="AM803" s="6">
        <f t="shared" si="227"/>
        <v>575</v>
      </c>
      <c r="AN803" s="6">
        <f t="shared" si="228"/>
        <v>1150</v>
      </c>
      <c r="AO803" s="6">
        <f t="shared" si="229"/>
        <v>1916</v>
      </c>
      <c r="AP803" s="6">
        <f t="shared" si="230"/>
        <v>2108</v>
      </c>
      <c r="AQ803" s="6">
        <f t="shared" si="231"/>
        <v>2683</v>
      </c>
      <c r="AR803" s="6">
        <f t="shared" si="232"/>
        <v>958</v>
      </c>
      <c r="AT803" s="2" t="str">
        <f t="shared" si="220"/>
        <v>{4,100,205,575}</v>
      </c>
      <c r="AU803" s="2" t="str">
        <f t="shared" si="220"/>
        <v>{11,100,411,1150}</v>
      </c>
      <c r="AV803" s="2" t="str">
        <f t="shared" si="220"/>
        <v>{5,100,684,1916}</v>
      </c>
      <c r="AW803" s="2" t="str">
        <f t="shared" si="217"/>
        <v>{12,100,753,2108}</v>
      </c>
      <c r="AX803" s="2" t="str">
        <f t="shared" si="217"/>
        <v>{6,100,958,2683}</v>
      </c>
      <c r="AY803" s="2" t="str">
        <f t="shared" si="217"/>
        <v>{7,100,342,958}</v>
      </c>
      <c r="AZ803" s="10" t="str">
        <f>主属性!J805</f>
        <v>{1,100,14601,36502}</v>
      </c>
      <c r="BA803" s="10" t="str">
        <f>主属性!K805</f>
        <v>{2,100,3244,8110}</v>
      </c>
      <c r="BB803" s="10" t="str">
        <f>主属性!L805</f>
        <v>{3,100,91335,228337}</v>
      </c>
      <c r="BC803" s="2">
        <v>798</v>
      </c>
      <c r="BD803" s="2" t="e">
        <f t="array" aca="1" ref="BD803" ca="1">[1]!LKnum(AT803:BB803)</f>
        <v>#NAME?</v>
      </c>
    </row>
    <row r="804" spans="1:56" x14ac:dyDescent="0.35">
      <c r="A804" s="7">
        <v>2.0531249999999199E-2</v>
      </c>
      <c r="B804" s="7">
        <v>4.1062499999998302E-2</v>
      </c>
      <c r="C804" s="7">
        <v>6.8437499999998402E-2</v>
      </c>
      <c r="D804" s="7">
        <v>7.5281249999999494E-2</v>
      </c>
      <c r="E804" s="7">
        <v>9.5812499999998899E-2</v>
      </c>
      <c r="F804" s="7">
        <v>3.4218749999999201E-2</v>
      </c>
      <c r="G804" s="3"/>
      <c r="H804" s="8">
        <v>5.7487499999997603E-2</v>
      </c>
      <c r="I804" s="8">
        <v>0.114974999999995</v>
      </c>
      <c r="J804" s="8">
        <v>0.19162499999999499</v>
      </c>
      <c r="K804" s="8">
        <v>0.21078749999999899</v>
      </c>
      <c r="L804" s="8">
        <v>0.26827499999999699</v>
      </c>
      <c r="M804" s="8">
        <v>9.5812499999997705E-2</v>
      </c>
      <c r="O804" s="2">
        <f t="shared" si="218"/>
        <v>205</v>
      </c>
      <c r="P804" s="2">
        <f t="shared" si="218"/>
        <v>411</v>
      </c>
      <c r="Q804" s="2">
        <f t="shared" si="218"/>
        <v>684</v>
      </c>
      <c r="R804" s="2">
        <f t="shared" si="215"/>
        <v>753</v>
      </c>
      <c r="S804" s="2">
        <f t="shared" si="215"/>
        <v>958</v>
      </c>
      <c r="T804" s="2">
        <f t="shared" si="215"/>
        <v>342</v>
      </c>
      <c r="V804" s="2">
        <f t="shared" si="219"/>
        <v>575</v>
      </c>
      <c r="W804" s="2">
        <f t="shared" si="219"/>
        <v>1150</v>
      </c>
      <c r="X804" s="2">
        <f t="shared" si="219"/>
        <v>1916</v>
      </c>
      <c r="Y804" s="2">
        <f t="shared" si="216"/>
        <v>2108</v>
      </c>
      <c r="Z804" s="2">
        <f t="shared" si="216"/>
        <v>2683</v>
      </c>
      <c r="AA804" s="2">
        <f t="shared" si="216"/>
        <v>958</v>
      </c>
      <c r="AC804" s="3">
        <v>3</v>
      </c>
      <c r="AD804" s="3">
        <v>10</v>
      </c>
      <c r="AE804" s="3">
        <v>20</v>
      </c>
      <c r="AF804" s="4">
        <f t="shared" si="221"/>
        <v>205</v>
      </c>
      <c r="AG804" s="4">
        <f t="shared" si="222"/>
        <v>411</v>
      </c>
      <c r="AH804" s="4">
        <f t="shared" si="223"/>
        <v>684</v>
      </c>
      <c r="AI804" s="4">
        <f t="shared" si="224"/>
        <v>753</v>
      </c>
      <c r="AJ804" s="4">
        <f t="shared" si="225"/>
        <v>958</v>
      </c>
      <c r="AK804" s="4">
        <f t="shared" si="226"/>
        <v>342</v>
      </c>
      <c r="AM804" s="6">
        <f t="shared" si="227"/>
        <v>575</v>
      </c>
      <c r="AN804" s="6">
        <f t="shared" si="228"/>
        <v>1150</v>
      </c>
      <c r="AO804" s="6">
        <f t="shared" si="229"/>
        <v>1916</v>
      </c>
      <c r="AP804" s="6">
        <f t="shared" si="230"/>
        <v>2108</v>
      </c>
      <c r="AQ804" s="6">
        <f t="shared" si="231"/>
        <v>2683</v>
      </c>
      <c r="AR804" s="6">
        <f t="shared" si="232"/>
        <v>958</v>
      </c>
      <c r="AT804" s="2" t="str">
        <f t="shared" si="220"/>
        <v>{4,100,205,575}</v>
      </c>
      <c r="AU804" s="2" t="str">
        <f t="shared" si="220"/>
        <v>{11,100,411,1150}</v>
      </c>
      <c r="AV804" s="2" t="str">
        <f t="shared" si="220"/>
        <v>{5,100,684,1916}</v>
      </c>
      <c r="AW804" s="2" t="str">
        <f t="shared" si="217"/>
        <v>{12,100,753,2108}</v>
      </c>
      <c r="AX804" s="2" t="str">
        <f t="shared" si="217"/>
        <v>{6,100,958,2683}</v>
      </c>
      <c r="AY804" s="2" t="str">
        <f t="shared" si="217"/>
        <v>{7,100,342,958}</v>
      </c>
      <c r="AZ804" s="10" t="str">
        <f>主属性!J806</f>
        <v>{1,100,14601,36502}</v>
      </c>
      <c r="BA804" s="10" t="str">
        <f>主属性!K806</f>
        <v>{2,100,3244,8110}</v>
      </c>
      <c r="BB804" s="10" t="str">
        <f>主属性!L806</f>
        <v>{3,100,91335,228337}</v>
      </c>
      <c r="BC804" s="2">
        <v>799</v>
      </c>
      <c r="BD804" s="2" t="e">
        <f t="array" aca="1" ref="BD804" ca="1">[1]!LKnum(AT804:BB804)</f>
        <v>#NAME?</v>
      </c>
    </row>
    <row r="805" spans="1:56" x14ac:dyDescent="0.35">
      <c r="A805" s="7">
        <v>2.0531249999999199E-2</v>
      </c>
      <c r="B805" s="7">
        <v>4.1062499999998302E-2</v>
      </c>
      <c r="C805" s="7">
        <v>6.8437499999998402E-2</v>
      </c>
      <c r="D805" s="7">
        <v>7.5281249999999494E-2</v>
      </c>
      <c r="E805" s="7">
        <v>9.5812499999998899E-2</v>
      </c>
      <c r="F805" s="7">
        <v>3.4218749999999201E-2</v>
      </c>
      <c r="G805" s="3"/>
      <c r="H805" s="8">
        <v>5.7487499999997603E-2</v>
      </c>
      <c r="I805" s="8">
        <v>0.114974999999995</v>
      </c>
      <c r="J805" s="8">
        <v>0.19162499999999499</v>
      </c>
      <c r="K805" s="8">
        <v>0.21078749999999899</v>
      </c>
      <c r="L805" s="8">
        <v>0.26827499999999699</v>
      </c>
      <c r="M805" s="8">
        <v>9.5812499999997705E-2</v>
      </c>
      <c r="O805" s="2">
        <f t="shared" si="218"/>
        <v>205</v>
      </c>
      <c r="P805" s="2">
        <f t="shared" si="218"/>
        <v>411</v>
      </c>
      <c r="Q805" s="2">
        <f t="shared" si="218"/>
        <v>684</v>
      </c>
      <c r="R805" s="2">
        <f t="shared" si="215"/>
        <v>753</v>
      </c>
      <c r="S805" s="2">
        <f t="shared" si="215"/>
        <v>958</v>
      </c>
      <c r="T805" s="2">
        <f t="shared" si="215"/>
        <v>342</v>
      </c>
      <c r="V805" s="2">
        <f t="shared" si="219"/>
        <v>575</v>
      </c>
      <c r="W805" s="2">
        <f t="shared" si="219"/>
        <v>1150</v>
      </c>
      <c r="X805" s="2">
        <f t="shared" si="219"/>
        <v>1916</v>
      </c>
      <c r="Y805" s="2">
        <f t="shared" si="216"/>
        <v>2108</v>
      </c>
      <c r="Z805" s="2">
        <f t="shared" si="216"/>
        <v>2683</v>
      </c>
      <c r="AA805" s="2">
        <f t="shared" si="216"/>
        <v>958</v>
      </c>
      <c r="AC805" s="3">
        <v>4</v>
      </c>
      <c r="AD805" s="3">
        <v>10</v>
      </c>
      <c r="AE805" s="3">
        <v>20</v>
      </c>
      <c r="AF805" s="4">
        <f t="shared" si="221"/>
        <v>205</v>
      </c>
      <c r="AG805" s="4">
        <f t="shared" si="222"/>
        <v>411</v>
      </c>
      <c r="AH805" s="4">
        <f t="shared" si="223"/>
        <v>684</v>
      </c>
      <c r="AI805" s="4">
        <f t="shared" si="224"/>
        <v>753</v>
      </c>
      <c r="AJ805" s="4">
        <f t="shared" si="225"/>
        <v>958</v>
      </c>
      <c r="AK805" s="4">
        <f t="shared" si="226"/>
        <v>342</v>
      </c>
      <c r="AM805" s="6">
        <f t="shared" si="227"/>
        <v>575</v>
      </c>
      <c r="AN805" s="6">
        <f t="shared" si="228"/>
        <v>1150</v>
      </c>
      <c r="AO805" s="6">
        <f t="shared" si="229"/>
        <v>1916</v>
      </c>
      <c r="AP805" s="6">
        <f t="shared" si="230"/>
        <v>2108</v>
      </c>
      <c r="AQ805" s="6">
        <f t="shared" si="231"/>
        <v>2683</v>
      </c>
      <c r="AR805" s="6">
        <f t="shared" si="232"/>
        <v>958</v>
      </c>
      <c r="AT805" s="2" t="str">
        <f t="shared" si="220"/>
        <v>{4,100,205,575}</v>
      </c>
      <c r="AU805" s="2" t="str">
        <f t="shared" si="220"/>
        <v>{11,100,411,1150}</v>
      </c>
      <c r="AV805" s="2" t="str">
        <f t="shared" si="220"/>
        <v>{5,100,684,1916}</v>
      </c>
      <c r="AW805" s="2" t="str">
        <f t="shared" si="217"/>
        <v>{12,100,753,2108}</v>
      </c>
      <c r="AX805" s="2" t="str">
        <f t="shared" si="217"/>
        <v>{6,100,958,2683}</v>
      </c>
      <c r="AY805" s="2" t="str">
        <f t="shared" si="217"/>
        <v>{7,100,342,958}</v>
      </c>
      <c r="AZ805" s="10" t="str">
        <f>主属性!J807</f>
        <v>{1,100,14601,36502}</v>
      </c>
      <c r="BA805" s="10" t="str">
        <f>主属性!K807</f>
        <v>{2,100,3244,8110}</v>
      </c>
      <c r="BB805" s="10" t="str">
        <f>主属性!L807</f>
        <v>{3,100,91335,228337}</v>
      </c>
      <c r="BC805" s="2">
        <v>800</v>
      </c>
      <c r="BD805" s="2" t="e">
        <f t="array" aca="1" ref="BD805" ca="1">[1]!LKnum(AT805:BB805)</f>
        <v>#NAME?</v>
      </c>
    </row>
    <row r="806" spans="1:56" x14ac:dyDescent="0.35">
      <c r="A806" s="7"/>
      <c r="B806" s="7"/>
      <c r="C806" s="7"/>
      <c r="D806" s="7"/>
      <c r="E806" s="7"/>
      <c r="F806" s="7"/>
      <c r="G806" s="3"/>
      <c r="H806" s="8"/>
      <c r="I806" s="8"/>
      <c r="J806" s="8"/>
      <c r="K806" s="8"/>
      <c r="L806" s="8"/>
      <c r="M806" s="8"/>
      <c r="AZ806" s="10"/>
      <c r="BA806" s="10"/>
      <c r="BB806" s="10"/>
    </row>
    <row r="807" spans="1:56" ht="14.25" x14ac:dyDescent="0.2">
      <c r="A807" s="2">
        <f>A805*2.5</f>
        <v>5.1328124999997997E-2</v>
      </c>
      <c r="B807" s="2">
        <f t="shared" ref="B807:M807" si="233">B805*2.5</f>
        <v>0.10265624999999576</v>
      </c>
      <c r="C807" s="2">
        <f t="shared" si="233"/>
        <v>0.17109374999999599</v>
      </c>
      <c r="D807" s="2">
        <f t="shared" si="233"/>
        <v>0.18820312499999875</v>
      </c>
      <c r="E807" s="2">
        <f t="shared" si="233"/>
        <v>0.23953124999999725</v>
      </c>
      <c r="F807" s="2">
        <f t="shared" si="233"/>
        <v>8.5546874999997996E-2</v>
      </c>
      <c r="G807" s="2">
        <f t="shared" si="233"/>
        <v>0</v>
      </c>
      <c r="H807" s="2">
        <f t="shared" si="233"/>
        <v>0.14371874999999401</v>
      </c>
      <c r="I807" s="2">
        <f t="shared" si="233"/>
        <v>0.28743749999998747</v>
      </c>
      <c r="J807" s="2">
        <f t="shared" si="233"/>
        <v>0.47906249999998751</v>
      </c>
      <c r="K807" s="2">
        <f t="shared" si="233"/>
        <v>0.52696874999999743</v>
      </c>
      <c r="L807" s="2">
        <f t="shared" si="233"/>
        <v>0.67068749999999244</v>
      </c>
      <c r="M807" s="2">
        <f t="shared" si="233"/>
        <v>0.23953124999999426</v>
      </c>
      <c r="O807" s="2">
        <f t="shared" ref="O807" si="234">ROUND(A807*10000,0)</f>
        <v>513</v>
      </c>
      <c r="P807" s="2">
        <f t="shared" ref="P807" si="235">ROUND(B807*10000,0)</f>
        <v>1027</v>
      </c>
      <c r="Q807" s="2">
        <f t="shared" ref="Q807" si="236">ROUND(C807*10000,0)</f>
        <v>1711</v>
      </c>
      <c r="R807" s="2">
        <f t="shared" ref="R807" si="237">ROUND(D807*10000,0)</f>
        <v>1882</v>
      </c>
      <c r="S807" s="2">
        <f t="shared" ref="S807" si="238">ROUND(E807*10000,0)</f>
        <v>2395</v>
      </c>
      <c r="T807" s="2">
        <f t="shared" ref="T807" si="239">ROUND(F807*10000,0)</f>
        <v>855</v>
      </c>
      <c r="V807" s="2">
        <f t="shared" ref="V807:AA807" si="240">_xlfn.CEILING.MATH(ROUND(H807*10000,0),500)</f>
        <v>1500</v>
      </c>
      <c r="W807" s="2">
        <f t="shared" si="240"/>
        <v>3000</v>
      </c>
      <c r="X807" s="2">
        <f t="shared" si="240"/>
        <v>5000</v>
      </c>
      <c r="Y807" s="2">
        <f t="shared" si="240"/>
        <v>5500</v>
      </c>
      <c r="Z807" s="2">
        <f t="shared" si="240"/>
        <v>7000</v>
      </c>
      <c r="AA807" s="2">
        <f t="shared" si="240"/>
        <v>2500</v>
      </c>
      <c r="AC807" s="2"/>
      <c r="AD807" s="2"/>
      <c r="AE807" s="2"/>
      <c r="AF807" s="4">
        <f t="shared" ref="AF807" si="241">O807</f>
        <v>513</v>
      </c>
      <c r="AG807" s="4">
        <f t="shared" ref="AG807" si="242">P807</f>
        <v>1027</v>
      </c>
      <c r="AH807" s="4">
        <f t="shared" ref="AH807" si="243">Q807</f>
        <v>1711</v>
      </c>
      <c r="AI807" s="4">
        <f t="shared" ref="AI807" si="244">R807</f>
        <v>1882</v>
      </c>
      <c r="AJ807" s="4">
        <f t="shared" ref="AJ807" si="245">S807</f>
        <v>2395</v>
      </c>
      <c r="AK807" s="4">
        <f t="shared" ref="AK807" si="246">T807</f>
        <v>855</v>
      </c>
      <c r="AM807" s="6">
        <f t="shared" ref="AM807" si="247">V807</f>
        <v>1500</v>
      </c>
      <c r="AN807" s="6">
        <f t="shared" ref="AN807" si="248">W807</f>
        <v>3000</v>
      </c>
      <c r="AO807" s="6">
        <f t="shared" ref="AO807" si="249">X807</f>
        <v>5000</v>
      </c>
      <c r="AP807" s="6">
        <f t="shared" ref="AP807" si="250">Y807</f>
        <v>5500</v>
      </c>
      <c r="AQ807" s="6">
        <f t="shared" ref="AQ807" si="251">Z807</f>
        <v>7000</v>
      </c>
      <c r="AR807" s="6">
        <f t="shared" ref="AR807" si="252">AA807</f>
        <v>2500</v>
      </c>
      <c r="AT807" s="2" t="str">
        <f t="shared" ref="AT807" si="253">$AF$1&amp;AF$5&amp;$AG$1&amp;$AJ$1&amp;$AG$1&amp;AF807&amp;$AG$1&amp;AM807&amp;$AI$1</f>
        <v>{4,100,513,1500}</v>
      </c>
      <c r="AU807" s="2" t="str">
        <f t="shared" ref="AU807" si="254">$AF$1&amp;AG$5&amp;$AG$1&amp;$AJ$1&amp;$AG$1&amp;AG807&amp;$AG$1&amp;AN807&amp;$AI$1</f>
        <v>{11,100,1027,3000}</v>
      </c>
      <c r="AV807" s="2" t="str">
        <f t="shared" ref="AV807" si="255">$AF$1&amp;AH$5&amp;$AG$1&amp;$AJ$1&amp;$AG$1&amp;AH807&amp;$AG$1&amp;AO807&amp;$AI$1</f>
        <v>{5,100,1711,5000}</v>
      </c>
      <c r="AW807" s="2" t="str">
        <f t="shared" ref="AW807" si="256">$AF$1&amp;AI$5&amp;$AG$1&amp;$AJ$1&amp;$AG$1&amp;AI807&amp;$AG$1&amp;AP807&amp;$AI$1</f>
        <v>{12,100,1882,5500}</v>
      </c>
      <c r="AX807" s="2" t="str">
        <f t="shared" ref="AX807" si="257">$AF$1&amp;AJ$5&amp;$AG$1&amp;$AJ$1&amp;$AG$1&amp;AJ807&amp;$AG$1&amp;AQ807&amp;$AI$1</f>
        <v>{6,100,2395,7000}</v>
      </c>
      <c r="AY807" s="2" t="str">
        <f t="shared" ref="AY807" si="258">$AF$1&amp;AK$5&amp;$AG$1&amp;$AJ$1&amp;$AG$1&amp;AK807&amp;$AG$1&amp;AR807&amp;$AI$1</f>
        <v>{7,100,855,2500}</v>
      </c>
      <c r="AZ807" s="10" t="str">
        <f>主属性!J809</f>
        <v>{1,100,36503,91257}</v>
      </c>
      <c r="BA807" s="10" t="str">
        <f>主属性!K809</f>
        <v>{2,100,8111,20277}</v>
      </c>
      <c r="BB807" s="10" t="str">
        <f>主属性!L809</f>
        <v>{3,100,228338,570845}</v>
      </c>
      <c r="BD807" s="2" t="e">
        <f t="array" aca="1" ref="BD807" ca="1">[1]!LKnum(AT807:BB807)</f>
        <v>#NAME?</v>
      </c>
    </row>
    <row r="809" spans="1:56" x14ac:dyDescent="0.35">
      <c r="V809" s="2">
        <f>(V807-O805)/25</f>
        <v>51.8</v>
      </c>
      <c r="W809" s="2">
        <f t="shared" ref="W809:AA809" si="259">(W807-P805)/25</f>
        <v>103.56</v>
      </c>
      <c r="X809" s="2">
        <f t="shared" si="259"/>
        <v>172.64</v>
      </c>
      <c r="Y809" s="2">
        <f t="shared" si="259"/>
        <v>189.88</v>
      </c>
      <c r="Z809" s="2">
        <f t="shared" si="259"/>
        <v>241.68</v>
      </c>
      <c r="AA809" s="2">
        <f t="shared" si="259"/>
        <v>86.32</v>
      </c>
      <c r="AT809" s="2" t="s">
        <v>51</v>
      </c>
      <c r="AU809" s="2" t="s">
        <v>52</v>
      </c>
      <c r="AV809" s="2" t="s">
        <v>53</v>
      </c>
      <c r="AW809" s="2" t="s">
        <v>54</v>
      </c>
      <c r="AX809" s="2" t="s">
        <v>55</v>
      </c>
      <c r="AY809" s="2" t="s">
        <v>56</v>
      </c>
      <c r="AZ809" s="2" t="s">
        <v>57</v>
      </c>
      <c r="BA809" s="2" t="s">
        <v>58</v>
      </c>
      <c r="BB809" s="2" t="s">
        <v>59</v>
      </c>
      <c r="BD809" s="2" t="e">
        <f t="array" aca="1" ref="BD809" ca="1">[1]!LKnum(AT809:BB809)</f>
        <v>#NAME?</v>
      </c>
    </row>
    <row r="810" spans="1:56" x14ac:dyDescent="0.35">
      <c r="V810" s="2">
        <v>25</v>
      </c>
      <c r="W810" s="2">
        <v>50</v>
      </c>
      <c r="X810" s="2">
        <v>80</v>
      </c>
      <c r="Y810" s="2">
        <v>90</v>
      </c>
      <c r="Z810" s="2">
        <v>110</v>
      </c>
      <c r="AA810" s="2">
        <v>40</v>
      </c>
      <c r="AB810" s="2">
        <v>1400</v>
      </c>
      <c r="AC810" s="3">
        <v>330</v>
      </c>
      <c r="AD810" s="3">
        <v>9500</v>
      </c>
    </row>
    <row r="811" spans="1:56" x14ac:dyDescent="0.35">
      <c r="V811" s="2">
        <v>4</v>
      </c>
      <c r="W811" s="2">
        <v>11</v>
      </c>
      <c r="X811" s="2">
        <v>5</v>
      </c>
      <c r="Y811" s="2">
        <v>12</v>
      </c>
      <c r="Z811" s="2">
        <v>6</v>
      </c>
      <c r="AA811" s="2">
        <v>7</v>
      </c>
      <c r="AB811" s="2">
        <v>1</v>
      </c>
      <c r="AC811" s="3">
        <v>2</v>
      </c>
      <c r="AD811" s="3">
        <v>3</v>
      </c>
      <c r="AZ811" s="2">
        <f>(91257-20000)/50</f>
        <v>1425.14</v>
      </c>
      <c r="BA811" s="2">
        <f>(20277-3244)/50</f>
        <v>340.66</v>
      </c>
      <c r="BB811" s="2">
        <f>(570845-91335)/50</f>
        <v>9590.2000000000007</v>
      </c>
    </row>
    <row r="812" spans="1:56" x14ac:dyDescent="0.35">
      <c r="V812" s="2" t="s">
        <v>41</v>
      </c>
      <c r="W812" s="2" t="s">
        <v>28</v>
      </c>
      <c r="X812" s="2" t="s">
        <v>29</v>
      </c>
      <c r="AZ812" s="2">
        <v>20000</v>
      </c>
      <c r="BA812" s="2">
        <v>3200</v>
      </c>
      <c r="BB812" s="2">
        <v>91000</v>
      </c>
    </row>
    <row r="813" spans="1:56" x14ac:dyDescent="0.35">
      <c r="U813" s="2">
        <v>1</v>
      </c>
      <c r="V813" s="11">
        <f>V$810*$U813</f>
        <v>25</v>
      </c>
      <c r="W813" s="11">
        <f t="shared" ref="W813:AD815" si="260">W$810*$U813</f>
        <v>50</v>
      </c>
      <c r="X813" s="11">
        <f t="shared" si="260"/>
        <v>80</v>
      </c>
      <c r="Y813" s="11">
        <f t="shared" si="260"/>
        <v>90</v>
      </c>
      <c r="Z813" s="11">
        <f t="shared" si="260"/>
        <v>110</v>
      </c>
      <c r="AA813" s="11">
        <f t="shared" si="260"/>
        <v>40</v>
      </c>
      <c r="AB813" s="11">
        <f t="shared" si="260"/>
        <v>1400</v>
      </c>
      <c r="AC813" s="11">
        <f t="shared" si="260"/>
        <v>330</v>
      </c>
      <c r="AD813" s="11">
        <f t="shared" si="260"/>
        <v>9500</v>
      </c>
    </row>
    <row r="814" spans="1:56" x14ac:dyDescent="0.35">
      <c r="U814" s="2">
        <v>1.5</v>
      </c>
      <c r="V814" s="11">
        <f t="shared" ref="V814:AD814" si="261">_xlfn.FLOOR.MATH(V$810*$U814,5)</f>
        <v>35</v>
      </c>
      <c r="W814" s="11">
        <f t="shared" si="261"/>
        <v>75</v>
      </c>
      <c r="X814" s="11">
        <f t="shared" si="261"/>
        <v>120</v>
      </c>
      <c r="Y814" s="11">
        <f t="shared" si="261"/>
        <v>135</v>
      </c>
      <c r="Z814" s="11">
        <f t="shared" si="261"/>
        <v>165</v>
      </c>
      <c r="AA814" s="11">
        <f t="shared" si="261"/>
        <v>60</v>
      </c>
      <c r="AB814" s="11">
        <f t="shared" si="261"/>
        <v>2100</v>
      </c>
      <c r="AC814" s="11">
        <f t="shared" si="261"/>
        <v>495</v>
      </c>
      <c r="AD814" s="11">
        <f t="shared" si="261"/>
        <v>14250</v>
      </c>
    </row>
    <row r="815" spans="1:56" x14ac:dyDescent="0.35">
      <c r="U815" s="2">
        <v>2</v>
      </c>
      <c r="V815" s="11">
        <f t="shared" ref="V815" si="262">V$810*$U815</f>
        <v>50</v>
      </c>
      <c r="W815" s="11">
        <f t="shared" si="260"/>
        <v>100</v>
      </c>
      <c r="X815" s="11">
        <f t="shared" si="260"/>
        <v>160</v>
      </c>
      <c r="Y815" s="11">
        <f t="shared" si="260"/>
        <v>180</v>
      </c>
      <c r="Z815" s="11">
        <f t="shared" si="260"/>
        <v>220</v>
      </c>
      <c r="AA815" s="11">
        <f t="shared" si="260"/>
        <v>80</v>
      </c>
      <c r="AB815" s="11">
        <f t="shared" si="260"/>
        <v>2800</v>
      </c>
      <c r="AC815" s="11">
        <f t="shared" si="260"/>
        <v>660</v>
      </c>
      <c r="AD815" s="11">
        <f t="shared" si="260"/>
        <v>19000</v>
      </c>
    </row>
    <row r="817" spans="20:31" x14ac:dyDescent="0.35">
      <c r="V817" s="2" t="str">
        <f>$V$812&amp;V$811&amp;$W$812&amp;V813&amp;$X$812</f>
        <v>{4,25}</v>
      </c>
      <c r="W817" s="2" t="str">
        <f t="shared" ref="W817:AD817" si="263">$V$812&amp;W$811&amp;$W$812&amp;W813&amp;$X$812</f>
        <v>{11,50}</v>
      </c>
      <c r="X817" s="2" t="str">
        <f t="shared" si="263"/>
        <v>{5,80}</v>
      </c>
      <c r="Y817" s="2" t="str">
        <f t="shared" si="263"/>
        <v>{12,90}</v>
      </c>
      <c r="Z817" s="2" t="str">
        <f t="shared" si="263"/>
        <v>{6,110}</v>
      </c>
      <c r="AA817" s="2" t="str">
        <f t="shared" si="263"/>
        <v>{7,40}</v>
      </c>
      <c r="AB817" s="2" t="str">
        <f t="shared" si="263"/>
        <v>{1,1400}</v>
      </c>
      <c r="AC817" s="2" t="str">
        <f t="shared" si="263"/>
        <v>{2,330}</v>
      </c>
      <c r="AD817" s="2" t="str">
        <f t="shared" si="263"/>
        <v>{3,9500}</v>
      </c>
      <c r="AE817" s="3" t="e">
        <f t="array" aca="1" ref="AE817" ca="1">[1]!LKnum(V817:AD817)</f>
        <v>#NAME?</v>
      </c>
    </row>
    <row r="818" spans="20:31" x14ac:dyDescent="0.35">
      <c r="V818" s="2" t="str">
        <f t="shared" ref="V818:AD818" si="264">$V$812&amp;V$811&amp;$W$812&amp;V814&amp;$X$812</f>
        <v>{4,35}</v>
      </c>
      <c r="W818" s="2" t="str">
        <f t="shared" si="264"/>
        <v>{11,75}</v>
      </c>
      <c r="X818" s="2" t="str">
        <f t="shared" si="264"/>
        <v>{5,120}</v>
      </c>
      <c r="Y818" s="2" t="str">
        <f t="shared" si="264"/>
        <v>{12,135}</v>
      </c>
      <c r="Z818" s="2" t="str">
        <f t="shared" si="264"/>
        <v>{6,165}</v>
      </c>
      <c r="AA818" s="2" t="str">
        <f t="shared" si="264"/>
        <v>{7,60}</v>
      </c>
      <c r="AB818" s="2" t="str">
        <f t="shared" si="264"/>
        <v>{1,2100}</v>
      </c>
      <c r="AC818" s="2" t="str">
        <f t="shared" si="264"/>
        <v>{2,495}</v>
      </c>
      <c r="AD818" s="2" t="str">
        <f t="shared" si="264"/>
        <v>{3,14250}</v>
      </c>
      <c r="AE818" s="3" t="e">
        <f t="array" aca="1" ref="AE818" ca="1">[1]!LKnum(V818:AD818)</f>
        <v>#NAME?</v>
      </c>
    </row>
    <row r="819" spans="20:31" x14ac:dyDescent="0.35">
      <c r="V819" s="2" t="str">
        <f t="shared" ref="V819:AD819" si="265">$V$812&amp;V$811&amp;$W$812&amp;V815&amp;$X$812</f>
        <v>{4,50}</v>
      </c>
      <c r="W819" s="2" t="str">
        <f t="shared" si="265"/>
        <v>{11,100}</v>
      </c>
      <c r="X819" s="2" t="str">
        <f t="shared" si="265"/>
        <v>{5,160}</v>
      </c>
      <c r="Y819" s="2" t="str">
        <f t="shared" si="265"/>
        <v>{12,180}</v>
      </c>
      <c r="Z819" s="2" t="str">
        <f t="shared" si="265"/>
        <v>{6,220}</v>
      </c>
      <c r="AA819" s="2" t="str">
        <f t="shared" si="265"/>
        <v>{7,80}</v>
      </c>
      <c r="AB819" s="2" t="str">
        <f t="shared" si="265"/>
        <v>{1,2800}</v>
      </c>
      <c r="AC819" s="2" t="str">
        <f t="shared" si="265"/>
        <v>{2,660}</v>
      </c>
      <c r="AD819" s="2" t="str">
        <f t="shared" si="265"/>
        <v>{3,19000}</v>
      </c>
      <c r="AE819" s="3" t="e">
        <f t="array" aca="1" ref="AE819" ca="1">[1]!LKnum(V819:AD819)</f>
        <v>#NAME?</v>
      </c>
    </row>
    <row r="821" spans="20:31" x14ac:dyDescent="0.35">
      <c r="T821" s="2">
        <v>1</v>
      </c>
      <c r="U821" s="2">
        <v>5</v>
      </c>
      <c r="V821" s="2">
        <f t="shared" ref="V821:AA826" si="266">_xlfn.CEILING.MATH(O$805+V$813*$U821,10)</f>
        <v>330</v>
      </c>
      <c r="W821" s="2">
        <f t="shared" si="266"/>
        <v>670</v>
      </c>
      <c r="X821" s="2">
        <f t="shared" si="266"/>
        <v>1090</v>
      </c>
      <c r="Y821" s="2">
        <f t="shared" si="266"/>
        <v>1210</v>
      </c>
      <c r="Z821" s="2">
        <f t="shared" si="266"/>
        <v>1510</v>
      </c>
      <c r="AA821" s="2">
        <f t="shared" si="266"/>
        <v>550</v>
      </c>
      <c r="AB821" s="2">
        <f>AZ$812+AB$813*$U821</f>
        <v>27000</v>
      </c>
      <c r="AC821" s="2">
        <f t="shared" ref="AC821:AD821" si="267">BA$812+AC$813*$U821</f>
        <v>4850</v>
      </c>
      <c r="AD821" s="2">
        <f t="shared" si="267"/>
        <v>138500</v>
      </c>
    </row>
    <row r="822" spans="20:31" x14ac:dyDescent="0.35">
      <c r="T822" s="2">
        <v>2</v>
      </c>
      <c r="U822" s="2">
        <v>10</v>
      </c>
      <c r="V822" s="2">
        <f t="shared" si="266"/>
        <v>460</v>
      </c>
      <c r="W822" s="2">
        <f t="shared" si="266"/>
        <v>920</v>
      </c>
      <c r="X822" s="2">
        <f t="shared" si="266"/>
        <v>1490</v>
      </c>
      <c r="Y822" s="2">
        <f t="shared" si="266"/>
        <v>1660</v>
      </c>
      <c r="Z822" s="2">
        <f t="shared" si="266"/>
        <v>2060</v>
      </c>
      <c r="AA822" s="2">
        <f t="shared" si="266"/>
        <v>750</v>
      </c>
      <c r="AB822" s="2">
        <f t="shared" ref="AB822:AB826" si="268">AZ$812+AB$813*$U822</f>
        <v>34000</v>
      </c>
      <c r="AC822" s="2">
        <f t="shared" ref="AC822:AC826" si="269">BA$812+AC$813*$U822</f>
        <v>6500</v>
      </c>
      <c r="AD822" s="2">
        <f t="shared" ref="AD822:AD826" si="270">BB$812+AD$813*$U822</f>
        <v>186000</v>
      </c>
    </row>
    <row r="823" spans="20:31" x14ac:dyDescent="0.35">
      <c r="T823" s="2">
        <v>3</v>
      </c>
      <c r="U823" s="2">
        <v>15</v>
      </c>
      <c r="V823" s="2">
        <f t="shared" si="266"/>
        <v>580</v>
      </c>
      <c r="W823" s="2">
        <f t="shared" si="266"/>
        <v>1170</v>
      </c>
      <c r="X823" s="2">
        <f t="shared" si="266"/>
        <v>1890</v>
      </c>
      <c r="Y823" s="2">
        <f t="shared" si="266"/>
        <v>2110</v>
      </c>
      <c r="Z823" s="2">
        <f t="shared" si="266"/>
        <v>2610</v>
      </c>
      <c r="AA823" s="2">
        <f t="shared" si="266"/>
        <v>950</v>
      </c>
      <c r="AB823" s="2">
        <f t="shared" si="268"/>
        <v>41000</v>
      </c>
      <c r="AC823" s="2">
        <f t="shared" si="269"/>
        <v>8150</v>
      </c>
      <c r="AD823" s="2">
        <f t="shared" si="270"/>
        <v>233500</v>
      </c>
    </row>
    <row r="824" spans="20:31" x14ac:dyDescent="0.35">
      <c r="T824" s="2">
        <v>4</v>
      </c>
      <c r="U824" s="2">
        <v>25</v>
      </c>
      <c r="V824" s="2">
        <f t="shared" si="266"/>
        <v>830</v>
      </c>
      <c r="W824" s="2">
        <f t="shared" si="266"/>
        <v>1670</v>
      </c>
      <c r="X824" s="2">
        <f t="shared" si="266"/>
        <v>2690</v>
      </c>
      <c r="Y824" s="2">
        <f t="shared" si="266"/>
        <v>3010</v>
      </c>
      <c r="Z824" s="2">
        <f t="shared" si="266"/>
        <v>3710</v>
      </c>
      <c r="AA824" s="2">
        <f t="shared" si="266"/>
        <v>1350</v>
      </c>
      <c r="AB824" s="2">
        <f t="shared" si="268"/>
        <v>55000</v>
      </c>
      <c r="AC824" s="2">
        <f t="shared" si="269"/>
        <v>11450</v>
      </c>
      <c r="AD824" s="2">
        <f t="shared" si="270"/>
        <v>328500</v>
      </c>
    </row>
    <row r="825" spans="20:31" x14ac:dyDescent="0.35">
      <c r="T825" s="2">
        <v>5</v>
      </c>
      <c r="U825" s="2">
        <v>35</v>
      </c>
      <c r="V825" s="2">
        <f t="shared" si="266"/>
        <v>1080</v>
      </c>
      <c r="W825" s="2">
        <f t="shared" si="266"/>
        <v>2170</v>
      </c>
      <c r="X825" s="2">
        <f t="shared" si="266"/>
        <v>3490</v>
      </c>
      <c r="Y825" s="2">
        <f t="shared" si="266"/>
        <v>3910</v>
      </c>
      <c r="Z825" s="2">
        <f t="shared" si="266"/>
        <v>4810</v>
      </c>
      <c r="AA825" s="2">
        <f t="shared" si="266"/>
        <v>1750</v>
      </c>
      <c r="AB825" s="2">
        <f t="shared" si="268"/>
        <v>69000</v>
      </c>
      <c r="AC825" s="2">
        <f t="shared" si="269"/>
        <v>14750</v>
      </c>
      <c r="AD825" s="2">
        <f t="shared" si="270"/>
        <v>423500</v>
      </c>
    </row>
    <row r="826" spans="20:31" x14ac:dyDescent="0.35">
      <c r="T826" s="2">
        <v>6</v>
      </c>
      <c r="U826" s="2">
        <v>50</v>
      </c>
      <c r="V826" s="2">
        <f t="shared" si="266"/>
        <v>1460</v>
      </c>
      <c r="W826" s="2">
        <f t="shared" si="266"/>
        <v>2920</v>
      </c>
      <c r="X826" s="2">
        <f t="shared" si="266"/>
        <v>4690</v>
      </c>
      <c r="Y826" s="2">
        <f t="shared" si="266"/>
        <v>5260</v>
      </c>
      <c r="Z826" s="2">
        <f t="shared" si="266"/>
        <v>6460</v>
      </c>
      <c r="AA826" s="2">
        <f t="shared" si="266"/>
        <v>2350</v>
      </c>
      <c r="AB826" s="2">
        <f t="shared" si="268"/>
        <v>90000</v>
      </c>
      <c r="AC826" s="2">
        <f t="shared" si="269"/>
        <v>19700</v>
      </c>
      <c r="AD826" s="2">
        <f t="shared" si="270"/>
        <v>566000</v>
      </c>
    </row>
    <row r="828" spans="20:31" x14ac:dyDescent="0.35">
      <c r="V828" s="2" t="str">
        <f>$V$812&amp;V$811&amp;$W$812&amp;V821&amp;$X$812</f>
        <v>{4,330}</v>
      </c>
      <c r="W828" s="2" t="str">
        <f t="shared" ref="W828:AD828" si="271">$V$812&amp;W$811&amp;$W$812&amp;W821&amp;$X$812</f>
        <v>{11,670}</v>
      </c>
      <c r="X828" s="2" t="str">
        <f t="shared" si="271"/>
        <v>{5,1090}</v>
      </c>
      <c r="Y828" s="2" t="str">
        <f t="shared" si="271"/>
        <v>{12,1210}</v>
      </c>
      <c r="Z828" s="2" t="str">
        <f t="shared" si="271"/>
        <v>{6,1510}</v>
      </c>
      <c r="AA828" s="2" t="str">
        <f t="shared" si="271"/>
        <v>{7,550}</v>
      </c>
      <c r="AB828" s="2" t="str">
        <f t="shared" si="271"/>
        <v>{1,27000}</v>
      </c>
      <c r="AC828" s="2" t="str">
        <f t="shared" si="271"/>
        <v>{2,4850}</v>
      </c>
      <c r="AD828" s="2" t="str">
        <f t="shared" si="271"/>
        <v>{3,138500}</v>
      </c>
      <c r="AE828" s="3" t="e">
        <f t="array" aca="1" ref="AE828" ca="1">[1]!LKnum(V828:AD828)</f>
        <v>#NAME?</v>
      </c>
    </row>
    <row r="829" spans="20:31" x14ac:dyDescent="0.35">
      <c r="V829" s="2" t="str">
        <f t="shared" ref="V829:AD829" si="272">$V$812&amp;V$811&amp;$W$812&amp;V822&amp;$X$812</f>
        <v>{4,460}</v>
      </c>
      <c r="W829" s="2" t="str">
        <f t="shared" si="272"/>
        <v>{11,920}</v>
      </c>
      <c r="X829" s="2" t="str">
        <f t="shared" si="272"/>
        <v>{5,1490}</v>
      </c>
      <c r="Y829" s="2" t="str">
        <f t="shared" si="272"/>
        <v>{12,1660}</v>
      </c>
      <c r="Z829" s="2" t="str">
        <f t="shared" si="272"/>
        <v>{6,2060}</v>
      </c>
      <c r="AA829" s="2" t="str">
        <f t="shared" si="272"/>
        <v>{7,750}</v>
      </c>
      <c r="AB829" s="2" t="str">
        <f t="shared" si="272"/>
        <v>{1,34000}</v>
      </c>
      <c r="AC829" s="2" t="str">
        <f t="shared" si="272"/>
        <v>{2,6500}</v>
      </c>
      <c r="AD829" s="2" t="str">
        <f t="shared" si="272"/>
        <v>{3,186000}</v>
      </c>
      <c r="AE829" s="3" t="e">
        <f t="array" aca="1" ref="AE829" ca="1">[1]!LKnum(V829:AD829)</f>
        <v>#NAME?</v>
      </c>
    </row>
    <row r="830" spans="20:31" x14ac:dyDescent="0.35">
      <c r="V830" s="2" t="str">
        <f t="shared" ref="V830:AD830" si="273">$V$812&amp;V$811&amp;$W$812&amp;V823&amp;$X$812</f>
        <v>{4,580}</v>
      </c>
      <c r="W830" s="2" t="str">
        <f t="shared" si="273"/>
        <v>{11,1170}</v>
      </c>
      <c r="X830" s="2" t="str">
        <f t="shared" si="273"/>
        <v>{5,1890}</v>
      </c>
      <c r="Y830" s="2" t="str">
        <f t="shared" si="273"/>
        <v>{12,2110}</v>
      </c>
      <c r="Z830" s="2" t="str">
        <f t="shared" si="273"/>
        <v>{6,2610}</v>
      </c>
      <c r="AA830" s="2" t="str">
        <f t="shared" si="273"/>
        <v>{7,950}</v>
      </c>
      <c r="AB830" s="2" t="str">
        <f t="shared" si="273"/>
        <v>{1,41000}</v>
      </c>
      <c r="AC830" s="2" t="str">
        <f t="shared" si="273"/>
        <v>{2,8150}</v>
      </c>
      <c r="AD830" s="2" t="str">
        <f t="shared" si="273"/>
        <v>{3,233500}</v>
      </c>
      <c r="AE830" s="3" t="e">
        <f t="array" aca="1" ref="AE830" ca="1">[1]!LKnum(V830:AD830)</f>
        <v>#NAME?</v>
      </c>
    </row>
    <row r="831" spans="20:31" x14ac:dyDescent="0.35">
      <c r="V831" s="2" t="str">
        <f t="shared" ref="V831:AD831" si="274">$V$812&amp;V$811&amp;$W$812&amp;V824&amp;$X$812</f>
        <v>{4,830}</v>
      </c>
      <c r="W831" s="2" t="str">
        <f t="shared" si="274"/>
        <v>{11,1670}</v>
      </c>
      <c r="X831" s="2" t="str">
        <f t="shared" si="274"/>
        <v>{5,2690}</v>
      </c>
      <c r="Y831" s="2" t="str">
        <f t="shared" si="274"/>
        <v>{12,3010}</v>
      </c>
      <c r="Z831" s="2" t="str">
        <f t="shared" si="274"/>
        <v>{6,3710}</v>
      </c>
      <c r="AA831" s="2" t="str">
        <f t="shared" si="274"/>
        <v>{7,1350}</v>
      </c>
      <c r="AB831" s="2" t="str">
        <f t="shared" si="274"/>
        <v>{1,55000}</v>
      </c>
      <c r="AC831" s="2" t="str">
        <f t="shared" si="274"/>
        <v>{2,11450}</v>
      </c>
      <c r="AD831" s="2" t="str">
        <f t="shared" si="274"/>
        <v>{3,328500}</v>
      </c>
      <c r="AE831" s="3" t="e">
        <f t="array" aca="1" ref="AE831" ca="1">[1]!LKnum(V831:AD831)</f>
        <v>#NAME?</v>
      </c>
    </row>
    <row r="832" spans="20:31" x14ac:dyDescent="0.35">
      <c r="V832" s="2" t="str">
        <f t="shared" ref="V832:AD832" si="275">$V$812&amp;V$811&amp;$W$812&amp;V825&amp;$X$812</f>
        <v>{4,1080}</v>
      </c>
      <c r="W832" s="2" t="str">
        <f t="shared" si="275"/>
        <v>{11,2170}</v>
      </c>
      <c r="X832" s="2" t="str">
        <f t="shared" si="275"/>
        <v>{5,3490}</v>
      </c>
      <c r="Y832" s="2" t="str">
        <f t="shared" si="275"/>
        <v>{12,3910}</v>
      </c>
      <c r="Z832" s="2" t="str">
        <f t="shared" si="275"/>
        <v>{6,4810}</v>
      </c>
      <c r="AA832" s="2" t="str">
        <f t="shared" si="275"/>
        <v>{7,1750}</v>
      </c>
      <c r="AB832" s="2" t="str">
        <f t="shared" si="275"/>
        <v>{1,69000}</v>
      </c>
      <c r="AC832" s="2" t="str">
        <f t="shared" si="275"/>
        <v>{2,14750}</v>
      </c>
      <c r="AD832" s="2" t="str">
        <f t="shared" si="275"/>
        <v>{3,423500}</v>
      </c>
      <c r="AE832" s="3" t="e">
        <f t="array" aca="1" ref="AE832" ca="1">[1]!LKnum(V832:AD832)</f>
        <v>#NAME?</v>
      </c>
    </row>
    <row r="833" spans="22:31" x14ac:dyDescent="0.35">
      <c r="V833" s="2" t="str">
        <f t="shared" ref="V833:AD833" si="276">$V$812&amp;V$811&amp;$W$812&amp;V826&amp;$X$812</f>
        <v>{4,1460}</v>
      </c>
      <c r="W833" s="2" t="str">
        <f t="shared" si="276"/>
        <v>{11,2920}</v>
      </c>
      <c r="X833" s="2" t="str">
        <f t="shared" si="276"/>
        <v>{5,4690}</v>
      </c>
      <c r="Y833" s="2" t="str">
        <f t="shared" si="276"/>
        <v>{12,5260}</v>
      </c>
      <c r="Z833" s="2" t="str">
        <f t="shared" si="276"/>
        <v>{6,6460}</v>
      </c>
      <c r="AA833" s="2" t="str">
        <f t="shared" si="276"/>
        <v>{7,2350}</v>
      </c>
      <c r="AB833" s="2" t="str">
        <f t="shared" si="276"/>
        <v>{1,90000}</v>
      </c>
      <c r="AC833" s="2" t="str">
        <f t="shared" si="276"/>
        <v>{2,19700}</v>
      </c>
      <c r="AD833" s="2" t="str">
        <f t="shared" si="276"/>
        <v>{3,566000}</v>
      </c>
      <c r="AE833" s="3" t="e">
        <f t="array" aca="1" ref="AE833" ca="1">[1]!LKnum(V833:AD833)</f>
        <v>#NAME?</v>
      </c>
    </row>
    <row r="834" spans="22:31" x14ac:dyDescent="0.35">
      <c r="AC834" s="2"/>
      <c r="AD834" s="2"/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5:AG134"/>
  <sheetViews>
    <sheetView topLeftCell="A58" workbookViewId="0">
      <selection activeCell="AC56" sqref="AC56:AC64"/>
    </sheetView>
  </sheetViews>
  <sheetFormatPr defaultColWidth="9" defaultRowHeight="14.25" x14ac:dyDescent="0.2"/>
  <cols>
    <col min="19" max="19" width="17.625" customWidth="1"/>
    <col min="20" max="20" width="10" customWidth="1"/>
    <col min="21" max="21" width="18.25" customWidth="1"/>
    <col min="22" max="22" width="12.75" customWidth="1"/>
    <col min="23" max="23" width="10.5" customWidth="1"/>
    <col min="24" max="24" width="12.625" customWidth="1"/>
    <col min="25" max="25" width="9.875" customWidth="1"/>
    <col min="27" max="27" width="13" customWidth="1"/>
  </cols>
  <sheetData>
    <row r="5" spans="1:29" x14ac:dyDescent="0.2">
      <c r="A5">
        <v>1</v>
      </c>
      <c r="C5">
        <v>2</v>
      </c>
      <c r="E5">
        <v>3</v>
      </c>
      <c r="G5">
        <v>4</v>
      </c>
      <c r="I5">
        <v>11</v>
      </c>
      <c r="K5">
        <v>5</v>
      </c>
      <c r="M5">
        <v>12</v>
      </c>
      <c r="O5">
        <v>6</v>
      </c>
      <c r="Q5">
        <v>7</v>
      </c>
    </row>
    <row r="6" spans="1:29" x14ac:dyDescent="0.2">
      <c r="A6" t="s">
        <v>37</v>
      </c>
      <c r="C6" t="s">
        <v>38</v>
      </c>
      <c r="E6" t="s">
        <v>39</v>
      </c>
      <c r="G6" t="s">
        <v>60</v>
      </c>
      <c r="I6" t="s">
        <v>61</v>
      </c>
      <c r="K6" t="s">
        <v>62</v>
      </c>
      <c r="M6" t="s">
        <v>63</v>
      </c>
      <c r="O6" t="s">
        <v>64</v>
      </c>
      <c r="Q6" t="s">
        <v>65</v>
      </c>
    </row>
    <row r="8" spans="1:29" x14ac:dyDescent="0.2">
      <c r="A8">
        <v>10456</v>
      </c>
      <c r="B8">
        <v>14377</v>
      </c>
      <c r="C8">
        <v>0</v>
      </c>
      <c r="D8">
        <v>0</v>
      </c>
      <c r="E8">
        <v>74686</v>
      </c>
      <c r="F8">
        <v>102694</v>
      </c>
      <c r="G8">
        <v>522</v>
      </c>
      <c r="H8">
        <v>718</v>
      </c>
      <c r="I8">
        <v>0</v>
      </c>
      <c r="J8">
        <v>0</v>
      </c>
      <c r="K8">
        <v>522</v>
      </c>
      <c r="L8">
        <v>718</v>
      </c>
      <c r="M8">
        <v>0</v>
      </c>
      <c r="N8">
        <v>0</v>
      </c>
      <c r="O8">
        <v>0</v>
      </c>
      <c r="P8">
        <v>0</v>
      </c>
      <c r="Q8">
        <v>522</v>
      </c>
      <c r="R8">
        <v>718</v>
      </c>
      <c r="S8" t="str">
        <f>"{"&amp;1&amp;","&amp;100&amp;"."&amp;A8&amp;","&amp;B8&amp;"}"</f>
        <v>{1,100.10456,14377}</v>
      </c>
      <c r="U8" t="str">
        <f>"{"&amp;3&amp;","&amp;100&amp;"."&amp;E8&amp;","&amp;F8&amp;"}"</f>
        <v>{3,100.74686,102694}</v>
      </c>
      <c r="V8" t="str">
        <f>"{"&amp;4&amp;","&amp;100&amp;"."&amp;G8&amp;","&amp;H8&amp;"}"</f>
        <v>{4,100.522,718}</v>
      </c>
      <c r="X8" t="str">
        <f>"{"&amp;5&amp;","&amp;100&amp;"."&amp;K8&amp;","&amp;L8&amp;"}"</f>
        <v>{5,100.522,718}</v>
      </c>
      <c r="AA8" t="str">
        <f>"{"&amp;7&amp;","&amp;100&amp;"."&amp;Q8&amp;","&amp;R8&amp;"}"</f>
        <v>{7,100.522,718}</v>
      </c>
      <c r="AC8" t="str">
        <f>"{"&amp;S8&amp;"|"&amp;U8&amp;"|"&amp;V8&amp;"|"&amp;X8&amp;"|"&amp;AA8&amp;"}"</f>
        <v>{{1,100.10456,14377}|{3,100.74686,102694}|{4,100.522,718}|{5,100.522,718}|{7,100.522,718}}</v>
      </c>
    </row>
    <row r="9" spans="1:29" x14ac:dyDescent="0.2">
      <c r="A9">
        <v>10984</v>
      </c>
      <c r="B9">
        <v>15103</v>
      </c>
      <c r="C9">
        <v>0</v>
      </c>
      <c r="D9">
        <v>0</v>
      </c>
      <c r="E9">
        <v>78460</v>
      </c>
      <c r="F9">
        <v>107882</v>
      </c>
      <c r="G9">
        <v>549</v>
      </c>
      <c r="H9">
        <v>755</v>
      </c>
      <c r="I9">
        <v>0</v>
      </c>
      <c r="J9">
        <v>0</v>
      </c>
      <c r="K9">
        <v>549</v>
      </c>
      <c r="L9">
        <v>755</v>
      </c>
      <c r="M9">
        <v>0</v>
      </c>
      <c r="N9">
        <v>0</v>
      </c>
      <c r="O9">
        <v>0</v>
      </c>
      <c r="P9">
        <v>0</v>
      </c>
      <c r="Q9">
        <v>549</v>
      </c>
      <c r="R9">
        <v>755</v>
      </c>
      <c r="S9" t="str">
        <f t="shared" ref="S9:S68" si="0">"{"&amp;1&amp;","&amp;100&amp;"."&amp;A9&amp;","&amp;B9&amp;"}"</f>
        <v>{1,100.10984,15103}</v>
      </c>
      <c r="U9" t="str">
        <f t="shared" ref="U9:U37" si="1">"{"&amp;3&amp;","&amp;100&amp;"."&amp;E9&amp;","&amp;F9&amp;"}"</f>
        <v>{3,100.78460,107882}</v>
      </c>
      <c r="V9" t="str">
        <f t="shared" ref="V9:V55" si="2">"{"&amp;4&amp;","&amp;100&amp;"."&amp;G9&amp;","&amp;H9&amp;"}"</f>
        <v>{4,100.549,755}</v>
      </c>
      <c r="X9" t="str">
        <f t="shared" ref="X9:X20" si="3">"{"&amp;5&amp;","&amp;100&amp;"."&amp;K9&amp;","&amp;L9&amp;"}"</f>
        <v>{5,100.549,755}</v>
      </c>
      <c r="AA9" t="str">
        <f t="shared" ref="AA9:AA20" si="4">"{"&amp;7&amp;","&amp;100&amp;"."&amp;Q9&amp;","&amp;R9&amp;"}"</f>
        <v>{7,100.549,755}</v>
      </c>
      <c r="AC9" t="str">
        <f t="shared" ref="AC9:AC20" si="5">"{"&amp;S9&amp;"|"&amp;U9&amp;"|"&amp;V9&amp;"|"&amp;X9&amp;"|"&amp;AA9&amp;"}"</f>
        <v>{{1,100.10984,15103}|{3,100.78460,107882}|{4,100.549,755}|{5,100.549,755}|{7,100.549,755}}</v>
      </c>
    </row>
    <row r="10" spans="1:29" x14ac:dyDescent="0.2">
      <c r="A10">
        <v>11512</v>
      </c>
      <c r="B10">
        <v>15830</v>
      </c>
      <c r="C10">
        <v>0</v>
      </c>
      <c r="D10">
        <v>0</v>
      </c>
      <c r="E10">
        <v>82233</v>
      </c>
      <c r="F10">
        <v>113071</v>
      </c>
      <c r="G10">
        <v>575</v>
      </c>
      <c r="H10">
        <v>791</v>
      </c>
      <c r="I10">
        <v>0</v>
      </c>
      <c r="J10">
        <v>0</v>
      </c>
      <c r="K10">
        <v>575</v>
      </c>
      <c r="L10">
        <v>791</v>
      </c>
      <c r="M10">
        <v>0</v>
      </c>
      <c r="N10">
        <v>0</v>
      </c>
      <c r="O10">
        <v>0</v>
      </c>
      <c r="P10">
        <v>0</v>
      </c>
      <c r="Q10">
        <v>575</v>
      </c>
      <c r="R10">
        <v>791</v>
      </c>
      <c r="S10" t="str">
        <f t="shared" si="0"/>
        <v>{1,100.11512,15830}</v>
      </c>
      <c r="U10" t="str">
        <f t="shared" si="1"/>
        <v>{3,100.82233,113071}</v>
      </c>
      <c r="V10" t="str">
        <f t="shared" si="2"/>
        <v>{4,100.575,791}</v>
      </c>
      <c r="X10" t="str">
        <f t="shared" si="3"/>
        <v>{5,100.575,791}</v>
      </c>
      <c r="AA10" t="str">
        <f t="shared" si="4"/>
        <v>{7,100.575,791}</v>
      </c>
      <c r="AC10" t="str">
        <f t="shared" si="5"/>
        <v>{{1,100.11512,15830}|{3,100.82233,113071}|{4,100.575,791}|{5,100.575,791}|{7,100.575,791}}</v>
      </c>
    </row>
    <row r="11" spans="1:29" x14ac:dyDescent="0.2">
      <c r="A11">
        <v>12041</v>
      </c>
      <c r="B11">
        <v>16556</v>
      </c>
      <c r="C11">
        <v>0</v>
      </c>
      <c r="D11">
        <v>0</v>
      </c>
      <c r="E11">
        <v>86007</v>
      </c>
      <c r="F11">
        <v>118260</v>
      </c>
      <c r="G11">
        <v>602</v>
      </c>
      <c r="H11">
        <v>827</v>
      </c>
      <c r="I11">
        <v>0</v>
      </c>
      <c r="J11">
        <v>0</v>
      </c>
      <c r="K11">
        <v>602</v>
      </c>
      <c r="L11">
        <v>827</v>
      </c>
      <c r="M11">
        <v>0</v>
      </c>
      <c r="N11">
        <v>0</v>
      </c>
      <c r="O11">
        <v>0</v>
      </c>
      <c r="P11">
        <v>0</v>
      </c>
      <c r="Q11">
        <v>602</v>
      </c>
      <c r="R11">
        <v>827</v>
      </c>
      <c r="S11" t="str">
        <f t="shared" si="0"/>
        <v>{1,100.12041,16556}</v>
      </c>
      <c r="U11" t="str">
        <f t="shared" si="1"/>
        <v>{3,100.86007,118260}</v>
      </c>
      <c r="V11" t="str">
        <f t="shared" si="2"/>
        <v>{4,100.602,827}</v>
      </c>
      <c r="X11" t="str">
        <f t="shared" si="3"/>
        <v>{5,100.602,827}</v>
      </c>
      <c r="AA11" t="str">
        <f t="shared" si="4"/>
        <v>{7,100.602,827}</v>
      </c>
      <c r="AC11" t="str">
        <f t="shared" si="5"/>
        <v>{{1,100.12041,16556}|{3,100.86007,118260}|{4,100.602,827}|{5,100.602,827}|{7,100.602,827}}</v>
      </c>
    </row>
    <row r="12" spans="1:29" x14ac:dyDescent="0.2">
      <c r="A12">
        <v>12569</v>
      </c>
      <c r="B12">
        <v>17282</v>
      </c>
      <c r="C12">
        <v>0</v>
      </c>
      <c r="D12">
        <v>0</v>
      </c>
      <c r="E12">
        <v>89781</v>
      </c>
      <c r="F12">
        <v>123448</v>
      </c>
      <c r="G12">
        <v>628</v>
      </c>
      <c r="H12">
        <v>864</v>
      </c>
      <c r="I12">
        <v>0</v>
      </c>
      <c r="J12">
        <v>0</v>
      </c>
      <c r="K12">
        <v>628</v>
      </c>
      <c r="L12">
        <v>864</v>
      </c>
      <c r="M12">
        <v>0</v>
      </c>
      <c r="N12">
        <v>0</v>
      </c>
      <c r="O12">
        <v>0</v>
      </c>
      <c r="P12">
        <v>0</v>
      </c>
      <c r="Q12">
        <v>628</v>
      </c>
      <c r="R12">
        <v>864</v>
      </c>
      <c r="S12" t="str">
        <f t="shared" si="0"/>
        <v>{1,100.12569,17282}</v>
      </c>
      <c r="U12" t="str">
        <f t="shared" si="1"/>
        <v>{3,100.89781,123448}</v>
      </c>
      <c r="V12" t="str">
        <f t="shared" si="2"/>
        <v>{4,100.628,864}</v>
      </c>
      <c r="X12" t="str">
        <f t="shared" si="3"/>
        <v>{5,100.628,864}</v>
      </c>
      <c r="AA12" t="str">
        <f t="shared" si="4"/>
        <v>{7,100.628,864}</v>
      </c>
      <c r="AC12" t="str">
        <f t="shared" si="5"/>
        <v>{{1,100.12569,17282}|{3,100.89781,123448}|{4,100.628,864}|{5,100.628,864}|{7,100.628,864}}</v>
      </c>
    </row>
    <row r="13" spans="1:29" x14ac:dyDescent="0.2">
      <c r="A13">
        <v>13097</v>
      </c>
      <c r="B13">
        <v>18009</v>
      </c>
      <c r="C13">
        <v>0</v>
      </c>
      <c r="D13">
        <v>0</v>
      </c>
      <c r="E13">
        <v>93554</v>
      </c>
      <c r="F13">
        <v>128637</v>
      </c>
      <c r="G13">
        <v>654</v>
      </c>
      <c r="H13">
        <v>900</v>
      </c>
      <c r="I13">
        <v>0</v>
      </c>
      <c r="J13">
        <v>0</v>
      </c>
      <c r="K13">
        <v>654</v>
      </c>
      <c r="L13">
        <v>900</v>
      </c>
      <c r="M13">
        <v>0</v>
      </c>
      <c r="N13">
        <v>0</v>
      </c>
      <c r="O13">
        <v>0</v>
      </c>
      <c r="P13">
        <v>0</v>
      </c>
      <c r="Q13">
        <v>654</v>
      </c>
      <c r="R13">
        <v>900</v>
      </c>
      <c r="S13" t="str">
        <f t="shared" si="0"/>
        <v>{1,100.13097,18009}</v>
      </c>
      <c r="U13" t="str">
        <f t="shared" si="1"/>
        <v>{3,100.93554,128637}</v>
      </c>
      <c r="V13" t="str">
        <f t="shared" si="2"/>
        <v>{4,100.654,900}</v>
      </c>
      <c r="X13" t="str">
        <f t="shared" si="3"/>
        <v>{5,100.654,900}</v>
      </c>
      <c r="AA13" t="str">
        <f t="shared" si="4"/>
        <v>{7,100.654,900}</v>
      </c>
      <c r="AC13" t="str">
        <f t="shared" si="5"/>
        <v>{{1,100.13097,18009}|{3,100.93554,128637}|{4,100.654,900}|{5,100.654,900}|{7,100.654,900}}</v>
      </c>
    </row>
    <row r="14" spans="1:29" x14ac:dyDescent="0.2">
      <c r="A14">
        <v>13625</v>
      </c>
      <c r="B14">
        <v>18735</v>
      </c>
      <c r="C14">
        <v>0</v>
      </c>
      <c r="D14">
        <v>0</v>
      </c>
      <c r="E14">
        <v>97328</v>
      </c>
      <c r="F14">
        <v>133826</v>
      </c>
      <c r="G14">
        <v>681</v>
      </c>
      <c r="H14">
        <v>936</v>
      </c>
      <c r="I14">
        <v>0</v>
      </c>
      <c r="J14">
        <v>0</v>
      </c>
      <c r="K14">
        <v>681</v>
      </c>
      <c r="L14">
        <v>936</v>
      </c>
      <c r="M14">
        <v>0</v>
      </c>
      <c r="N14">
        <v>0</v>
      </c>
      <c r="O14">
        <v>0</v>
      </c>
      <c r="P14">
        <v>0</v>
      </c>
      <c r="Q14">
        <v>681</v>
      </c>
      <c r="R14">
        <v>936</v>
      </c>
      <c r="S14" t="str">
        <f t="shared" si="0"/>
        <v>{1,100.13625,18735}</v>
      </c>
      <c r="U14" t="str">
        <f t="shared" si="1"/>
        <v>{3,100.97328,133826}</v>
      </c>
      <c r="V14" t="str">
        <f t="shared" si="2"/>
        <v>{4,100.681,936}</v>
      </c>
      <c r="X14" t="str">
        <f t="shared" si="3"/>
        <v>{5,100.681,936}</v>
      </c>
      <c r="AA14" t="str">
        <f t="shared" si="4"/>
        <v>{7,100.681,936}</v>
      </c>
      <c r="AC14" t="str">
        <f t="shared" si="5"/>
        <v>{{1,100.13625,18735}|{3,100.97328,133826}|{4,100.681,936}|{5,100.681,936}|{7,100.681,936}}</v>
      </c>
    </row>
    <row r="15" spans="1:29" x14ac:dyDescent="0.2">
      <c r="A15">
        <v>14154</v>
      </c>
      <c r="B15">
        <v>19462</v>
      </c>
      <c r="C15">
        <v>0</v>
      </c>
      <c r="D15">
        <v>0</v>
      </c>
      <c r="E15">
        <v>101101</v>
      </c>
      <c r="F15">
        <v>139015</v>
      </c>
      <c r="G15">
        <v>707</v>
      </c>
      <c r="H15">
        <v>973</v>
      </c>
      <c r="I15">
        <v>0</v>
      </c>
      <c r="J15">
        <v>0</v>
      </c>
      <c r="K15">
        <v>707</v>
      </c>
      <c r="L15">
        <v>973</v>
      </c>
      <c r="M15">
        <v>0</v>
      </c>
      <c r="N15">
        <v>0</v>
      </c>
      <c r="O15">
        <v>0</v>
      </c>
      <c r="P15">
        <v>0</v>
      </c>
      <c r="Q15">
        <v>707</v>
      </c>
      <c r="R15">
        <v>973</v>
      </c>
      <c r="S15" t="str">
        <f t="shared" si="0"/>
        <v>{1,100.14154,19462}</v>
      </c>
      <c r="U15" t="str">
        <f t="shared" si="1"/>
        <v>{3,100.101101,139015}</v>
      </c>
      <c r="V15" t="str">
        <f t="shared" si="2"/>
        <v>{4,100.707,973}</v>
      </c>
      <c r="X15" t="str">
        <f t="shared" si="3"/>
        <v>{5,100.707,973}</v>
      </c>
      <c r="AA15" t="str">
        <f t="shared" si="4"/>
        <v>{7,100.707,973}</v>
      </c>
      <c r="AC15" t="str">
        <f t="shared" si="5"/>
        <v>{{1,100.14154,19462}|{3,100.101101,139015}|{4,100.707,973}|{5,100.707,973}|{7,100.707,973}}</v>
      </c>
    </row>
    <row r="16" spans="1:29" x14ac:dyDescent="0.2">
      <c r="A16">
        <v>14682</v>
      </c>
      <c r="B16">
        <v>20188</v>
      </c>
      <c r="C16">
        <v>0</v>
      </c>
      <c r="D16">
        <v>0</v>
      </c>
      <c r="E16">
        <v>104875</v>
      </c>
      <c r="F16">
        <v>144203</v>
      </c>
      <c r="G16">
        <v>734</v>
      </c>
      <c r="H16">
        <v>1009</v>
      </c>
      <c r="I16">
        <v>0</v>
      </c>
      <c r="J16">
        <v>0</v>
      </c>
      <c r="K16">
        <v>734</v>
      </c>
      <c r="L16">
        <v>1009</v>
      </c>
      <c r="M16">
        <v>0</v>
      </c>
      <c r="N16">
        <v>0</v>
      </c>
      <c r="O16">
        <v>0</v>
      </c>
      <c r="P16">
        <v>0</v>
      </c>
      <c r="Q16">
        <v>734</v>
      </c>
      <c r="R16">
        <v>1009</v>
      </c>
      <c r="S16" t="str">
        <f t="shared" si="0"/>
        <v>{1,100.14682,20188}</v>
      </c>
      <c r="U16" t="str">
        <f t="shared" si="1"/>
        <v>{3,100.104875,144203}</v>
      </c>
      <c r="V16" t="str">
        <f t="shared" si="2"/>
        <v>{4,100.734,1009}</v>
      </c>
      <c r="X16" t="str">
        <f t="shared" si="3"/>
        <v>{5,100.734,1009}</v>
      </c>
      <c r="AA16" t="str">
        <f t="shared" si="4"/>
        <v>{7,100.734,1009}</v>
      </c>
      <c r="AC16" t="str">
        <f t="shared" si="5"/>
        <v>{{1,100.14682,20188}|{3,100.104875,144203}|{4,100.734,1009}|{5,100.734,1009}|{7,100.734,1009}}</v>
      </c>
    </row>
    <row r="17" spans="1:29" x14ac:dyDescent="0.2">
      <c r="A17">
        <v>20078</v>
      </c>
      <c r="B17">
        <v>27607</v>
      </c>
      <c r="C17">
        <v>0</v>
      </c>
      <c r="D17">
        <v>0</v>
      </c>
      <c r="E17">
        <v>143416</v>
      </c>
      <c r="F17">
        <v>197197</v>
      </c>
      <c r="G17">
        <v>1003</v>
      </c>
      <c r="H17">
        <v>1380</v>
      </c>
      <c r="I17">
        <v>0</v>
      </c>
      <c r="J17">
        <v>0</v>
      </c>
      <c r="K17">
        <v>1003</v>
      </c>
      <c r="L17">
        <v>1380</v>
      </c>
      <c r="M17">
        <v>0</v>
      </c>
      <c r="N17">
        <v>0</v>
      </c>
      <c r="O17">
        <v>0</v>
      </c>
      <c r="P17">
        <v>0</v>
      </c>
      <c r="Q17">
        <v>1003</v>
      </c>
      <c r="R17">
        <v>1380</v>
      </c>
      <c r="S17" t="str">
        <f t="shared" si="0"/>
        <v>{1,100.20078,27607}</v>
      </c>
      <c r="U17" t="str">
        <f t="shared" si="1"/>
        <v>{3,100.143416,197197}</v>
      </c>
      <c r="V17" t="str">
        <f t="shared" si="2"/>
        <v>{4,100.1003,1380}</v>
      </c>
      <c r="X17" t="str">
        <f t="shared" si="3"/>
        <v>{5,100.1003,1380}</v>
      </c>
      <c r="AA17" t="str">
        <f t="shared" si="4"/>
        <v>{7,100.1003,1380}</v>
      </c>
      <c r="AC17" t="str">
        <f t="shared" si="5"/>
        <v>{{1,100.20078,27607}|{3,100.143416,197197}|{4,100.1003,1380}|{5,100.1003,1380}|{7,100.1003,1380}}</v>
      </c>
    </row>
    <row r="18" spans="1:29" x14ac:dyDescent="0.2">
      <c r="A18">
        <v>20775</v>
      </c>
      <c r="B18">
        <v>28566</v>
      </c>
      <c r="C18">
        <v>0</v>
      </c>
      <c r="D18">
        <v>0</v>
      </c>
      <c r="E18">
        <v>148397</v>
      </c>
      <c r="F18">
        <v>204047</v>
      </c>
      <c r="G18">
        <v>1038</v>
      </c>
      <c r="H18">
        <v>1428</v>
      </c>
      <c r="I18">
        <v>0</v>
      </c>
      <c r="J18">
        <v>0</v>
      </c>
      <c r="K18">
        <v>1038</v>
      </c>
      <c r="L18">
        <v>1428</v>
      </c>
      <c r="M18">
        <v>0</v>
      </c>
      <c r="N18">
        <v>0</v>
      </c>
      <c r="O18">
        <v>0</v>
      </c>
      <c r="P18">
        <v>0</v>
      </c>
      <c r="Q18">
        <v>1038</v>
      </c>
      <c r="R18">
        <v>1428</v>
      </c>
      <c r="S18" t="str">
        <f t="shared" si="0"/>
        <v>{1,100.20775,28566}</v>
      </c>
      <c r="U18" t="str">
        <f t="shared" si="1"/>
        <v>{3,100.148397,204047}</v>
      </c>
      <c r="V18" t="str">
        <f t="shared" si="2"/>
        <v>{4,100.1038,1428}</v>
      </c>
      <c r="X18" t="str">
        <f t="shared" si="3"/>
        <v>{5,100.1038,1428}</v>
      </c>
      <c r="AA18" t="str">
        <f t="shared" si="4"/>
        <v>{7,100.1038,1428}</v>
      </c>
      <c r="AC18" t="str">
        <f t="shared" si="5"/>
        <v>{{1,100.20775,28566}|{3,100.148397,204047}|{4,100.1038,1428}|{5,100.1038,1428}|{7,100.1038,1428}}</v>
      </c>
    </row>
    <row r="19" spans="1:29" x14ac:dyDescent="0.2">
      <c r="A19">
        <v>21473</v>
      </c>
      <c r="B19">
        <v>29525</v>
      </c>
      <c r="C19">
        <v>0</v>
      </c>
      <c r="D19">
        <v>0</v>
      </c>
      <c r="E19">
        <v>153379</v>
      </c>
      <c r="F19">
        <v>210896</v>
      </c>
      <c r="G19">
        <v>1073</v>
      </c>
      <c r="H19">
        <v>1476</v>
      </c>
      <c r="I19">
        <v>0</v>
      </c>
      <c r="J19">
        <v>0</v>
      </c>
      <c r="K19">
        <v>1073</v>
      </c>
      <c r="L19">
        <v>1476</v>
      </c>
      <c r="M19">
        <v>0</v>
      </c>
      <c r="N19">
        <v>0</v>
      </c>
      <c r="O19">
        <v>0</v>
      </c>
      <c r="P19">
        <v>0</v>
      </c>
      <c r="Q19">
        <v>1073</v>
      </c>
      <c r="R19">
        <v>1476</v>
      </c>
      <c r="S19" t="str">
        <f t="shared" si="0"/>
        <v>{1,100.21473,29525}</v>
      </c>
      <c r="U19" t="str">
        <f t="shared" si="1"/>
        <v>{3,100.153379,210896}</v>
      </c>
      <c r="V19" t="str">
        <f t="shared" si="2"/>
        <v>{4,100.1073,1476}</v>
      </c>
      <c r="X19" t="str">
        <f t="shared" si="3"/>
        <v>{5,100.1073,1476}</v>
      </c>
      <c r="AA19" t="str">
        <f t="shared" si="4"/>
        <v>{7,100.1073,1476}</v>
      </c>
      <c r="AC19" t="str">
        <f t="shared" si="5"/>
        <v>{{1,100.21473,29525}|{3,100.153379,210896}|{4,100.1073,1476}|{5,100.1073,1476}|{7,100.1073,1476}}</v>
      </c>
    </row>
    <row r="20" spans="1:29" x14ac:dyDescent="0.2">
      <c r="A20">
        <v>22170</v>
      </c>
      <c r="B20">
        <v>30484</v>
      </c>
      <c r="C20">
        <v>0</v>
      </c>
      <c r="D20">
        <v>0</v>
      </c>
      <c r="E20">
        <v>158360</v>
      </c>
      <c r="F20">
        <v>217745</v>
      </c>
      <c r="G20">
        <v>1108</v>
      </c>
      <c r="H20">
        <v>1524</v>
      </c>
      <c r="I20">
        <v>0</v>
      </c>
      <c r="J20">
        <v>0</v>
      </c>
      <c r="K20">
        <v>1108</v>
      </c>
      <c r="L20">
        <v>1524</v>
      </c>
      <c r="M20">
        <v>0</v>
      </c>
      <c r="N20">
        <v>0</v>
      </c>
      <c r="O20">
        <v>0</v>
      </c>
      <c r="P20">
        <v>0</v>
      </c>
      <c r="Q20">
        <v>1108</v>
      </c>
      <c r="R20">
        <v>1524</v>
      </c>
      <c r="S20" t="str">
        <f t="shared" si="0"/>
        <v>{1,100.22170,30484}</v>
      </c>
      <c r="U20" t="str">
        <f t="shared" si="1"/>
        <v>{3,100.158360,217745}</v>
      </c>
      <c r="V20" t="str">
        <f t="shared" si="2"/>
        <v>{4,100.1108,1524}</v>
      </c>
      <c r="X20" t="str">
        <f t="shared" si="3"/>
        <v>{5,100.1108,1524}</v>
      </c>
      <c r="AA20" t="str">
        <f t="shared" si="4"/>
        <v>{7,100.1108,1524}</v>
      </c>
      <c r="AC20" t="str">
        <f t="shared" si="5"/>
        <v>{{1,100.22170,30484}|{3,100.158360,217745}|{4,100.1108,1524}|{5,100.1108,1524}|{7,100.1108,1524}}</v>
      </c>
    </row>
    <row r="25" spans="1:29" x14ac:dyDescent="0.2">
      <c r="A25">
        <v>10456</v>
      </c>
      <c r="B25">
        <v>14377</v>
      </c>
      <c r="C25">
        <v>0</v>
      </c>
      <c r="D25">
        <v>0</v>
      </c>
      <c r="E25">
        <v>74686</v>
      </c>
      <c r="F25">
        <v>102694</v>
      </c>
      <c r="G25">
        <v>0</v>
      </c>
      <c r="H25">
        <v>0</v>
      </c>
      <c r="I25">
        <v>522</v>
      </c>
      <c r="J25">
        <v>718</v>
      </c>
      <c r="K25">
        <v>0</v>
      </c>
      <c r="L25">
        <v>0</v>
      </c>
      <c r="M25">
        <v>522</v>
      </c>
      <c r="N25">
        <v>718</v>
      </c>
      <c r="O25">
        <v>522</v>
      </c>
      <c r="P25">
        <v>718</v>
      </c>
      <c r="Q25">
        <v>0</v>
      </c>
      <c r="R25">
        <v>0</v>
      </c>
      <c r="S25" t="str">
        <f t="shared" si="0"/>
        <v>{1,100.10456,14377}</v>
      </c>
      <c r="U25" t="str">
        <f t="shared" si="1"/>
        <v>{3,100.74686,102694}</v>
      </c>
      <c r="W25" t="str">
        <f>"{"&amp;11&amp;","&amp;100&amp;"."&amp;I25&amp;","&amp;J25&amp;"}"</f>
        <v>{11,100.522,718}</v>
      </c>
      <c r="Y25" t="str">
        <f>"{"&amp;12&amp;","&amp;100&amp;"."&amp;M25&amp;","&amp;N25&amp;"}"</f>
        <v>{12,100.522,718}</v>
      </c>
      <c r="AA25" t="str">
        <f>"{"&amp;6&amp;","&amp;100&amp;"."&amp;O25&amp;","&amp;P25&amp;"}"</f>
        <v>{6,100.522,718}</v>
      </c>
      <c r="AC25" t="str">
        <f>"{"&amp;S25&amp;"|"&amp;U25&amp;"|"&amp;W25&amp;"|"&amp;Y25&amp;"|"&amp;AA25&amp;"}"</f>
        <v>{{1,100.10456,14377}|{3,100.74686,102694}|{11,100.522,718}|{12,100.522,718}|{6,100.522,718}}</v>
      </c>
    </row>
    <row r="26" spans="1:29" x14ac:dyDescent="0.2">
      <c r="A26">
        <v>10984</v>
      </c>
      <c r="B26">
        <v>15103</v>
      </c>
      <c r="C26">
        <v>0</v>
      </c>
      <c r="D26">
        <v>0</v>
      </c>
      <c r="E26">
        <v>78460</v>
      </c>
      <c r="F26">
        <v>107882</v>
      </c>
      <c r="G26">
        <v>0</v>
      </c>
      <c r="H26">
        <v>0</v>
      </c>
      <c r="I26">
        <v>549</v>
      </c>
      <c r="J26">
        <v>755</v>
      </c>
      <c r="K26">
        <v>0</v>
      </c>
      <c r="L26">
        <v>0</v>
      </c>
      <c r="M26">
        <v>549</v>
      </c>
      <c r="N26">
        <v>755</v>
      </c>
      <c r="O26">
        <v>549</v>
      </c>
      <c r="P26">
        <v>755</v>
      </c>
      <c r="Q26">
        <v>0</v>
      </c>
      <c r="R26">
        <v>0</v>
      </c>
      <c r="S26" t="str">
        <f t="shared" si="0"/>
        <v>{1,100.10984,15103}</v>
      </c>
      <c r="U26" t="str">
        <f t="shared" si="1"/>
        <v>{3,100.78460,107882}</v>
      </c>
      <c r="W26" t="str">
        <f t="shared" ref="W26:W55" si="6">"{"&amp;11&amp;","&amp;100&amp;"."&amp;I26&amp;","&amp;J26&amp;"}"</f>
        <v>{11,100.549,755}</v>
      </c>
      <c r="Y26" t="str">
        <f t="shared" ref="Y26:Y37" si="7">"{"&amp;12&amp;","&amp;100&amp;"."&amp;M26&amp;","&amp;N26&amp;"}"</f>
        <v>{12,100.549,755}</v>
      </c>
      <c r="AA26" t="str">
        <f t="shared" ref="AA26:AA37" si="8">"{"&amp;6&amp;","&amp;100&amp;"."&amp;O26&amp;","&amp;P26&amp;"}"</f>
        <v>{6,100.549,755}</v>
      </c>
      <c r="AC26" t="str">
        <f t="shared" ref="AC26:AC37" si="9">"{"&amp;S26&amp;"|"&amp;U26&amp;"|"&amp;W26&amp;"|"&amp;Y26&amp;"|"&amp;AA26&amp;"}"</f>
        <v>{{1,100.10984,15103}|{3,100.78460,107882}|{11,100.549,755}|{12,100.549,755}|{6,100.549,755}}</v>
      </c>
    </row>
    <row r="27" spans="1:29" x14ac:dyDescent="0.2">
      <c r="A27">
        <v>11512</v>
      </c>
      <c r="B27">
        <v>15830</v>
      </c>
      <c r="C27">
        <v>0</v>
      </c>
      <c r="D27">
        <v>0</v>
      </c>
      <c r="E27">
        <v>82233</v>
      </c>
      <c r="F27">
        <v>113071</v>
      </c>
      <c r="G27">
        <v>0</v>
      </c>
      <c r="H27">
        <v>0</v>
      </c>
      <c r="I27">
        <v>575</v>
      </c>
      <c r="J27">
        <v>791</v>
      </c>
      <c r="K27">
        <v>0</v>
      </c>
      <c r="L27">
        <v>0</v>
      </c>
      <c r="M27">
        <v>575</v>
      </c>
      <c r="N27">
        <v>791</v>
      </c>
      <c r="O27">
        <v>575</v>
      </c>
      <c r="P27">
        <v>791</v>
      </c>
      <c r="Q27">
        <v>0</v>
      </c>
      <c r="R27">
        <v>0</v>
      </c>
      <c r="S27" t="str">
        <f t="shared" si="0"/>
        <v>{1,100.11512,15830}</v>
      </c>
      <c r="U27" t="str">
        <f t="shared" si="1"/>
        <v>{3,100.82233,113071}</v>
      </c>
      <c r="W27" t="str">
        <f t="shared" si="6"/>
        <v>{11,100.575,791}</v>
      </c>
      <c r="Y27" t="str">
        <f t="shared" si="7"/>
        <v>{12,100.575,791}</v>
      </c>
      <c r="AA27" t="str">
        <f t="shared" si="8"/>
        <v>{6,100.575,791}</v>
      </c>
      <c r="AC27" t="str">
        <f t="shared" si="9"/>
        <v>{{1,100.11512,15830}|{3,100.82233,113071}|{11,100.575,791}|{12,100.575,791}|{6,100.575,791}}</v>
      </c>
    </row>
    <row r="28" spans="1:29" x14ac:dyDescent="0.2">
      <c r="A28">
        <v>12041</v>
      </c>
      <c r="B28">
        <v>16556</v>
      </c>
      <c r="C28">
        <v>0</v>
      </c>
      <c r="D28">
        <v>0</v>
      </c>
      <c r="E28">
        <v>86007</v>
      </c>
      <c r="F28">
        <v>118260</v>
      </c>
      <c r="G28">
        <v>0</v>
      </c>
      <c r="H28">
        <v>0</v>
      </c>
      <c r="I28">
        <v>602</v>
      </c>
      <c r="J28">
        <v>827</v>
      </c>
      <c r="K28">
        <v>0</v>
      </c>
      <c r="L28">
        <v>0</v>
      </c>
      <c r="M28">
        <v>602</v>
      </c>
      <c r="N28">
        <v>827</v>
      </c>
      <c r="O28">
        <v>602</v>
      </c>
      <c r="P28">
        <v>827</v>
      </c>
      <c r="Q28">
        <v>0</v>
      </c>
      <c r="R28">
        <v>0</v>
      </c>
      <c r="S28" t="str">
        <f t="shared" si="0"/>
        <v>{1,100.12041,16556}</v>
      </c>
      <c r="U28" t="str">
        <f t="shared" si="1"/>
        <v>{3,100.86007,118260}</v>
      </c>
      <c r="W28" t="str">
        <f t="shared" si="6"/>
        <v>{11,100.602,827}</v>
      </c>
      <c r="Y28" t="str">
        <f t="shared" si="7"/>
        <v>{12,100.602,827}</v>
      </c>
      <c r="AA28" t="str">
        <f t="shared" si="8"/>
        <v>{6,100.602,827}</v>
      </c>
      <c r="AC28" t="str">
        <f t="shared" si="9"/>
        <v>{{1,100.12041,16556}|{3,100.86007,118260}|{11,100.602,827}|{12,100.602,827}|{6,100.602,827}}</v>
      </c>
    </row>
    <row r="29" spans="1:29" x14ac:dyDescent="0.2">
      <c r="A29">
        <v>12569</v>
      </c>
      <c r="B29">
        <v>17282</v>
      </c>
      <c r="C29">
        <v>0</v>
      </c>
      <c r="D29">
        <v>0</v>
      </c>
      <c r="E29">
        <v>89781</v>
      </c>
      <c r="F29">
        <v>123448</v>
      </c>
      <c r="G29">
        <v>0</v>
      </c>
      <c r="H29">
        <v>0</v>
      </c>
      <c r="I29">
        <v>628</v>
      </c>
      <c r="J29">
        <v>864</v>
      </c>
      <c r="K29">
        <v>0</v>
      </c>
      <c r="L29">
        <v>0</v>
      </c>
      <c r="M29">
        <v>628</v>
      </c>
      <c r="N29">
        <v>864</v>
      </c>
      <c r="O29">
        <v>628</v>
      </c>
      <c r="P29">
        <v>864</v>
      </c>
      <c r="Q29">
        <v>0</v>
      </c>
      <c r="R29">
        <v>0</v>
      </c>
      <c r="S29" t="str">
        <f t="shared" si="0"/>
        <v>{1,100.12569,17282}</v>
      </c>
      <c r="U29" t="str">
        <f t="shared" si="1"/>
        <v>{3,100.89781,123448}</v>
      </c>
      <c r="W29" t="str">
        <f t="shared" si="6"/>
        <v>{11,100.628,864}</v>
      </c>
      <c r="Y29" t="str">
        <f t="shared" si="7"/>
        <v>{12,100.628,864}</v>
      </c>
      <c r="AA29" t="str">
        <f t="shared" si="8"/>
        <v>{6,100.628,864}</v>
      </c>
      <c r="AC29" t="str">
        <f t="shared" si="9"/>
        <v>{{1,100.12569,17282}|{3,100.89781,123448}|{11,100.628,864}|{12,100.628,864}|{6,100.628,864}}</v>
      </c>
    </row>
    <row r="30" spans="1:29" x14ac:dyDescent="0.2">
      <c r="A30">
        <v>13097</v>
      </c>
      <c r="B30">
        <v>18009</v>
      </c>
      <c r="C30">
        <v>0</v>
      </c>
      <c r="D30">
        <v>0</v>
      </c>
      <c r="E30">
        <v>93554</v>
      </c>
      <c r="F30">
        <v>128637</v>
      </c>
      <c r="G30">
        <v>0</v>
      </c>
      <c r="H30">
        <v>0</v>
      </c>
      <c r="I30">
        <v>654</v>
      </c>
      <c r="J30">
        <v>900</v>
      </c>
      <c r="K30">
        <v>0</v>
      </c>
      <c r="L30">
        <v>0</v>
      </c>
      <c r="M30">
        <v>654</v>
      </c>
      <c r="N30">
        <v>900</v>
      </c>
      <c r="O30">
        <v>654</v>
      </c>
      <c r="P30">
        <v>900</v>
      </c>
      <c r="Q30">
        <v>0</v>
      </c>
      <c r="R30">
        <v>0</v>
      </c>
      <c r="S30" t="str">
        <f t="shared" si="0"/>
        <v>{1,100.13097,18009}</v>
      </c>
      <c r="U30" t="str">
        <f t="shared" si="1"/>
        <v>{3,100.93554,128637}</v>
      </c>
      <c r="W30" t="str">
        <f t="shared" si="6"/>
        <v>{11,100.654,900}</v>
      </c>
      <c r="Y30" t="str">
        <f t="shared" si="7"/>
        <v>{12,100.654,900}</v>
      </c>
      <c r="AA30" t="str">
        <f t="shared" si="8"/>
        <v>{6,100.654,900}</v>
      </c>
      <c r="AC30" t="str">
        <f t="shared" si="9"/>
        <v>{{1,100.13097,18009}|{3,100.93554,128637}|{11,100.654,900}|{12,100.654,900}|{6,100.654,900}}</v>
      </c>
    </row>
    <row r="31" spans="1:29" x14ac:dyDescent="0.2">
      <c r="A31">
        <v>13625</v>
      </c>
      <c r="B31">
        <v>18735</v>
      </c>
      <c r="C31">
        <v>0</v>
      </c>
      <c r="D31">
        <v>0</v>
      </c>
      <c r="E31">
        <v>97328</v>
      </c>
      <c r="F31">
        <v>133826</v>
      </c>
      <c r="G31">
        <v>0</v>
      </c>
      <c r="H31">
        <v>0</v>
      </c>
      <c r="I31">
        <v>681</v>
      </c>
      <c r="J31">
        <v>936</v>
      </c>
      <c r="K31">
        <v>0</v>
      </c>
      <c r="L31">
        <v>0</v>
      </c>
      <c r="M31">
        <v>681</v>
      </c>
      <c r="N31">
        <v>936</v>
      </c>
      <c r="O31">
        <v>681</v>
      </c>
      <c r="P31">
        <v>936</v>
      </c>
      <c r="Q31">
        <v>0</v>
      </c>
      <c r="R31">
        <v>0</v>
      </c>
      <c r="S31" t="str">
        <f t="shared" si="0"/>
        <v>{1,100.13625,18735}</v>
      </c>
      <c r="U31" t="str">
        <f t="shared" si="1"/>
        <v>{3,100.97328,133826}</v>
      </c>
      <c r="W31" t="str">
        <f t="shared" si="6"/>
        <v>{11,100.681,936}</v>
      </c>
      <c r="Y31" t="str">
        <f t="shared" si="7"/>
        <v>{12,100.681,936}</v>
      </c>
      <c r="AA31" t="str">
        <f t="shared" si="8"/>
        <v>{6,100.681,936}</v>
      </c>
      <c r="AC31" t="str">
        <f t="shared" si="9"/>
        <v>{{1,100.13625,18735}|{3,100.97328,133826}|{11,100.681,936}|{12,100.681,936}|{6,100.681,936}}</v>
      </c>
    </row>
    <row r="32" spans="1:29" x14ac:dyDescent="0.2">
      <c r="A32">
        <v>14154</v>
      </c>
      <c r="B32">
        <v>19462</v>
      </c>
      <c r="C32">
        <v>0</v>
      </c>
      <c r="D32">
        <v>0</v>
      </c>
      <c r="E32">
        <v>101101</v>
      </c>
      <c r="F32">
        <v>139015</v>
      </c>
      <c r="G32">
        <v>0</v>
      </c>
      <c r="H32">
        <v>0</v>
      </c>
      <c r="I32">
        <v>707</v>
      </c>
      <c r="J32">
        <v>973</v>
      </c>
      <c r="K32">
        <v>0</v>
      </c>
      <c r="L32">
        <v>0</v>
      </c>
      <c r="M32">
        <v>707</v>
      </c>
      <c r="N32">
        <v>973</v>
      </c>
      <c r="O32">
        <v>707</v>
      </c>
      <c r="P32">
        <v>973</v>
      </c>
      <c r="Q32">
        <v>0</v>
      </c>
      <c r="R32">
        <v>0</v>
      </c>
      <c r="S32" t="str">
        <f t="shared" si="0"/>
        <v>{1,100.14154,19462}</v>
      </c>
      <c r="U32" t="str">
        <f t="shared" si="1"/>
        <v>{3,100.101101,139015}</v>
      </c>
      <c r="W32" t="str">
        <f t="shared" si="6"/>
        <v>{11,100.707,973}</v>
      </c>
      <c r="Y32" t="str">
        <f t="shared" si="7"/>
        <v>{12,100.707,973}</v>
      </c>
      <c r="AA32" t="str">
        <f t="shared" si="8"/>
        <v>{6,100.707,973}</v>
      </c>
      <c r="AC32" t="str">
        <f t="shared" si="9"/>
        <v>{{1,100.14154,19462}|{3,100.101101,139015}|{11,100.707,973}|{12,100.707,973}|{6,100.707,973}}</v>
      </c>
    </row>
    <row r="33" spans="1:29" x14ac:dyDescent="0.2">
      <c r="A33">
        <v>14682</v>
      </c>
      <c r="B33">
        <v>20188</v>
      </c>
      <c r="C33">
        <v>0</v>
      </c>
      <c r="D33">
        <v>0</v>
      </c>
      <c r="E33">
        <v>104875</v>
      </c>
      <c r="F33">
        <v>144203</v>
      </c>
      <c r="G33">
        <v>0</v>
      </c>
      <c r="H33">
        <v>0</v>
      </c>
      <c r="I33">
        <v>734</v>
      </c>
      <c r="J33">
        <v>1009</v>
      </c>
      <c r="K33">
        <v>0</v>
      </c>
      <c r="L33">
        <v>0</v>
      </c>
      <c r="M33">
        <v>734</v>
      </c>
      <c r="N33">
        <v>1009</v>
      </c>
      <c r="O33">
        <v>734</v>
      </c>
      <c r="P33">
        <v>1009</v>
      </c>
      <c r="Q33">
        <v>0</v>
      </c>
      <c r="R33">
        <v>0</v>
      </c>
      <c r="S33" t="str">
        <f t="shared" si="0"/>
        <v>{1,100.14682,20188}</v>
      </c>
      <c r="U33" t="str">
        <f t="shared" si="1"/>
        <v>{3,100.104875,144203}</v>
      </c>
      <c r="W33" t="str">
        <f t="shared" si="6"/>
        <v>{11,100.734,1009}</v>
      </c>
      <c r="Y33" t="str">
        <f t="shared" si="7"/>
        <v>{12,100.734,1009}</v>
      </c>
      <c r="AA33" t="str">
        <f t="shared" si="8"/>
        <v>{6,100.734,1009}</v>
      </c>
      <c r="AC33" t="str">
        <f t="shared" si="9"/>
        <v>{{1,100.14682,20188}|{3,100.104875,144203}|{11,100.734,1009}|{12,100.734,1009}|{6,100.734,1009}}</v>
      </c>
    </row>
    <row r="34" spans="1:29" x14ac:dyDescent="0.2">
      <c r="A34">
        <v>20078</v>
      </c>
      <c r="B34">
        <v>27607</v>
      </c>
      <c r="C34">
        <v>0</v>
      </c>
      <c r="D34">
        <v>0</v>
      </c>
      <c r="E34">
        <v>143416</v>
      </c>
      <c r="F34">
        <v>197197</v>
      </c>
      <c r="G34">
        <v>0</v>
      </c>
      <c r="H34">
        <v>0</v>
      </c>
      <c r="I34">
        <v>1003</v>
      </c>
      <c r="J34">
        <v>1380</v>
      </c>
      <c r="K34">
        <v>0</v>
      </c>
      <c r="L34">
        <v>0</v>
      </c>
      <c r="M34">
        <v>1003</v>
      </c>
      <c r="N34">
        <v>1380</v>
      </c>
      <c r="O34">
        <v>1003</v>
      </c>
      <c r="P34">
        <v>1380</v>
      </c>
      <c r="Q34">
        <v>0</v>
      </c>
      <c r="R34">
        <v>0</v>
      </c>
      <c r="S34" t="str">
        <f t="shared" si="0"/>
        <v>{1,100.20078,27607}</v>
      </c>
      <c r="U34" t="str">
        <f t="shared" si="1"/>
        <v>{3,100.143416,197197}</v>
      </c>
      <c r="W34" t="str">
        <f t="shared" si="6"/>
        <v>{11,100.1003,1380}</v>
      </c>
      <c r="Y34" t="str">
        <f t="shared" si="7"/>
        <v>{12,100.1003,1380}</v>
      </c>
      <c r="AA34" t="str">
        <f t="shared" si="8"/>
        <v>{6,100.1003,1380}</v>
      </c>
      <c r="AC34" t="str">
        <f t="shared" si="9"/>
        <v>{{1,100.20078,27607}|{3,100.143416,197197}|{11,100.1003,1380}|{12,100.1003,1380}|{6,100.1003,1380}}</v>
      </c>
    </row>
    <row r="35" spans="1:29" x14ac:dyDescent="0.2">
      <c r="A35">
        <v>20775</v>
      </c>
      <c r="B35">
        <v>28566</v>
      </c>
      <c r="C35">
        <v>0</v>
      </c>
      <c r="D35">
        <v>0</v>
      </c>
      <c r="E35">
        <v>148397</v>
      </c>
      <c r="F35">
        <v>204047</v>
      </c>
      <c r="G35">
        <v>0</v>
      </c>
      <c r="H35">
        <v>0</v>
      </c>
      <c r="I35">
        <v>1038</v>
      </c>
      <c r="J35">
        <v>1428</v>
      </c>
      <c r="K35">
        <v>0</v>
      </c>
      <c r="L35">
        <v>0</v>
      </c>
      <c r="M35">
        <v>1038</v>
      </c>
      <c r="N35">
        <v>1428</v>
      </c>
      <c r="O35">
        <v>1038</v>
      </c>
      <c r="P35">
        <v>1428</v>
      </c>
      <c r="Q35">
        <v>0</v>
      </c>
      <c r="R35">
        <v>0</v>
      </c>
      <c r="S35" t="str">
        <f t="shared" si="0"/>
        <v>{1,100.20775,28566}</v>
      </c>
      <c r="U35" t="str">
        <f t="shared" si="1"/>
        <v>{3,100.148397,204047}</v>
      </c>
      <c r="W35" t="str">
        <f t="shared" si="6"/>
        <v>{11,100.1038,1428}</v>
      </c>
      <c r="Y35" t="str">
        <f t="shared" si="7"/>
        <v>{12,100.1038,1428}</v>
      </c>
      <c r="AA35" t="str">
        <f t="shared" si="8"/>
        <v>{6,100.1038,1428}</v>
      </c>
      <c r="AC35" t="str">
        <f t="shared" si="9"/>
        <v>{{1,100.20775,28566}|{3,100.148397,204047}|{11,100.1038,1428}|{12,100.1038,1428}|{6,100.1038,1428}}</v>
      </c>
    </row>
    <row r="36" spans="1:29" x14ac:dyDescent="0.2">
      <c r="A36">
        <v>21473</v>
      </c>
      <c r="B36">
        <v>29525</v>
      </c>
      <c r="C36">
        <v>0</v>
      </c>
      <c r="D36">
        <v>0</v>
      </c>
      <c r="E36">
        <v>153379</v>
      </c>
      <c r="F36">
        <v>210896</v>
      </c>
      <c r="G36">
        <v>0</v>
      </c>
      <c r="H36">
        <v>0</v>
      </c>
      <c r="I36">
        <v>1073</v>
      </c>
      <c r="J36">
        <v>1476</v>
      </c>
      <c r="K36">
        <v>0</v>
      </c>
      <c r="L36">
        <v>0</v>
      </c>
      <c r="M36">
        <v>1073</v>
      </c>
      <c r="N36">
        <v>1476</v>
      </c>
      <c r="O36">
        <v>1073</v>
      </c>
      <c r="P36">
        <v>1476</v>
      </c>
      <c r="Q36">
        <v>0</v>
      </c>
      <c r="R36">
        <v>0</v>
      </c>
      <c r="S36" t="str">
        <f t="shared" si="0"/>
        <v>{1,100.21473,29525}</v>
      </c>
      <c r="U36" t="str">
        <f t="shared" si="1"/>
        <v>{3,100.153379,210896}</v>
      </c>
      <c r="W36" t="str">
        <f t="shared" si="6"/>
        <v>{11,100.1073,1476}</v>
      </c>
      <c r="Y36" t="str">
        <f t="shared" si="7"/>
        <v>{12,100.1073,1476}</v>
      </c>
      <c r="AA36" t="str">
        <f t="shared" si="8"/>
        <v>{6,100.1073,1476}</v>
      </c>
      <c r="AC36" t="str">
        <f t="shared" si="9"/>
        <v>{{1,100.21473,29525}|{3,100.153379,210896}|{11,100.1073,1476}|{12,100.1073,1476}|{6,100.1073,1476}}</v>
      </c>
    </row>
    <row r="37" spans="1:29" x14ac:dyDescent="0.2">
      <c r="A37">
        <v>22170</v>
      </c>
      <c r="B37">
        <v>30484</v>
      </c>
      <c r="C37">
        <v>0</v>
      </c>
      <c r="D37">
        <v>0</v>
      </c>
      <c r="E37">
        <v>158360</v>
      </c>
      <c r="F37">
        <v>217745</v>
      </c>
      <c r="G37">
        <v>0</v>
      </c>
      <c r="H37">
        <v>0</v>
      </c>
      <c r="I37">
        <v>1108</v>
      </c>
      <c r="J37">
        <v>1524</v>
      </c>
      <c r="K37">
        <v>0</v>
      </c>
      <c r="L37">
        <v>0</v>
      </c>
      <c r="M37">
        <v>1108</v>
      </c>
      <c r="N37">
        <v>1524</v>
      </c>
      <c r="O37">
        <v>1108</v>
      </c>
      <c r="P37">
        <v>1524</v>
      </c>
      <c r="Q37">
        <v>0</v>
      </c>
      <c r="R37">
        <v>0</v>
      </c>
      <c r="S37" t="str">
        <f t="shared" si="0"/>
        <v>{1,100.22170,30484}</v>
      </c>
      <c r="U37" t="str">
        <f t="shared" si="1"/>
        <v>{3,100.158360,217745}</v>
      </c>
      <c r="W37" t="str">
        <f t="shared" si="6"/>
        <v>{11,100.1108,1524}</v>
      </c>
      <c r="Y37" t="str">
        <f t="shared" si="7"/>
        <v>{12,100.1108,1524}</v>
      </c>
      <c r="AA37" t="str">
        <f t="shared" si="8"/>
        <v>{6,100.1108,1524}</v>
      </c>
      <c r="AC37" t="str">
        <f t="shared" si="9"/>
        <v>{{1,100.22170,30484}|{3,100.158360,217745}|{11,100.1108,1524}|{12,100.1108,1524}|{6,100.1108,1524}}</v>
      </c>
    </row>
    <row r="40" spans="1:29" x14ac:dyDescent="0.2">
      <c r="A40">
        <v>10456</v>
      </c>
      <c r="B40">
        <v>14377</v>
      </c>
      <c r="C40">
        <v>0</v>
      </c>
      <c r="D40">
        <v>0</v>
      </c>
      <c r="E40">
        <v>74686</v>
      </c>
      <c r="F40">
        <v>102694</v>
      </c>
      <c r="G40">
        <v>522</v>
      </c>
      <c r="H40">
        <v>718</v>
      </c>
      <c r="I40">
        <v>522</v>
      </c>
      <c r="J40">
        <v>718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522</v>
      </c>
      <c r="R40">
        <v>718</v>
      </c>
      <c r="S40" t="str">
        <f t="shared" si="0"/>
        <v>{1,100.10456,14377}</v>
      </c>
      <c r="U40" t="str">
        <f t="shared" ref="U40:U68" si="10">"{"&amp;3&amp;","&amp;100&amp;"."&amp;E40&amp;","&amp;F40&amp;"}"</f>
        <v>{3,100.74686,102694}</v>
      </c>
      <c r="V40" t="str">
        <f t="shared" si="2"/>
        <v>{4,100.522,718}</v>
      </c>
      <c r="W40" t="str">
        <f t="shared" si="6"/>
        <v>{11,100.522,718}</v>
      </c>
      <c r="AA40" t="str">
        <f>"{"&amp;7&amp;","&amp;100&amp;"."&amp;Q40&amp;","&amp;R40&amp;"}"</f>
        <v>{7,100.522,718}</v>
      </c>
      <c r="AC40" t="str">
        <f>"{"&amp;S40&amp;"|"&amp;U40&amp;"|"&amp;V40&amp;"|"&amp;W40&amp;"|"&amp;AA40&amp;"}"</f>
        <v>{{1,100.10456,14377}|{3,100.74686,102694}|{4,100.522,718}|{11,100.522,718}|{7,100.522,718}}</v>
      </c>
    </row>
    <row r="41" spans="1:29" x14ac:dyDescent="0.2">
      <c r="A41">
        <v>10984</v>
      </c>
      <c r="B41">
        <v>15103</v>
      </c>
      <c r="C41">
        <v>0</v>
      </c>
      <c r="D41">
        <v>0</v>
      </c>
      <c r="E41">
        <v>78460</v>
      </c>
      <c r="F41">
        <v>107882</v>
      </c>
      <c r="G41">
        <v>549</v>
      </c>
      <c r="H41">
        <v>755</v>
      </c>
      <c r="I41">
        <v>549</v>
      </c>
      <c r="J41">
        <v>755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549</v>
      </c>
      <c r="R41">
        <v>755</v>
      </c>
      <c r="S41" t="str">
        <f t="shared" si="0"/>
        <v>{1,100.10984,15103}</v>
      </c>
      <c r="U41" t="str">
        <f t="shared" si="10"/>
        <v>{3,100.78460,107882}</v>
      </c>
      <c r="V41" t="str">
        <f t="shared" si="2"/>
        <v>{4,100.549,755}</v>
      </c>
      <c r="W41" t="str">
        <f t="shared" si="6"/>
        <v>{11,100.549,755}</v>
      </c>
      <c r="AA41" t="str">
        <f t="shared" ref="AA41:AA52" si="11">"{"&amp;7&amp;","&amp;100&amp;"."&amp;Q41&amp;","&amp;R41&amp;"}"</f>
        <v>{7,100.549,755}</v>
      </c>
      <c r="AC41" t="str">
        <f t="shared" ref="AC41:AC52" si="12">"{"&amp;S41&amp;"|"&amp;U41&amp;"|"&amp;V41&amp;"|"&amp;W41&amp;"|"&amp;AA41&amp;"}"</f>
        <v>{{1,100.10984,15103}|{3,100.78460,107882}|{4,100.549,755}|{11,100.549,755}|{7,100.549,755}}</v>
      </c>
    </row>
    <row r="42" spans="1:29" x14ac:dyDescent="0.2">
      <c r="A42">
        <v>11512</v>
      </c>
      <c r="B42">
        <v>15830</v>
      </c>
      <c r="C42">
        <v>0</v>
      </c>
      <c r="D42">
        <v>0</v>
      </c>
      <c r="E42">
        <v>82233</v>
      </c>
      <c r="F42">
        <v>113071</v>
      </c>
      <c r="G42">
        <v>575</v>
      </c>
      <c r="H42">
        <v>791</v>
      </c>
      <c r="I42">
        <v>575</v>
      </c>
      <c r="J42">
        <v>791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575</v>
      </c>
      <c r="R42">
        <v>791</v>
      </c>
      <c r="S42" t="str">
        <f t="shared" si="0"/>
        <v>{1,100.11512,15830}</v>
      </c>
      <c r="U42" t="str">
        <f t="shared" si="10"/>
        <v>{3,100.82233,113071}</v>
      </c>
      <c r="V42" t="str">
        <f t="shared" si="2"/>
        <v>{4,100.575,791}</v>
      </c>
      <c r="W42" t="str">
        <f t="shared" si="6"/>
        <v>{11,100.575,791}</v>
      </c>
      <c r="AA42" t="str">
        <f t="shared" si="11"/>
        <v>{7,100.575,791}</v>
      </c>
      <c r="AC42" t="str">
        <f t="shared" si="12"/>
        <v>{{1,100.11512,15830}|{3,100.82233,113071}|{4,100.575,791}|{11,100.575,791}|{7,100.575,791}}</v>
      </c>
    </row>
    <row r="43" spans="1:29" x14ac:dyDescent="0.2">
      <c r="A43">
        <v>12041</v>
      </c>
      <c r="B43">
        <v>16556</v>
      </c>
      <c r="C43">
        <v>0</v>
      </c>
      <c r="D43">
        <v>0</v>
      </c>
      <c r="E43">
        <v>86007</v>
      </c>
      <c r="F43">
        <v>118260</v>
      </c>
      <c r="G43">
        <v>602</v>
      </c>
      <c r="H43">
        <v>827</v>
      </c>
      <c r="I43">
        <v>602</v>
      </c>
      <c r="J43">
        <v>827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602</v>
      </c>
      <c r="R43">
        <v>827</v>
      </c>
      <c r="S43" t="str">
        <f t="shared" si="0"/>
        <v>{1,100.12041,16556}</v>
      </c>
      <c r="U43" t="str">
        <f t="shared" si="10"/>
        <v>{3,100.86007,118260}</v>
      </c>
      <c r="V43" t="str">
        <f t="shared" si="2"/>
        <v>{4,100.602,827}</v>
      </c>
      <c r="W43" t="str">
        <f t="shared" si="6"/>
        <v>{11,100.602,827}</v>
      </c>
      <c r="AA43" t="str">
        <f t="shared" si="11"/>
        <v>{7,100.602,827}</v>
      </c>
      <c r="AC43" t="str">
        <f t="shared" si="12"/>
        <v>{{1,100.12041,16556}|{3,100.86007,118260}|{4,100.602,827}|{11,100.602,827}|{7,100.602,827}}</v>
      </c>
    </row>
    <row r="44" spans="1:29" x14ac:dyDescent="0.2">
      <c r="A44">
        <v>12569</v>
      </c>
      <c r="B44">
        <v>17282</v>
      </c>
      <c r="C44">
        <v>0</v>
      </c>
      <c r="D44">
        <v>0</v>
      </c>
      <c r="E44">
        <v>89781</v>
      </c>
      <c r="F44">
        <v>123448</v>
      </c>
      <c r="G44">
        <v>628</v>
      </c>
      <c r="H44">
        <v>864</v>
      </c>
      <c r="I44">
        <v>628</v>
      </c>
      <c r="J44">
        <v>864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628</v>
      </c>
      <c r="R44">
        <v>864</v>
      </c>
      <c r="S44" t="str">
        <f t="shared" si="0"/>
        <v>{1,100.12569,17282}</v>
      </c>
      <c r="U44" t="str">
        <f t="shared" si="10"/>
        <v>{3,100.89781,123448}</v>
      </c>
      <c r="V44" t="str">
        <f t="shared" si="2"/>
        <v>{4,100.628,864}</v>
      </c>
      <c r="W44" t="str">
        <f t="shared" si="6"/>
        <v>{11,100.628,864}</v>
      </c>
      <c r="AA44" t="str">
        <f t="shared" si="11"/>
        <v>{7,100.628,864}</v>
      </c>
      <c r="AC44" t="str">
        <f t="shared" si="12"/>
        <v>{{1,100.12569,17282}|{3,100.89781,123448}|{4,100.628,864}|{11,100.628,864}|{7,100.628,864}}</v>
      </c>
    </row>
    <row r="45" spans="1:29" x14ac:dyDescent="0.2">
      <c r="A45">
        <v>13097</v>
      </c>
      <c r="B45">
        <v>18009</v>
      </c>
      <c r="C45">
        <v>0</v>
      </c>
      <c r="D45">
        <v>0</v>
      </c>
      <c r="E45">
        <v>93554</v>
      </c>
      <c r="F45">
        <v>128637</v>
      </c>
      <c r="G45">
        <v>654</v>
      </c>
      <c r="H45">
        <v>900</v>
      </c>
      <c r="I45">
        <v>654</v>
      </c>
      <c r="J45">
        <v>900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654</v>
      </c>
      <c r="R45">
        <v>900</v>
      </c>
      <c r="S45" t="str">
        <f t="shared" si="0"/>
        <v>{1,100.13097,18009}</v>
      </c>
      <c r="U45" t="str">
        <f t="shared" si="10"/>
        <v>{3,100.93554,128637}</v>
      </c>
      <c r="V45" t="str">
        <f t="shared" si="2"/>
        <v>{4,100.654,900}</v>
      </c>
      <c r="W45" t="str">
        <f t="shared" si="6"/>
        <v>{11,100.654,900}</v>
      </c>
      <c r="AA45" t="str">
        <f t="shared" si="11"/>
        <v>{7,100.654,900}</v>
      </c>
      <c r="AC45" t="str">
        <f t="shared" si="12"/>
        <v>{{1,100.13097,18009}|{3,100.93554,128637}|{4,100.654,900}|{11,100.654,900}|{7,100.654,900}}</v>
      </c>
    </row>
    <row r="46" spans="1:29" x14ac:dyDescent="0.2">
      <c r="A46">
        <v>13625</v>
      </c>
      <c r="B46">
        <v>18735</v>
      </c>
      <c r="C46">
        <v>0</v>
      </c>
      <c r="D46">
        <v>0</v>
      </c>
      <c r="E46">
        <v>97328</v>
      </c>
      <c r="F46">
        <v>133826</v>
      </c>
      <c r="G46">
        <v>681</v>
      </c>
      <c r="H46">
        <v>936</v>
      </c>
      <c r="I46">
        <v>681</v>
      </c>
      <c r="J46">
        <v>936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681</v>
      </c>
      <c r="R46">
        <v>936</v>
      </c>
      <c r="S46" t="str">
        <f t="shared" si="0"/>
        <v>{1,100.13625,18735}</v>
      </c>
      <c r="U46" t="str">
        <f t="shared" si="10"/>
        <v>{3,100.97328,133826}</v>
      </c>
      <c r="V46" t="str">
        <f t="shared" si="2"/>
        <v>{4,100.681,936}</v>
      </c>
      <c r="W46" t="str">
        <f t="shared" si="6"/>
        <v>{11,100.681,936}</v>
      </c>
      <c r="AA46" t="str">
        <f t="shared" si="11"/>
        <v>{7,100.681,936}</v>
      </c>
      <c r="AC46" t="str">
        <f t="shared" si="12"/>
        <v>{{1,100.13625,18735}|{3,100.97328,133826}|{4,100.681,936}|{11,100.681,936}|{7,100.681,936}}</v>
      </c>
    </row>
    <row r="47" spans="1:29" x14ac:dyDescent="0.2">
      <c r="A47">
        <v>14154</v>
      </c>
      <c r="B47">
        <v>19462</v>
      </c>
      <c r="C47">
        <v>0</v>
      </c>
      <c r="D47">
        <v>0</v>
      </c>
      <c r="E47">
        <v>101101</v>
      </c>
      <c r="F47">
        <v>139015</v>
      </c>
      <c r="G47">
        <v>707</v>
      </c>
      <c r="H47">
        <v>973</v>
      </c>
      <c r="I47">
        <v>707</v>
      </c>
      <c r="J47">
        <v>973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707</v>
      </c>
      <c r="R47">
        <v>973</v>
      </c>
      <c r="S47" t="str">
        <f t="shared" si="0"/>
        <v>{1,100.14154,19462}</v>
      </c>
      <c r="U47" t="str">
        <f t="shared" si="10"/>
        <v>{3,100.101101,139015}</v>
      </c>
      <c r="V47" t="str">
        <f t="shared" si="2"/>
        <v>{4,100.707,973}</v>
      </c>
      <c r="W47" t="str">
        <f t="shared" si="6"/>
        <v>{11,100.707,973}</v>
      </c>
      <c r="AA47" t="str">
        <f t="shared" si="11"/>
        <v>{7,100.707,973}</v>
      </c>
      <c r="AC47" t="str">
        <f t="shared" si="12"/>
        <v>{{1,100.14154,19462}|{3,100.101101,139015}|{4,100.707,973}|{11,100.707,973}|{7,100.707,973}}</v>
      </c>
    </row>
    <row r="48" spans="1:29" x14ac:dyDescent="0.2">
      <c r="A48">
        <v>14682</v>
      </c>
      <c r="B48">
        <v>20188</v>
      </c>
      <c r="C48">
        <v>0</v>
      </c>
      <c r="D48">
        <v>0</v>
      </c>
      <c r="E48">
        <v>104875</v>
      </c>
      <c r="F48">
        <v>144203</v>
      </c>
      <c r="G48">
        <v>734</v>
      </c>
      <c r="H48">
        <v>1009</v>
      </c>
      <c r="I48">
        <v>734</v>
      </c>
      <c r="J48">
        <v>1009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734</v>
      </c>
      <c r="R48">
        <v>1009</v>
      </c>
      <c r="S48" t="str">
        <f t="shared" si="0"/>
        <v>{1,100.14682,20188}</v>
      </c>
      <c r="U48" t="str">
        <f t="shared" si="10"/>
        <v>{3,100.104875,144203}</v>
      </c>
      <c r="V48" t="str">
        <f t="shared" si="2"/>
        <v>{4,100.734,1009}</v>
      </c>
      <c r="W48" t="str">
        <f t="shared" si="6"/>
        <v>{11,100.734,1009}</v>
      </c>
      <c r="AA48" t="str">
        <f t="shared" si="11"/>
        <v>{7,100.734,1009}</v>
      </c>
      <c r="AC48" t="str">
        <f t="shared" si="12"/>
        <v>{{1,100.14682,20188}|{3,100.104875,144203}|{4,100.734,1009}|{11,100.734,1009}|{7,100.734,1009}}</v>
      </c>
    </row>
    <row r="49" spans="1:29" x14ac:dyDescent="0.2">
      <c r="A49">
        <v>20078</v>
      </c>
      <c r="B49">
        <v>27607</v>
      </c>
      <c r="C49">
        <v>0</v>
      </c>
      <c r="D49">
        <v>0</v>
      </c>
      <c r="E49">
        <v>143416</v>
      </c>
      <c r="F49">
        <v>197197</v>
      </c>
      <c r="G49">
        <v>1003</v>
      </c>
      <c r="H49">
        <v>1380</v>
      </c>
      <c r="I49">
        <v>1003</v>
      </c>
      <c r="J49">
        <v>1380</v>
      </c>
      <c r="Q49">
        <v>1003</v>
      </c>
      <c r="R49">
        <v>1380</v>
      </c>
      <c r="S49" t="str">
        <f t="shared" si="0"/>
        <v>{1,100.20078,27607}</v>
      </c>
      <c r="U49" t="str">
        <f t="shared" si="10"/>
        <v>{3,100.143416,197197}</v>
      </c>
      <c r="V49" t="str">
        <f t="shared" si="2"/>
        <v>{4,100.1003,1380}</v>
      </c>
      <c r="W49" t="str">
        <f t="shared" si="6"/>
        <v>{11,100.1003,1380}</v>
      </c>
      <c r="AA49" t="str">
        <f t="shared" si="11"/>
        <v>{7,100.1003,1380}</v>
      </c>
      <c r="AC49" t="str">
        <f t="shared" si="12"/>
        <v>{{1,100.20078,27607}|{3,100.143416,197197}|{4,100.1003,1380}|{11,100.1003,1380}|{7,100.1003,1380}}</v>
      </c>
    </row>
    <row r="50" spans="1:29" x14ac:dyDescent="0.2">
      <c r="A50">
        <v>20775</v>
      </c>
      <c r="B50">
        <v>28566</v>
      </c>
      <c r="C50">
        <v>0</v>
      </c>
      <c r="D50">
        <v>0</v>
      </c>
      <c r="E50">
        <v>148397</v>
      </c>
      <c r="F50">
        <v>204047</v>
      </c>
      <c r="G50">
        <v>1038</v>
      </c>
      <c r="H50">
        <v>1428</v>
      </c>
      <c r="I50">
        <v>1038</v>
      </c>
      <c r="J50">
        <v>1428</v>
      </c>
      <c r="Q50">
        <v>1038</v>
      </c>
      <c r="R50">
        <v>1428</v>
      </c>
      <c r="S50" t="str">
        <f t="shared" si="0"/>
        <v>{1,100.20775,28566}</v>
      </c>
      <c r="U50" t="str">
        <f t="shared" si="10"/>
        <v>{3,100.148397,204047}</v>
      </c>
      <c r="V50" t="str">
        <f t="shared" si="2"/>
        <v>{4,100.1038,1428}</v>
      </c>
      <c r="W50" t="str">
        <f t="shared" si="6"/>
        <v>{11,100.1038,1428}</v>
      </c>
      <c r="AA50" t="str">
        <f t="shared" si="11"/>
        <v>{7,100.1038,1428}</v>
      </c>
      <c r="AC50" t="str">
        <f t="shared" si="12"/>
        <v>{{1,100.20775,28566}|{3,100.148397,204047}|{4,100.1038,1428}|{11,100.1038,1428}|{7,100.1038,1428}}</v>
      </c>
    </row>
    <row r="51" spans="1:29" x14ac:dyDescent="0.2">
      <c r="A51">
        <v>21473</v>
      </c>
      <c r="B51">
        <v>29525</v>
      </c>
      <c r="C51">
        <v>0</v>
      </c>
      <c r="D51">
        <v>0</v>
      </c>
      <c r="E51">
        <v>153379</v>
      </c>
      <c r="F51">
        <v>210896</v>
      </c>
      <c r="G51">
        <v>1073</v>
      </c>
      <c r="H51">
        <v>1476</v>
      </c>
      <c r="I51">
        <v>1073</v>
      </c>
      <c r="J51">
        <v>1476</v>
      </c>
      <c r="Q51">
        <v>1073</v>
      </c>
      <c r="R51">
        <v>1476</v>
      </c>
      <c r="S51" t="str">
        <f t="shared" si="0"/>
        <v>{1,100.21473,29525}</v>
      </c>
      <c r="U51" t="str">
        <f t="shared" si="10"/>
        <v>{3,100.153379,210896}</v>
      </c>
      <c r="V51" t="str">
        <f t="shared" si="2"/>
        <v>{4,100.1073,1476}</v>
      </c>
      <c r="W51" t="str">
        <f t="shared" si="6"/>
        <v>{11,100.1073,1476}</v>
      </c>
      <c r="AA51" t="str">
        <f t="shared" si="11"/>
        <v>{7,100.1073,1476}</v>
      </c>
      <c r="AC51" t="str">
        <f t="shared" si="12"/>
        <v>{{1,100.21473,29525}|{3,100.153379,210896}|{4,100.1073,1476}|{11,100.1073,1476}|{7,100.1073,1476}}</v>
      </c>
    </row>
    <row r="52" spans="1:29" x14ac:dyDescent="0.2">
      <c r="A52">
        <v>22170</v>
      </c>
      <c r="B52">
        <v>30484</v>
      </c>
      <c r="C52">
        <v>0</v>
      </c>
      <c r="D52">
        <v>0</v>
      </c>
      <c r="E52">
        <v>158360</v>
      </c>
      <c r="F52">
        <v>217745</v>
      </c>
      <c r="G52">
        <v>1108</v>
      </c>
      <c r="H52">
        <v>1524</v>
      </c>
      <c r="I52">
        <v>1108</v>
      </c>
      <c r="J52">
        <v>1524</v>
      </c>
      <c r="Q52">
        <v>1108</v>
      </c>
      <c r="R52">
        <v>1524</v>
      </c>
      <c r="S52" t="str">
        <f t="shared" si="0"/>
        <v>{1,100.22170,30484}</v>
      </c>
      <c r="U52" t="str">
        <f t="shared" si="10"/>
        <v>{3,100.158360,217745}</v>
      </c>
      <c r="V52" t="str">
        <f t="shared" si="2"/>
        <v>{4,100.1108,1524}</v>
      </c>
      <c r="W52" t="str">
        <f t="shared" si="6"/>
        <v>{11,100.1108,1524}</v>
      </c>
      <c r="AA52" t="str">
        <f t="shared" si="11"/>
        <v>{7,100.1108,1524}</v>
      </c>
      <c r="AC52" t="str">
        <f t="shared" si="12"/>
        <v>{{1,100.22170,30484}|{3,100.158360,217745}|{4,100.1108,1524}|{11,100.1108,1524}|{7,100.1108,1524}}</v>
      </c>
    </row>
    <row r="53" spans="1:29" x14ac:dyDescent="0.2">
      <c r="V53" t="str">
        <f t="shared" si="2"/>
        <v>{4,100.,}</v>
      </c>
      <c r="W53" t="str">
        <f t="shared" si="6"/>
        <v>{11,100.,}</v>
      </c>
    </row>
    <row r="54" spans="1:29" x14ac:dyDescent="0.2">
      <c r="V54" t="str">
        <f t="shared" si="2"/>
        <v>{4,100.,}</v>
      </c>
      <c r="W54" t="str">
        <f t="shared" si="6"/>
        <v>{11,100.,}</v>
      </c>
    </row>
    <row r="55" spans="1:29" x14ac:dyDescent="0.2">
      <c r="V55" t="str">
        <f t="shared" si="2"/>
        <v>{4,100.,}</v>
      </c>
      <c r="W55" t="str">
        <f t="shared" si="6"/>
        <v>{11,100.,}</v>
      </c>
    </row>
    <row r="56" spans="1:29" x14ac:dyDescent="0.2">
      <c r="A56">
        <v>10456</v>
      </c>
      <c r="B56">
        <v>14377</v>
      </c>
      <c r="C56">
        <v>0</v>
      </c>
      <c r="D56">
        <v>0</v>
      </c>
      <c r="E56">
        <v>74686</v>
      </c>
      <c r="F56">
        <v>102694</v>
      </c>
      <c r="G56">
        <v>0</v>
      </c>
      <c r="H56">
        <v>0</v>
      </c>
      <c r="I56">
        <v>0</v>
      </c>
      <c r="J56">
        <v>0</v>
      </c>
      <c r="K56">
        <v>522</v>
      </c>
      <c r="L56">
        <v>718</v>
      </c>
      <c r="M56">
        <v>522</v>
      </c>
      <c r="N56">
        <v>718</v>
      </c>
      <c r="O56">
        <v>522</v>
      </c>
      <c r="P56">
        <v>718</v>
      </c>
      <c r="Q56">
        <v>0</v>
      </c>
      <c r="R56">
        <v>0</v>
      </c>
      <c r="S56" t="str">
        <f t="shared" si="0"/>
        <v>{1,100.10456,14377}</v>
      </c>
      <c r="U56" t="str">
        <f t="shared" si="10"/>
        <v>{3,100.74686,102694}</v>
      </c>
      <c r="V56" t="str">
        <f>"{"&amp;5&amp;","&amp;100&amp;"."&amp;K56&amp;","&amp;L56&amp;"}"</f>
        <v>{5,100.522,718}</v>
      </c>
      <c r="W56" t="str">
        <f>"{"&amp;12&amp;","&amp;100&amp;"."&amp;M56&amp;","&amp;N56&amp;"}"</f>
        <v>{12,100.522,718}</v>
      </c>
      <c r="Y56" t="str">
        <f>"{"&amp;6&amp;","&amp;100&amp;"."&amp;O56&amp;","&amp;P56&amp;"}"</f>
        <v>{6,100.522,718}</v>
      </c>
      <c r="AC56" t="str">
        <f>"{"&amp;S56&amp;"|"&amp;U56&amp;"|"&amp;V56&amp;"|"&amp;W56&amp;"|"&amp;Y56&amp;"}"</f>
        <v>{{1,100.10456,14377}|{3,100.74686,102694}|{5,100.522,718}|{12,100.522,718}|{6,100.522,718}}</v>
      </c>
    </row>
    <row r="57" spans="1:29" x14ac:dyDescent="0.2">
      <c r="A57">
        <v>10984</v>
      </c>
      <c r="B57">
        <v>15103</v>
      </c>
      <c r="C57">
        <v>0</v>
      </c>
      <c r="D57">
        <v>0</v>
      </c>
      <c r="E57">
        <v>78460</v>
      </c>
      <c r="F57">
        <v>107882</v>
      </c>
      <c r="G57">
        <v>0</v>
      </c>
      <c r="H57">
        <v>0</v>
      </c>
      <c r="I57">
        <v>0</v>
      </c>
      <c r="J57">
        <v>0</v>
      </c>
      <c r="K57">
        <v>549</v>
      </c>
      <c r="L57">
        <v>755</v>
      </c>
      <c r="M57">
        <v>549</v>
      </c>
      <c r="N57">
        <v>755</v>
      </c>
      <c r="O57">
        <v>549</v>
      </c>
      <c r="P57">
        <v>755</v>
      </c>
      <c r="Q57">
        <v>0</v>
      </c>
      <c r="R57">
        <v>0</v>
      </c>
      <c r="S57" t="str">
        <f t="shared" si="0"/>
        <v>{1,100.10984,15103}</v>
      </c>
      <c r="U57" t="str">
        <f t="shared" si="10"/>
        <v>{3,100.78460,107882}</v>
      </c>
      <c r="V57" t="str">
        <f t="shared" ref="V57:V68" si="13">"{"&amp;5&amp;","&amp;100&amp;"."&amp;K57&amp;","&amp;L57&amp;"}"</f>
        <v>{5,100.549,755}</v>
      </c>
      <c r="W57" t="str">
        <f t="shared" ref="W57:W68" si="14">"{"&amp;12&amp;","&amp;100&amp;"."&amp;M57&amp;","&amp;N57&amp;"}"</f>
        <v>{12,100.549,755}</v>
      </c>
      <c r="Y57" t="str">
        <f t="shared" ref="Y57:Y68" si="15">"{"&amp;6&amp;","&amp;100&amp;"."&amp;O57&amp;","&amp;P57&amp;"}"</f>
        <v>{6,100.549,755}</v>
      </c>
      <c r="AC57" t="str">
        <f t="shared" ref="AC57:AC68" si="16">"{"&amp;S57&amp;"|"&amp;U57&amp;"|"&amp;V57&amp;"|"&amp;W57&amp;"|"&amp;Y57&amp;"}"</f>
        <v>{{1,100.10984,15103}|{3,100.78460,107882}|{5,100.549,755}|{12,100.549,755}|{6,100.549,755}}</v>
      </c>
    </row>
    <row r="58" spans="1:29" x14ac:dyDescent="0.2">
      <c r="A58">
        <v>11512</v>
      </c>
      <c r="B58">
        <v>15830</v>
      </c>
      <c r="C58">
        <v>0</v>
      </c>
      <c r="D58">
        <v>0</v>
      </c>
      <c r="E58">
        <v>82233</v>
      </c>
      <c r="F58">
        <v>113071</v>
      </c>
      <c r="G58">
        <v>0</v>
      </c>
      <c r="H58">
        <v>0</v>
      </c>
      <c r="I58">
        <v>0</v>
      </c>
      <c r="J58">
        <v>0</v>
      </c>
      <c r="K58">
        <v>575</v>
      </c>
      <c r="L58">
        <v>791</v>
      </c>
      <c r="M58">
        <v>575</v>
      </c>
      <c r="N58">
        <v>791</v>
      </c>
      <c r="O58">
        <v>575</v>
      </c>
      <c r="P58">
        <v>791</v>
      </c>
      <c r="Q58">
        <v>0</v>
      </c>
      <c r="R58">
        <v>0</v>
      </c>
      <c r="S58" t="str">
        <f t="shared" si="0"/>
        <v>{1,100.11512,15830}</v>
      </c>
      <c r="U58" t="str">
        <f t="shared" si="10"/>
        <v>{3,100.82233,113071}</v>
      </c>
      <c r="V58" t="str">
        <f t="shared" si="13"/>
        <v>{5,100.575,791}</v>
      </c>
      <c r="W58" t="str">
        <f t="shared" si="14"/>
        <v>{12,100.575,791}</v>
      </c>
      <c r="Y58" t="str">
        <f t="shared" si="15"/>
        <v>{6,100.575,791}</v>
      </c>
      <c r="AC58" t="str">
        <f t="shared" si="16"/>
        <v>{{1,100.11512,15830}|{3,100.82233,113071}|{5,100.575,791}|{12,100.575,791}|{6,100.575,791}}</v>
      </c>
    </row>
    <row r="59" spans="1:29" x14ac:dyDescent="0.2">
      <c r="A59">
        <v>12041</v>
      </c>
      <c r="B59">
        <v>16556</v>
      </c>
      <c r="C59">
        <v>0</v>
      </c>
      <c r="D59">
        <v>0</v>
      </c>
      <c r="E59">
        <v>86007</v>
      </c>
      <c r="F59">
        <v>118260</v>
      </c>
      <c r="G59">
        <v>0</v>
      </c>
      <c r="H59">
        <v>0</v>
      </c>
      <c r="I59">
        <v>0</v>
      </c>
      <c r="J59">
        <v>0</v>
      </c>
      <c r="K59">
        <v>602</v>
      </c>
      <c r="L59">
        <v>827</v>
      </c>
      <c r="M59">
        <v>602</v>
      </c>
      <c r="N59">
        <v>827</v>
      </c>
      <c r="O59">
        <v>602</v>
      </c>
      <c r="P59">
        <v>827</v>
      </c>
      <c r="Q59">
        <v>0</v>
      </c>
      <c r="R59">
        <v>0</v>
      </c>
      <c r="S59" t="str">
        <f t="shared" si="0"/>
        <v>{1,100.12041,16556}</v>
      </c>
      <c r="U59" t="str">
        <f t="shared" si="10"/>
        <v>{3,100.86007,118260}</v>
      </c>
      <c r="V59" t="str">
        <f t="shared" si="13"/>
        <v>{5,100.602,827}</v>
      </c>
      <c r="W59" t="str">
        <f t="shared" si="14"/>
        <v>{12,100.602,827}</v>
      </c>
      <c r="Y59" t="str">
        <f t="shared" si="15"/>
        <v>{6,100.602,827}</v>
      </c>
      <c r="AC59" t="str">
        <f t="shared" si="16"/>
        <v>{{1,100.12041,16556}|{3,100.86007,118260}|{5,100.602,827}|{12,100.602,827}|{6,100.602,827}}</v>
      </c>
    </row>
    <row r="60" spans="1:29" x14ac:dyDescent="0.2">
      <c r="A60">
        <v>12569</v>
      </c>
      <c r="B60">
        <v>17282</v>
      </c>
      <c r="C60">
        <v>0</v>
      </c>
      <c r="D60">
        <v>0</v>
      </c>
      <c r="E60">
        <v>89781</v>
      </c>
      <c r="F60">
        <v>123448</v>
      </c>
      <c r="G60">
        <v>0</v>
      </c>
      <c r="H60">
        <v>0</v>
      </c>
      <c r="I60">
        <v>0</v>
      </c>
      <c r="J60">
        <v>0</v>
      </c>
      <c r="K60">
        <v>628</v>
      </c>
      <c r="L60">
        <v>864</v>
      </c>
      <c r="M60">
        <v>628</v>
      </c>
      <c r="N60">
        <v>864</v>
      </c>
      <c r="O60">
        <v>628</v>
      </c>
      <c r="P60">
        <v>864</v>
      </c>
      <c r="Q60">
        <v>0</v>
      </c>
      <c r="R60">
        <v>0</v>
      </c>
      <c r="S60" t="str">
        <f t="shared" si="0"/>
        <v>{1,100.12569,17282}</v>
      </c>
      <c r="U60" t="str">
        <f t="shared" si="10"/>
        <v>{3,100.89781,123448}</v>
      </c>
      <c r="V60" t="str">
        <f t="shared" si="13"/>
        <v>{5,100.628,864}</v>
      </c>
      <c r="W60" t="str">
        <f t="shared" si="14"/>
        <v>{12,100.628,864}</v>
      </c>
      <c r="Y60" t="str">
        <f t="shared" si="15"/>
        <v>{6,100.628,864}</v>
      </c>
      <c r="AC60" t="str">
        <f t="shared" si="16"/>
        <v>{{1,100.12569,17282}|{3,100.89781,123448}|{5,100.628,864}|{12,100.628,864}|{6,100.628,864}}</v>
      </c>
    </row>
    <row r="61" spans="1:29" x14ac:dyDescent="0.2">
      <c r="A61">
        <v>13097</v>
      </c>
      <c r="B61">
        <v>18009</v>
      </c>
      <c r="C61">
        <v>0</v>
      </c>
      <c r="D61">
        <v>0</v>
      </c>
      <c r="E61">
        <v>93554</v>
      </c>
      <c r="F61">
        <v>128637</v>
      </c>
      <c r="G61">
        <v>0</v>
      </c>
      <c r="H61">
        <v>0</v>
      </c>
      <c r="I61">
        <v>0</v>
      </c>
      <c r="J61">
        <v>0</v>
      </c>
      <c r="K61">
        <v>654</v>
      </c>
      <c r="L61">
        <v>900</v>
      </c>
      <c r="M61">
        <v>654</v>
      </c>
      <c r="N61">
        <v>900</v>
      </c>
      <c r="O61">
        <v>654</v>
      </c>
      <c r="P61">
        <v>900</v>
      </c>
      <c r="Q61">
        <v>0</v>
      </c>
      <c r="R61">
        <v>0</v>
      </c>
      <c r="S61" t="str">
        <f t="shared" si="0"/>
        <v>{1,100.13097,18009}</v>
      </c>
      <c r="U61" t="str">
        <f t="shared" si="10"/>
        <v>{3,100.93554,128637}</v>
      </c>
      <c r="V61" t="str">
        <f t="shared" si="13"/>
        <v>{5,100.654,900}</v>
      </c>
      <c r="W61" t="str">
        <f t="shared" si="14"/>
        <v>{12,100.654,900}</v>
      </c>
      <c r="Y61" t="str">
        <f t="shared" si="15"/>
        <v>{6,100.654,900}</v>
      </c>
      <c r="AC61" t="str">
        <f t="shared" si="16"/>
        <v>{{1,100.13097,18009}|{3,100.93554,128637}|{5,100.654,900}|{12,100.654,900}|{6,100.654,900}}</v>
      </c>
    </row>
    <row r="62" spans="1:29" x14ac:dyDescent="0.2">
      <c r="A62">
        <v>13625</v>
      </c>
      <c r="B62">
        <v>18735</v>
      </c>
      <c r="C62">
        <v>0</v>
      </c>
      <c r="D62">
        <v>0</v>
      </c>
      <c r="E62">
        <v>97328</v>
      </c>
      <c r="F62">
        <v>133826</v>
      </c>
      <c r="G62">
        <v>0</v>
      </c>
      <c r="H62">
        <v>0</v>
      </c>
      <c r="I62">
        <v>0</v>
      </c>
      <c r="J62">
        <v>0</v>
      </c>
      <c r="K62">
        <v>681</v>
      </c>
      <c r="L62">
        <v>936</v>
      </c>
      <c r="M62">
        <v>681</v>
      </c>
      <c r="N62">
        <v>936</v>
      </c>
      <c r="O62">
        <v>681</v>
      </c>
      <c r="P62">
        <v>936</v>
      </c>
      <c r="Q62">
        <v>0</v>
      </c>
      <c r="R62">
        <v>0</v>
      </c>
      <c r="S62" t="str">
        <f t="shared" si="0"/>
        <v>{1,100.13625,18735}</v>
      </c>
      <c r="U62" t="str">
        <f t="shared" si="10"/>
        <v>{3,100.97328,133826}</v>
      </c>
      <c r="V62" t="str">
        <f t="shared" si="13"/>
        <v>{5,100.681,936}</v>
      </c>
      <c r="W62" t="str">
        <f t="shared" si="14"/>
        <v>{12,100.681,936}</v>
      </c>
      <c r="Y62" t="str">
        <f t="shared" si="15"/>
        <v>{6,100.681,936}</v>
      </c>
      <c r="AC62" t="str">
        <f t="shared" si="16"/>
        <v>{{1,100.13625,18735}|{3,100.97328,133826}|{5,100.681,936}|{12,100.681,936}|{6,100.681,936}}</v>
      </c>
    </row>
    <row r="63" spans="1:29" x14ac:dyDescent="0.2">
      <c r="A63">
        <v>14154</v>
      </c>
      <c r="B63">
        <v>19462</v>
      </c>
      <c r="C63">
        <v>0</v>
      </c>
      <c r="D63">
        <v>0</v>
      </c>
      <c r="E63">
        <v>101101</v>
      </c>
      <c r="F63">
        <v>139015</v>
      </c>
      <c r="G63">
        <v>0</v>
      </c>
      <c r="H63">
        <v>0</v>
      </c>
      <c r="I63">
        <v>0</v>
      </c>
      <c r="J63">
        <v>0</v>
      </c>
      <c r="K63">
        <v>707</v>
      </c>
      <c r="L63">
        <v>973</v>
      </c>
      <c r="M63">
        <v>707</v>
      </c>
      <c r="N63">
        <v>973</v>
      </c>
      <c r="O63">
        <v>707</v>
      </c>
      <c r="P63">
        <v>973</v>
      </c>
      <c r="Q63">
        <v>0</v>
      </c>
      <c r="R63">
        <v>0</v>
      </c>
      <c r="S63" t="str">
        <f t="shared" si="0"/>
        <v>{1,100.14154,19462}</v>
      </c>
      <c r="U63" t="str">
        <f t="shared" si="10"/>
        <v>{3,100.101101,139015}</v>
      </c>
      <c r="V63" t="str">
        <f t="shared" si="13"/>
        <v>{5,100.707,973}</v>
      </c>
      <c r="W63" t="str">
        <f t="shared" si="14"/>
        <v>{12,100.707,973}</v>
      </c>
      <c r="Y63" t="str">
        <f t="shared" si="15"/>
        <v>{6,100.707,973}</v>
      </c>
      <c r="AC63" t="str">
        <f t="shared" si="16"/>
        <v>{{1,100.14154,19462}|{3,100.101101,139015}|{5,100.707,973}|{12,100.707,973}|{6,100.707,973}}</v>
      </c>
    </row>
    <row r="64" spans="1:29" x14ac:dyDescent="0.2">
      <c r="A64">
        <v>14682</v>
      </c>
      <c r="B64">
        <v>20188</v>
      </c>
      <c r="C64">
        <v>0</v>
      </c>
      <c r="D64">
        <v>0</v>
      </c>
      <c r="E64">
        <v>104875</v>
      </c>
      <c r="F64">
        <v>144203</v>
      </c>
      <c r="G64">
        <v>0</v>
      </c>
      <c r="H64">
        <v>0</v>
      </c>
      <c r="I64">
        <v>0</v>
      </c>
      <c r="J64">
        <v>0</v>
      </c>
      <c r="K64">
        <v>734</v>
      </c>
      <c r="L64">
        <v>1009</v>
      </c>
      <c r="M64">
        <v>734</v>
      </c>
      <c r="N64">
        <v>1009</v>
      </c>
      <c r="O64">
        <v>734</v>
      </c>
      <c r="P64">
        <v>1009</v>
      </c>
      <c r="Q64">
        <v>0</v>
      </c>
      <c r="R64">
        <v>0</v>
      </c>
      <c r="S64" t="str">
        <f t="shared" si="0"/>
        <v>{1,100.14682,20188}</v>
      </c>
      <c r="U64" t="str">
        <f t="shared" si="10"/>
        <v>{3,100.104875,144203}</v>
      </c>
      <c r="V64" t="str">
        <f t="shared" si="13"/>
        <v>{5,100.734,1009}</v>
      </c>
      <c r="W64" t="str">
        <f t="shared" si="14"/>
        <v>{12,100.734,1009}</v>
      </c>
      <c r="Y64" t="str">
        <f t="shared" si="15"/>
        <v>{6,100.734,1009}</v>
      </c>
      <c r="AC64" t="str">
        <f t="shared" si="16"/>
        <v>{{1,100.14682,20188}|{3,100.104875,144203}|{5,100.734,1009}|{12,100.734,1009}|{6,100.734,1009}}</v>
      </c>
    </row>
    <row r="65" spans="1:33" x14ac:dyDescent="0.2">
      <c r="A65">
        <v>20078</v>
      </c>
      <c r="B65">
        <v>27607</v>
      </c>
      <c r="E65">
        <v>143416</v>
      </c>
      <c r="F65">
        <v>197197</v>
      </c>
      <c r="K65">
        <v>1003</v>
      </c>
      <c r="L65">
        <v>1380</v>
      </c>
      <c r="M65">
        <v>1003</v>
      </c>
      <c r="N65">
        <v>1380</v>
      </c>
      <c r="O65">
        <v>1003</v>
      </c>
      <c r="P65">
        <v>1380</v>
      </c>
      <c r="S65" t="str">
        <f t="shared" si="0"/>
        <v>{1,100.20078,27607}</v>
      </c>
      <c r="U65" t="str">
        <f t="shared" si="10"/>
        <v>{3,100.143416,197197}</v>
      </c>
      <c r="V65" t="str">
        <f t="shared" si="13"/>
        <v>{5,100.1003,1380}</v>
      </c>
      <c r="W65" t="str">
        <f t="shared" si="14"/>
        <v>{12,100.1003,1380}</v>
      </c>
      <c r="Y65" t="str">
        <f t="shared" si="15"/>
        <v>{6,100.1003,1380}</v>
      </c>
      <c r="AC65" t="str">
        <f t="shared" si="16"/>
        <v>{{1,100.20078,27607}|{3,100.143416,197197}|{5,100.1003,1380}|{12,100.1003,1380}|{6,100.1003,1380}}</v>
      </c>
    </row>
    <row r="66" spans="1:33" x14ac:dyDescent="0.2">
      <c r="A66">
        <v>20775</v>
      </c>
      <c r="B66">
        <v>28566</v>
      </c>
      <c r="E66">
        <v>148397</v>
      </c>
      <c r="F66">
        <v>204047</v>
      </c>
      <c r="K66">
        <v>1038</v>
      </c>
      <c r="L66">
        <v>1428</v>
      </c>
      <c r="M66">
        <v>1038</v>
      </c>
      <c r="N66">
        <v>1428</v>
      </c>
      <c r="O66">
        <v>1038</v>
      </c>
      <c r="P66">
        <v>1428</v>
      </c>
      <c r="S66" t="str">
        <f t="shared" si="0"/>
        <v>{1,100.20775,28566}</v>
      </c>
      <c r="U66" t="str">
        <f t="shared" si="10"/>
        <v>{3,100.148397,204047}</v>
      </c>
      <c r="V66" t="str">
        <f t="shared" si="13"/>
        <v>{5,100.1038,1428}</v>
      </c>
      <c r="W66" t="str">
        <f t="shared" si="14"/>
        <v>{12,100.1038,1428}</v>
      </c>
      <c r="Y66" t="str">
        <f t="shared" si="15"/>
        <v>{6,100.1038,1428}</v>
      </c>
      <c r="AC66" t="str">
        <f t="shared" si="16"/>
        <v>{{1,100.20775,28566}|{3,100.148397,204047}|{5,100.1038,1428}|{12,100.1038,1428}|{6,100.1038,1428}}</v>
      </c>
    </row>
    <row r="67" spans="1:33" x14ac:dyDescent="0.2">
      <c r="A67">
        <v>21473</v>
      </c>
      <c r="B67">
        <v>29525</v>
      </c>
      <c r="E67">
        <v>153379</v>
      </c>
      <c r="F67">
        <v>210896</v>
      </c>
      <c r="K67">
        <v>1073</v>
      </c>
      <c r="L67">
        <v>1476</v>
      </c>
      <c r="M67">
        <v>1073</v>
      </c>
      <c r="N67">
        <v>1476</v>
      </c>
      <c r="O67">
        <v>1073</v>
      </c>
      <c r="P67">
        <v>1476</v>
      </c>
      <c r="S67" t="str">
        <f t="shared" si="0"/>
        <v>{1,100.21473,29525}</v>
      </c>
      <c r="U67" t="str">
        <f t="shared" si="10"/>
        <v>{3,100.153379,210896}</v>
      </c>
      <c r="V67" t="str">
        <f t="shared" si="13"/>
        <v>{5,100.1073,1476}</v>
      </c>
      <c r="W67" t="str">
        <f t="shared" si="14"/>
        <v>{12,100.1073,1476}</v>
      </c>
      <c r="Y67" t="str">
        <f t="shared" si="15"/>
        <v>{6,100.1073,1476}</v>
      </c>
      <c r="AC67" t="str">
        <f t="shared" si="16"/>
        <v>{{1,100.21473,29525}|{3,100.153379,210896}|{5,100.1073,1476}|{12,100.1073,1476}|{6,100.1073,1476}}</v>
      </c>
    </row>
    <row r="68" spans="1:33" x14ac:dyDescent="0.2">
      <c r="A68">
        <v>22170</v>
      </c>
      <c r="B68">
        <v>30484</v>
      </c>
      <c r="E68">
        <v>158360</v>
      </c>
      <c r="F68">
        <v>217745</v>
      </c>
      <c r="K68">
        <v>1108</v>
      </c>
      <c r="L68">
        <v>1524</v>
      </c>
      <c r="M68">
        <v>1108</v>
      </c>
      <c r="N68">
        <v>1524</v>
      </c>
      <c r="O68">
        <v>1108</v>
      </c>
      <c r="P68">
        <v>1524</v>
      </c>
      <c r="S68" t="str">
        <f t="shared" si="0"/>
        <v>{1,100.22170,30484}</v>
      </c>
      <c r="U68" t="str">
        <f t="shared" si="10"/>
        <v>{3,100.158360,217745}</v>
      </c>
      <c r="V68" t="str">
        <f t="shared" si="13"/>
        <v>{5,100.1108,1524}</v>
      </c>
      <c r="W68" t="str">
        <f t="shared" si="14"/>
        <v>{12,100.1108,1524}</v>
      </c>
      <c r="Y68" t="str">
        <f t="shared" si="15"/>
        <v>{6,100.1108,1524}</v>
      </c>
      <c r="AC68" t="str">
        <f t="shared" si="16"/>
        <v>{{1,100.22170,30484}|{3,100.158360,217745}|{5,100.1108,1524}|{12,100.1108,1524}|{6,100.1108,1524}}</v>
      </c>
    </row>
    <row r="72" spans="1:33" x14ac:dyDescent="0.2">
      <c r="M72">
        <v>6</v>
      </c>
      <c r="N72">
        <v>1</v>
      </c>
      <c r="P72">
        <v>2</v>
      </c>
      <c r="R72">
        <v>3</v>
      </c>
      <c r="T72">
        <v>4</v>
      </c>
      <c r="V72">
        <v>11</v>
      </c>
      <c r="X72">
        <v>5</v>
      </c>
      <c r="Z72">
        <v>12</v>
      </c>
      <c r="AB72">
        <v>6</v>
      </c>
      <c r="AD72">
        <v>7</v>
      </c>
    </row>
    <row r="73" spans="1:33" x14ac:dyDescent="0.2">
      <c r="N73" t="s">
        <v>37</v>
      </c>
      <c r="P73" t="s">
        <v>38</v>
      </c>
      <c r="R73" t="s">
        <v>39</v>
      </c>
      <c r="T73" t="s">
        <v>60</v>
      </c>
      <c r="V73" t="s">
        <v>61</v>
      </c>
      <c r="X73" t="s">
        <v>62</v>
      </c>
      <c r="Z73" t="s">
        <v>63</v>
      </c>
      <c r="AB73" t="s">
        <v>64</v>
      </c>
      <c r="AD73" t="s">
        <v>65</v>
      </c>
    </row>
    <row r="74" spans="1:33" x14ac:dyDescent="0.2">
      <c r="A74">
        <v>9</v>
      </c>
      <c r="B74" t="s">
        <v>66</v>
      </c>
      <c r="N74">
        <v>5018</v>
      </c>
      <c r="O74">
        <v>6901</v>
      </c>
      <c r="R74">
        <v>35849</v>
      </c>
      <c r="S74">
        <v>49293</v>
      </c>
      <c r="T74">
        <v>250</v>
      </c>
      <c r="U74">
        <v>345</v>
      </c>
      <c r="V74">
        <v>250</v>
      </c>
      <c r="W74">
        <v>345</v>
      </c>
      <c r="AD74">
        <v>250</v>
      </c>
      <c r="AE74">
        <v>345</v>
      </c>
      <c r="AG74" t="str">
        <f>"{"&amp;1&amp;","&amp;100&amp;","&amp;N74&amp;","&amp;O74&amp;"}"</f>
        <v>{1,100,5018,6901}</v>
      </c>
    </row>
    <row r="75" spans="1:33" x14ac:dyDescent="0.2">
      <c r="A75">
        <v>10</v>
      </c>
      <c r="B75" t="s">
        <v>67</v>
      </c>
      <c r="N75">
        <v>5272</v>
      </c>
      <c r="O75">
        <v>7249</v>
      </c>
      <c r="R75">
        <v>37660</v>
      </c>
      <c r="S75">
        <v>51783</v>
      </c>
      <c r="T75">
        <v>263</v>
      </c>
      <c r="U75">
        <v>362</v>
      </c>
      <c r="V75">
        <v>263</v>
      </c>
      <c r="W75">
        <v>362</v>
      </c>
      <c r="AD75">
        <v>263</v>
      </c>
      <c r="AE75">
        <v>362</v>
      </c>
    </row>
    <row r="76" spans="1:33" x14ac:dyDescent="0.2">
      <c r="A76">
        <v>11</v>
      </c>
      <c r="B76" t="s">
        <v>68</v>
      </c>
      <c r="N76">
        <v>5526</v>
      </c>
      <c r="O76">
        <v>7598</v>
      </c>
      <c r="R76">
        <v>39472</v>
      </c>
      <c r="S76">
        <v>54274</v>
      </c>
      <c r="T76">
        <v>276</v>
      </c>
      <c r="U76">
        <v>379</v>
      </c>
      <c r="V76">
        <v>276</v>
      </c>
      <c r="W76">
        <v>379</v>
      </c>
      <c r="AD76">
        <v>276</v>
      </c>
      <c r="AE76">
        <v>379</v>
      </c>
    </row>
    <row r="77" spans="1:33" x14ac:dyDescent="0.2">
      <c r="A77">
        <v>12</v>
      </c>
      <c r="B77" t="s">
        <v>69</v>
      </c>
      <c r="N77">
        <v>5779</v>
      </c>
      <c r="O77">
        <v>7947</v>
      </c>
      <c r="R77">
        <v>41283</v>
      </c>
      <c r="S77">
        <v>56764</v>
      </c>
      <c r="T77">
        <v>288</v>
      </c>
      <c r="U77">
        <v>397</v>
      </c>
      <c r="V77">
        <v>288</v>
      </c>
      <c r="W77">
        <v>397</v>
      </c>
      <c r="AD77">
        <v>288</v>
      </c>
      <c r="AE77">
        <v>397</v>
      </c>
    </row>
    <row r="78" spans="1:33" x14ac:dyDescent="0.2">
      <c r="A78">
        <v>13</v>
      </c>
      <c r="B78" t="s">
        <v>70</v>
      </c>
      <c r="N78">
        <v>6033</v>
      </c>
      <c r="O78">
        <v>8295</v>
      </c>
      <c r="R78">
        <v>43094</v>
      </c>
      <c r="S78">
        <v>59255</v>
      </c>
      <c r="T78">
        <v>301</v>
      </c>
      <c r="U78">
        <v>414</v>
      </c>
      <c r="V78">
        <v>301</v>
      </c>
      <c r="W78">
        <v>414</v>
      </c>
      <c r="AD78">
        <v>301</v>
      </c>
      <c r="AE78">
        <v>414</v>
      </c>
    </row>
    <row r="79" spans="1:33" x14ac:dyDescent="0.2">
      <c r="A79">
        <v>14</v>
      </c>
      <c r="B79" t="s">
        <v>71</v>
      </c>
    </row>
    <row r="80" spans="1:33" x14ac:dyDescent="0.2">
      <c r="A80">
        <v>15</v>
      </c>
      <c r="B80" t="s">
        <v>72</v>
      </c>
    </row>
    <row r="81" spans="1:30" x14ac:dyDescent="0.2">
      <c r="A81">
        <v>16</v>
      </c>
      <c r="B81" t="s">
        <v>73</v>
      </c>
    </row>
    <row r="82" spans="1:30" x14ac:dyDescent="0.2">
      <c r="A82">
        <v>17</v>
      </c>
      <c r="B82" t="s">
        <v>74</v>
      </c>
    </row>
    <row r="83" spans="1:30" x14ac:dyDescent="0.2">
      <c r="A83">
        <v>18</v>
      </c>
      <c r="B83" t="s">
        <v>75</v>
      </c>
    </row>
    <row r="84" spans="1:30" x14ac:dyDescent="0.2">
      <c r="A84">
        <v>19</v>
      </c>
      <c r="B84" t="s">
        <v>76</v>
      </c>
      <c r="M84">
        <v>6273.6800290909096</v>
      </c>
      <c r="N84">
        <v>8626.3100400000003</v>
      </c>
      <c r="O84">
        <v>0</v>
      </c>
      <c r="P84">
        <v>0</v>
      </c>
      <c r="Q84">
        <v>44812.000207792204</v>
      </c>
      <c r="R84">
        <v>61616.500285714297</v>
      </c>
      <c r="S84">
        <v>0</v>
      </c>
      <c r="T84">
        <v>0</v>
      </c>
      <c r="U84">
        <v>0</v>
      </c>
      <c r="V84">
        <v>0</v>
      </c>
      <c r="W84">
        <v>313.68400145454501</v>
      </c>
      <c r="X84">
        <v>431.31550199999998</v>
      </c>
      <c r="Y84">
        <v>313.68400145454501</v>
      </c>
      <c r="Z84">
        <v>431.31550199999998</v>
      </c>
      <c r="AA84">
        <v>313.68400145454501</v>
      </c>
      <c r="AB84">
        <v>431.31550199999998</v>
      </c>
      <c r="AC84">
        <v>0</v>
      </c>
      <c r="AD84">
        <v>0</v>
      </c>
    </row>
    <row r="85" spans="1:30" x14ac:dyDescent="0.2">
      <c r="A85">
        <v>20</v>
      </c>
      <c r="B85" t="s">
        <v>77</v>
      </c>
      <c r="M85">
        <v>6590.6621100000002</v>
      </c>
      <c r="N85">
        <v>9062.1604012499993</v>
      </c>
      <c r="O85">
        <v>0</v>
      </c>
      <c r="P85">
        <v>0</v>
      </c>
      <c r="Q85">
        <v>47076.157928571403</v>
      </c>
      <c r="R85">
        <v>64729.717151785699</v>
      </c>
      <c r="S85">
        <v>0</v>
      </c>
      <c r="T85">
        <v>0</v>
      </c>
      <c r="U85">
        <v>0</v>
      </c>
      <c r="V85">
        <v>0</v>
      </c>
      <c r="W85">
        <v>329.53310549999998</v>
      </c>
      <c r="X85">
        <v>453.10802006249997</v>
      </c>
      <c r="Y85">
        <v>329.53310549999998</v>
      </c>
      <c r="Z85">
        <v>453.10802006249997</v>
      </c>
      <c r="AA85">
        <v>329.53310549999998</v>
      </c>
      <c r="AB85">
        <v>453.10802006249997</v>
      </c>
      <c r="AC85">
        <v>0</v>
      </c>
      <c r="AD85">
        <v>0</v>
      </c>
    </row>
    <row r="86" spans="1:30" x14ac:dyDescent="0.2">
      <c r="A86">
        <v>21</v>
      </c>
      <c r="B86" t="s">
        <v>78</v>
      </c>
      <c r="M86">
        <v>6907.64419090909</v>
      </c>
      <c r="N86">
        <v>9498.0107625000001</v>
      </c>
      <c r="O86">
        <v>0</v>
      </c>
      <c r="P86">
        <v>0</v>
      </c>
      <c r="Q86">
        <v>49340.315649350603</v>
      </c>
      <c r="R86">
        <v>67842.9340178571</v>
      </c>
      <c r="S86">
        <v>0</v>
      </c>
      <c r="T86">
        <v>0</v>
      </c>
      <c r="U86">
        <v>0</v>
      </c>
      <c r="V86">
        <v>0</v>
      </c>
      <c r="W86">
        <v>345.38220954545397</v>
      </c>
      <c r="X86">
        <v>474.90053812500003</v>
      </c>
      <c r="Y86">
        <v>345.38220954545397</v>
      </c>
      <c r="Z86">
        <v>474.90053812500003</v>
      </c>
      <c r="AA86">
        <v>345.38220954545397</v>
      </c>
      <c r="AB86">
        <v>474.90053812500003</v>
      </c>
      <c r="AC86">
        <v>0</v>
      </c>
      <c r="AD86">
        <v>0</v>
      </c>
    </row>
    <row r="87" spans="1:30" x14ac:dyDescent="0.2">
      <c r="M87">
        <v>7224.6262718181797</v>
      </c>
      <c r="N87">
        <v>9933.8611237500008</v>
      </c>
      <c r="O87">
        <v>0</v>
      </c>
      <c r="P87">
        <v>0</v>
      </c>
      <c r="Q87">
        <v>51604.473370129897</v>
      </c>
      <c r="R87">
        <v>70956.150883928494</v>
      </c>
      <c r="S87">
        <v>0</v>
      </c>
      <c r="T87">
        <v>0</v>
      </c>
      <c r="U87">
        <v>0</v>
      </c>
      <c r="V87">
        <v>0</v>
      </c>
      <c r="W87">
        <v>361.231313590909</v>
      </c>
      <c r="X87">
        <v>496.69305618750002</v>
      </c>
      <c r="Y87">
        <v>361.231313590909</v>
      </c>
      <c r="Z87">
        <v>496.69305618750002</v>
      </c>
      <c r="AA87">
        <v>361.231313590909</v>
      </c>
      <c r="AB87">
        <v>496.69305618750002</v>
      </c>
      <c r="AC87">
        <v>0</v>
      </c>
      <c r="AD87">
        <v>0</v>
      </c>
    </row>
    <row r="88" spans="1:30" x14ac:dyDescent="0.2">
      <c r="M88">
        <v>7541.6083527272704</v>
      </c>
      <c r="N88">
        <v>10369.711485</v>
      </c>
      <c r="O88">
        <v>0</v>
      </c>
      <c r="P88">
        <v>0</v>
      </c>
      <c r="Q88">
        <v>53868.631090909097</v>
      </c>
      <c r="R88">
        <v>74069.367750000005</v>
      </c>
      <c r="S88">
        <v>0</v>
      </c>
      <c r="T88">
        <v>0</v>
      </c>
      <c r="U88">
        <v>0</v>
      </c>
      <c r="V88">
        <v>0</v>
      </c>
      <c r="W88">
        <v>377.08041763636402</v>
      </c>
      <c r="X88">
        <v>518.48557425000001</v>
      </c>
      <c r="Y88">
        <v>377.08041763636402</v>
      </c>
      <c r="Z88">
        <v>518.48557425000001</v>
      </c>
      <c r="AA88">
        <v>377.08041763636402</v>
      </c>
      <c r="AB88">
        <v>518.48557425000001</v>
      </c>
      <c r="AC88">
        <v>0</v>
      </c>
      <c r="AD88">
        <v>0</v>
      </c>
    </row>
    <row r="89" spans="1:30" x14ac:dyDescent="0.2">
      <c r="M89">
        <f>INT(M84)</f>
        <v>6273</v>
      </c>
      <c r="N89">
        <f t="shared" ref="N89:AD93" si="17">INT(N84)</f>
        <v>8626</v>
      </c>
      <c r="O89">
        <f t="shared" si="17"/>
        <v>0</v>
      </c>
      <c r="P89">
        <f t="shared" si="17"/>
        <v>0</v>
      </c>
      <c r="Q89">
        <f t="shared" si="17"/>
        <v>44812</v>
      </c>
      <c r="R89">
        <f t="shared" si="17"/>
        <v>61616</v>
      </c>
      <c r="S89">
        <f t="shared" si="17"/>
        <v>0</v>
      </c>
      <c r="T89">
        <f t="shared" si="17"/>
        <v>0</v>
      </c>
      <c r="U89">
        <f t="shared" si="17"/>
        <v>0</v>
      </c>
      <c r="V89">
        <f t="shared" si="17"/>
        <v>0</v>
      </c>
      <c r="W89">
        <f t="shared" si="17"/>
        <v>313</v>
      </c>
      <c r="X89">
        <f t="shared" si="17"/>
        <v>431</v>
      </c>
      <c r="Y89">
        <f t="shared" si="17"/>
        <v>313</v>
      </c>
      <c r="Z89">
        <f t="shared" si="17"/>
        <v>431</v>
      </c>
      <c r="AA89">
        <f t="shared" si="17"/>
        <v>313</v>
      </c>
      <c r="AB89">
        <f t="shared" si="17"/>
        <v>431</v>
      </c>
      <c r="AC89">
        <f t="shared" si="17"/>
        <v>0</v>
      </c>
      <c r="AD89">
        <f t="shared" si="17"/>
        <v>0</v>
      </c>
    </row>
    <row r="90" spans="1:30" x14ac:dyDescent="0.2">
      <c r="M90">
        <f t="shared" ref="M90:AB93" si="18">INT(M85)</f>
        <v>6590</v>
      </c>
      <c r="N90">
        <f t="shared" si="18"/>
        <v>9062</v>
      </c>
      <c r="O90">
        <f t="shared" si="18"/>
        <v>0</v>
      </c>
      <c r="P90">
        <f t="shared" si="18"/>
        <v>0</v>
      </c>
      <c r="Q90">
        <f t="shared" si="18"/>
        <v>47076</v>
      </c>
      <c r="R90">
        <f t="shared" si="18"/>
        <v>64729</v>
      </c>
      <c r="S90">
        <f t="shared" si="18"/>
        <v>0</v>
      </c>
      <c r="T90">
        <f t="shared" si="18"/>
        <v>0</v>
      </c>
      <c r="U90">
        <f t="shared" si="18"/>
        <v>0</v>
      </c>
      <c r="V90">
        <f t="shared" si="18"/>
        <v>0</v>
      </c>
      <c r="W90">
        <f t="shared" si="18"/>
        <v>329</v>
      </c>
      <c r="X90">
        <f t="shared" si="18"/>
        <v>453</v>
      </c>
      <c r="Y90">
        <f t="shared" si="18"/>
        <v>329</v>
      </c>
      <c r="Z90">
        <f t="shared" si="18"/>
        <v>453</v>
      </c>
      <c r="AA90">
        <f t="shared" si="18"/>
        <v>329</v>
      </c>
      <c r="AB90">
        <f t="shared" si="18"/>
        <v>453</v>
      </c>
      <c r="AC90">
        <f t="shared" si="17"/>
        <v>0</v>
      </c>
      <c r="AD90">
        <f t="shared" si="17"/>
        <v>0</v>
      </c>
    </row>
    <row r="91" spans="1:30" x14ac:dyDescent="0.2">
      <c r="B91" t="s">
        <v>79</v>
      </c>
      <c r="M91">
        <f t="shared" si="18"/>
        <v>6907</v>
      </c>
      <c r="N91">
        <f t="shared" si="17"/>
        <v>9498</v>
      </c>
      <c r="O91">
        <f t="shared" si="17"/>
        <v>0</v>
      </c>
      <c r="P91">
        <f t="shared" si="17"/>
        <v>0</v>
      </c>
      <c r="Q91">
        <f t="shared" si="17"/>
        <v>49340</v>
      </c>
      <c r="R91">
        <f t="shared" si="17"/>
        <v>67842</v>
      </c>
      <c r="S91">
        <f t="shared" si="17"/>
        <v>0</v>
      </c>
      <c r="T91">
        <f t="shared" si="17"/>
        <v>0</v>
      </c>
      <c r="U91">
        <f t="shared" si="17"/>
        <v>0</v>
      </c>
      <c r="V91">
        <f t="shared" si="17"/>
        <v>0</v>
      </c>
      <c r="W91">
        <f t="shared" si="17"/>
        <v>345</v>
      </c>
      <c r="X91">
        <f t="shared" si="17"/>
        <v>474</v>
      </c>
      <c r="Y91">
        <f t="shared" si="17"/>
        <v>345</v>
      </c>
      <c r="Z91">
        <f t="shared" si="17"/>
        <v>474</v>
      </c>
      <c r="AA91">
        <f t="shared" si="17"/>
        <v>345</v>
      </c>
      <c r="AB91">
        <f t="shared" si="17"/>
        <v>474</v>
      </c>
      <c r="AC91">
        <f t="shared" si="17"/>
        <v>0</v>
      </c>
      <c r="AD91">
        <f t="shared" si="17"/>
        <v>0</v>
      </c>
    </row>
    <row r="92" spans="1:30" x14ac:dyDescent="0.2">
      <c r="B92" t="s">
        <v>80</v>
      </c>
      <c r="M92">
        <f t="shared" si="18"/>
        <v>7224</v>
      </c>
      <c r="N92">
        <f t="shared" si="17"/>
        <v>9933</v>
      </c>
      <c r="O92">
        <f t="shared" si="17"/>
        <v>0</v>
      </c>
      <c r="P92">
        <f t="shared" si="17"/>
        <v>0</v>
      </c>
      <c r="Q92">
        <f t="shared" si="17"/>
        <v>51604</v>
      </c>
      <c r="R92">
        <f t="shared" si="17"/>
        <v>70956</v>
      </c>
      <c r="S92">
        <f t="shared" si="17"/>
        <v>0</v>
      </c>
      <c r="T92">
        <f t="shared" si="17"/>
        <v>0</v>
      </c>
      <c r="U92">
        <f t="shared" si="17"/>
        <v>0</v>
      </c>
      <c r="V92">
        <f t="shared" si="17"/>
        <v>0</v>
      </c>
      <c r="W92">
        <f t="shared" si="17"/>
        <v>361</v>
      </c>
      <c r="X92">
        <f t="shared" si="17"/>
        <v>496</v>
      </c>
      <c r="Y92">
        <f t="shared" si="17"/>
        <v>361</v>
      </c>
      <c r="Z92">
        <f t="shared" si="17"/>
        <v>496</v>
      </c>
      <c r="AA92">
        <f t="shared" si="17"/>
        <v>361</v>
      </c>
      <c r="AB92">
        <f t="shared" si="17"/>
        <v>496</v>
      </c>
      <c r="AC92">
        <f t="shared" si="17"/>
        <v>0</v>
      </c>
      <c r="AD92">
        <f t="shared" si="17"/>
        <v>0</v>
      </c>
    </row>
    <row r="93" spans="1:30" x14ac:dyDescent="0.2">
      <c r="B93" t="s">
        <v>81</v>
      </c>
      <c r="M93">
        <f t="shared" si="18"/>
        <v>7541</v>
      </c>
      <c r="N93">
        <f t="shared" si="17"/>
        <v>10369</v>
      </c>
      <c r="O93">
        <f t="shared" si="17"/>
        <v>0</v>
      </c>
      <c r="P93">
        <f t="shared" si="17"/>
        <v>0</v>
      </c>
      <c r="Q93">
        <f t="shared" si="17"/>
        <v>53868</v>
      </c>
      <c r="R93">
        <f t="shared" si="17"/>
        <v>74069</v>
      </c>
      <c r="S93">
        <f t="shared" si="17"/>
        <v>0</v>
      </c>
      <c r="T93">
        <f t="shared" si="17"/>
        <v>0</v>
      </c>
      <c r="U93">
        <f t="shared" si="17"/>
        <v>0</v>
      </c>
      <c r="V93">
        <f t="shared" si="17"/>
        <v>0</v>
      </c>
      <c r="W93">
        <f t="shared" si="17"/>
        <v>377</v>
      </c>
      <c r="X93">
        <f t="shared" si="17"/>
        <v>518</v>
      </c>
      <c r="Y93">
        <f t="shared" si="17"/>
        <v>377</v>
      </c>
      <c r="Z93">
        <f t="shared" si="17"/>
        <v>518</v>
      </c>
      <c r="AA93">
        <f t="shared" si="17"/>
        <v>377</v>
      </c>
      <c r="AB93">
        <f t="shared" si="17"/>
        <v>518</v>
      </c>
      <c r="AC93">
        <f t="shared" si="17"/>
        <v>0</v>
      </c>
      <c r="AD93">
        <f t="shared" si="17"/>
        <v>0</v>
      </c>
    </row>
    <row r="94" spans="1:30" x14ac:dyDescent="0.2">
      <c r="B94" t="s">
        <v>82</v>
      </c>
    </row>
    <row r="95" spans="1:30" x14ac:dyDescent="0.2">
      <c r="B95" t="s">
        <v>83</v>
      </c>
    </row>
    <row r="96" spans="1:30" x14ac:dyDescent="0.2">
      <c r="B96" t="s">
        <v>84</v>
      </c>
    </row>
    <row r="97" spans="2:30" x14ac:dyDescent="0.2">
      <c r="B97" t="s">
        <v>85</v>
      </c>
    </row>
    <row r="98" spans="2:30" x14ac:dyDescent="0.2">
      <c r="B98" t="s">
        <v>86</v>
      </c>
      <c r="M98">
        <v>10456.133381818199</v>
      </c>
      <c r="N98">
        <v>14377.1834</v>
      </c>
      <c r="O98">
        <v>0</v>
      </c>
      <c r="P98">
        <v>0</v>
      </c>
      <c r="Q98">
        <v>74686.667012987004</v>
      </c>
      <c r="R98">
        <v>102694.167142857</v>
      </c>
      <c r="S98">
        <v>0</v>
      </c>
      <c r="T98">
        <v>0</v>
      </c>
      <c r="U98">
        <v>0</v>
      </c>
      <c r="V98">
        <v>0</v>
      </c>
      <c r="W98">
        <v>522.80666909090905</v>
      </c>
      <c r="X98">
        <v>718.85916999999995</v>
      </c>
      <c r="Y98">
        <v>522.80666909090905</v>
      </c>
      <c r="Z98">
        <v>718.85916999999995</v>
      </c>
      <c r="AA98">
        <v>522.80666909090905</v>
      </c>
      <c r="AB98">
        <v>718.85916999999995</v>
      </c>
      <c r="AC98">
        <v>0</v>
      </c>
      <c r="AD98">
        <v>0</v>
      </c>
    </row>
    <row r="99" spans="2:30" x14ac:dyDescent="0.2">
      <c r="B99" t="s">
        <v>87</v>
      </c>
      <c r="M99">
        <v>10984.43685</v>
      </c>
      <c r="N99">
        <v>15103.600668749999</v>
      </c>
      <c r="O99">
        <v>0</v>
      </c>
      <c r="P99">
        <v>0</v>
      </c>
      <c r="Q99">
        <v>78460.263214285704</v>
      </c>
      <c r="R99">
        <v>107882.86191964299</v>
      </c>
      <c r="S99">
        <v>0</v>
      </c>
      <c r="T99">
        <v>0</v>
      </c>
      <c r="U99">
        <v>0</v>
      </c>
      <c r="V99">
        <v>0</v>
      </c>
      <c r="W99">
        <v>549.22184249999998</v>
      </c>
      <c r="X99">
        <v>755.18003343750001</v>
      </c>
      <c r="Y99">
        <v>549.22184249999998</v>
      </c>
      <c r="Z99">
        <v>755.18003343750001</v>
      </c>
      <c r="AA99">
        <v>549.22184249999998</v>
      </c>
      <c r="AB99">
        <v>755.18003343750001</v>
      </c>
      <c r="AC99">
        <v>0</v>
      </c>
      <c r="AD99">
        <v>0</v>
      </c>
    </row>
    <row r="100" spans="2:30" x14ac:dyDescent="0.2">
      <c r="B100" t="s">
        <v>88</v>
      </c>
      <c r="M100">
        <v>11512.740318181801</v>
      </c>
      <c r="N100">
        <v>15830.017937500001</v>
      </c>
      <c r="O100">
        <v>0</v>
      </c>
      <c r="P100">
        <v>0</v>
      </c>
      <c r="Q100">
        <v>82233.859415584404</v>
      </c>
      <c r="R100">
        <v>113071.556696429</v>
      </c>
      <c r="S100">
        <v>0</v>
      </c>
      <c r="T100">
        <v>0</v>
      </c>
      <c r="U100">
        <v>0</v>
      </c>
      <c r="V100">
        <v>0</v>
      </c>
      <c r="W100">
        <v>575.63701590909102</v>
      </c>
      <c r="X100">
        <v>791.50089687499997</v>
      </c>
      <c r="Y100">
        <v>575.63701590909102</v>
      </c>
      <c r="Z100">
        <v>791.50089687499997</v>
      </c>
      <c r="AA100">
        <v>575.63701590909102</v>
      </c>
      <c r="AB100">
        <v>791.50089687499997</v>
      </c>
      <c r="AC100">
        <v>0</v>
      </c>
      <c r="AD100">
        <v>0</v>
      </c>
    </row>
    <row r="101" spans="2:30" x14ac:dyDescent="0.2">
      <c r="B101" t="s">
        <v>89</v>
      </c>
      <c r="M101">
        <v>12041.0437863636</v>
      </c>
      <c r="N101">
        <v>16556.43520625</v>
      </c>
      <c r="O101">
        <v>0</v>
      </c>
      <c r="P101">
        <v>0</v>
      </c>
      <c r="Q101">
        <v>86007.455616883104</v>
      </c>
      <c r="R101">
        <v>118260.251473214</v>
      </c>
      <c r="S101">
        <v>0</v>
      </c>
      <c r="T101">
        <v>0</v>
      </c>
      <c r="U101">
        <v>0</v>
      </c>
      <c r="V101">
        <v>0</v>
      </c>
      <c r="W101">
        <v>602.05218931818195</v>
      </c>
      <c r="X101">
        <v>827.82176031250003</v>
      </c>
      <c r="Y101">
        <v>602.05218931818195</v>
      </c>
      <c r="Z101">
        <v>827.82176031250003</v>
      </c>
      <c r="AA101">
        <v>602.05218931818195</v>
      </c>
      <c r="AB101">
        <v>827.82176031250003</v>
      </c>
      <c r="AC101">
        <v>0</v>
      </c>
      <c r="AD101">
        <v>0</v>
      </c>
    </row>
    <row r="102" spans="2:30" x14ac:dyDescent="0.2">
      <c r="B102" t="s">
        <v>90</v>
      </c>
      <c r="M102">
        <v>12569.347254545501</v>
      </c>
      <c r="N102">
        <v>17282.852475</v>
      </c>
      <c r="O102">
        <v>0</v>
      </c>
      <c r="P102">
        <v>0</v>
      </c>
      <c r="Q102">
        <v>89781.051818181804</v>
      </c>
      <c r="R102">
        <v>123448.94624999999</v>
      </c>
      <c r="S102">
        <v>0</v>
      </c>
      <c r="T102">
        <v>0</v>
      </c>
      <c r="U102">
        <v>0</v>
      </c>
      <c r="V102">
        <v>0</v>
      </c>
      <c r="W102">
        <v>628.46736272727298</v>
      </c>
      <c r="X102">
        <v>864.14262374999998</v>
      </c>
      <c r="Y102">
        <v>628.46736272727298</v>
      </c>
      <c r="Z102">
        <v>864.14262374999998</v>
      </c>
      <c r="AA102">
        <v>628.46736272727298</v>
      </c>
      <c r="AB102">
        <v>864.14262374999998</v>
      </c>
      <c r="AC102">
        <v>0</v>
      </c>
      <c r="AD102">
        <v>0</v>
      </c>
    </row>
    <row r="103" spans="2:30" x14ac:dyDescent="0.2">
      <c r="B103" t="s">
        <v>91</v>
      </c>
      <c r="M103">
        <v>13097.6507227273</v>
      </c>
      <c r="N103">
        <v>18009.269743749999</v>
      </c>
      <c r="O103">
        <v>0</v>
      </c>
      <c r="P103">
        <v>0</v>
      </c>
      <c r="Q103">
        <v>93554.648019480504</v>
      </c>
      <c r="R103">
        <v>128637.641026786</v>
      </c>
      <c r="S103">
        <v>0</v>
      </c>
      <c r="T103">
        <v>0</v>
      </c>
      <c r="U103">
        <v>0</v>
      </c>
      <c r="V103">
        <v>0</v>
      </c>
      <c r="W103">
        <v>654.88253613636402</v>
      </c>
      <c r="X103">
        <v>900.46348718750005</v>
      </c>
      <c r="Y103">
        <v>654.88253613636402</v>
      </c>
      <c r="Z103">
        <v>900.46348718750005</v>
      </c>
      <c r="AA103">
        <v>654.88253613636402</v>
      </c>
      <c r="AB103">
        <v>900.46348718750005</v>
      </c>
      <c r="AC103">
        <v>0</v>
      </c>
      <c r="AD103">
        <v>0</v>
      </c>
    </row>
    <row r="104" spans="2:30" x14ac:dyDescent="0.2">
      <c r="M104">
        <v>13625.9541909091</v>
      </c>
      <c r="N104">
        <v>18735.687012499999</v>
      </c>
      <c r="O104">
        <v>0</v>
      </c>
      <c r="P104">
        <v>0</v>
      </c>
      <c r="Q104">
        <v>97328.244220779205</v>
      </c>
      <c r="R104">
        <v>133826.33580357101</v>
      </c>
      <c r="S104">
        <v>0</v>
      </c>
      <c r="T104">
        <v>0</v>
      </c>
      <c r="U104">
        <v>0</v>
      </c>
      <c r="V104">
        <v>0</v>
      </c>
      <c r="W104">
        <v>681.29770954545404</v>
      </c>
      <c r="X104">
        <v>936.784350625</v>
      </c>
      <c r="Y104">
        <v>681.29770954545404</v>
      </c>
      <c r="Z104">
        <v>936.784350625</v>
      </c>
      <c r="AA104">
        <v>681.29770954545404</v>
      </c>
      <c r="AB104">
        <v>936.784350625</v>
      </c>
      <c r="AC104">
        <v>0</v>
      </c>
      <c r="AD104">
        <v>0</v>
      </c>
    </row>
    <row r="105" spans="2:30" x14ac:dyDescent="0.2">
      <c r="M105">
        <v>14154.257659090899</v>
      </c>
      <c r="N105">
        <v>19462.104281250002</v>
      </c>
      <c r="O105">
        <v>0</v>
      </c>
      <c r="P105">
        <v>0</v>
      </c>
      <c r="Q105">
        <v>101101.84042207801</v>
      </c>
      <c r="R105">
        <v>139015.03058035701</v>
      </c>
      <c r="S105">
        <v>0</v>
      </c>
      <c r="T105">
        <v>0</v>
      </c>
      <c r="U105">
        <v>0</v>
      </c>
      <c r="V105">
        <v>0</v>
      </c>
      <c r="W105">
        <v>707.71288295454497</v>
      </c>
      <c r="X105">
        <v>973.10521406249995</v>
      </c>
      <c r="Y105">
        <v>707.71288295454497</v>
      </c>
      <c r="Z105">
        <v>973.10521406249995</v>
      </c>
      <c r="AA105">
        <v>707.71288295454497</v>
      </c>
      <c r="AB105">
        <v>973.10521406249995</v>
      </c>
      <c r="AC105">
        <v>0</v>
      </c>
      <c r="AD105">
        <v>0</v>
      </c>
    </row>
    <row r="106" spans="2:30" x14ac:dyDescent="0.2">
      <c r="B106" t="s">
        <v>92</v>
      </c>
      <c r="M106">
        <v>14682.5611272727</v>
      </c>
      <c r="N106">
        <v>20188.521550000001</v>
      </c>
      <c r="O106">
        <v>0</v>
      </c>
      <c r="P106">
        <v>0</v>
      </c>
      <c r="Q106">
        <v>104875.436623377</v>
      </c>
      <c r="R106">
        <v>144203.725357143</v>
      </c>
      <c r="S106">
        <v>0</v>
      </c>
      <c r="T106">
        <v>0</v>
      </c>
      <c r="U106">
        <v>0</v>
      </c>
      <c r="V106">
        <v>0</v>
      </c>
      <c r="W106">
        <v>734.12805636363601</v>
      </c>
      <c r="X106">
        <v>1009.4260775</v>
      </c>
      <c r="Y106">
        <v>734.12805636363601</v>
      </c>
      <c r="Z106">
        <v>1009.4260775</v>
      </c>
      <c r="AA106">
        <v>734.12805636363601</v>
      </c>
      <c r="AB106">
        <v>1009.4260775</v>
      </c>
      <c r="AC106">
        <v>0</v>
      </c>
      <c r="AD106">
        <v>0</v>
      </c>
    </row>
    <row r="107" spans="2:30" x14ac:dyDescent="0.2">
      <c r="B107" t="s">
        <v>93</v>
      </c>
      <c r="M107">
        <f>INT(M98)</f>
        <v>10456</v>
      </c>
      <c r="N107">
        <f t="shared" ref="N107:AD115" si="19">INT(N98)</f>
        <v>14377</v>
      </c>
      <c r="O107">
        <f t="shared" si="19"/>
        <v>0</v>
      </c>
      <c r="P107">
        <f t="shared" si="19"/>
        <v>0</v>
      </c>
      <c r="Q107">
        <f t="shared" si="19"/>
        <v>74686</v>
      </c>
      <c r="R107">
        <f t="shared" si="19"/>
        <v>102694</v>
      </c>
      <c r="S107">
        <f t="shared" si="19"/>
        <v>0</v>
      </c>
      <c r="T107">
        <f t="shared" si="19"/>
        <v>0</v>
      </c>
      <c r="U107">
        <f t="shared" si="19"/>
        <v>0</v>
      </c>
      <c r="V107">
        <f t="shared" si="19"/>
        <v>0</v>
      </c>
      <c r="W107">
        <f t="shared" si="19"/>
        <v>522</v>
      </c>
      <c r="X107">
        <f t="shared" si="19"/>
        <v>718</v>
      </c>
      <c r="Y107">
        <f t="shared" si="19"/>
        <v>522</v>
      </c>
      <c r="Z107">
        <f t="shared" si="19"/>
        <v>718</v>
      </c>
      <c r="AA107">
        <f t="shared" si="19"/>
        <v>522</v>
      </c>
      <c r="AB107">
        <f t="shared" si="19"/>
        <v>718</v>
      </c>
      <c r="AC107">
        <f t="shared" si="19"/>
        <v>0</v>
      </c>
      <c r="AD107">
        <f t="shared" si="19"/>
        <v>0</v>
      </c>
    </row>
    <row r="108" spans="2:30" x14ac:dyDescent="0.2">
      <c r="B108" t="s">
        <v>94</v>
      </c>
      <c r="M108">
        <f t="shared" ref="M108:AB115" si="20">INT(M99)</f>
        <v>10984</v>
      </c>
      <c r="N108">
        <f t="shared" si="20"/>
        <v>15103</v>
      </c>
      <c r="O108">
        <f t="shared" si="20"/>
        <v>0</v>
      </c>
      <c r="P108">
        <f t="shared" si="20"/>
        <v>0</v>
      </c>
      <c r="Q108">
        <f t="shared" si="20"/>
        <v>78460</v>
      </c>
      <c r="R108">
        <f t="shared" si="20"/>
        <v>107882</v>
      </c>
      <c r="S108">
        <f t="shared" si="20"/>
        <v>0</v>
      </c>
      <c r="T108">
        <f t="shared" si="20"/>
        <v>0</v>
      </c>
      <c r="U108">
        <f t="shared" si="20"/>
        <v>0</v>
      </c>
      <c r="V108">
        <f t="shared" si="20"/>
        <v>0</v>
      </c>
      <c r="W108">
        <f t="shared" si="20"/>
        <v>549</v>
      </c>
      <c r="X108">
        <f t="shared" si="20"/>
        <v>755</v>
      </c>
      <c r="Y108">
        <f t="shared" si="20"/>
        <v>549</v>
      </c>
      <c r="Z108">
        <f t="shared" si="20"/>
        <v>755</v>
      </c>
      <c r="AA108">
        <f t="shared" si="20"/>
        <v>549</v>
      </c>
      <c r="AB108">
        <f t="shared" si="20"/>
        <v>755</v>
      </c>
      <c r="AC108">
        <f t="shared" si="19"/>
        <v>0</v>
      </c>
      <c r="AD108">
        <f t="shared" si="19"/>
        <v>0</v>
      </c>
    </row>
    <row r="109" spans="2:30" x14ac:dyDescent="0.2">
      <c r="B109" t="s">
        <v>95</v>
      </c>
      <c r="M109">
        <f t="shared" si="20"/>
        <v>11512</v>
      </c>
      <c r="N109">
        <f t="shared" si="19"/>
        <v>15830</v>
      </c>
      <c r="O109">
        <f t="shared" si="19"/>
        <v>0</v>
      </c>
      <c r="P109">
        <f t="shared" si="19"/>
        <v>0</v>
      </c>
      <c r="Q109">
        <f t="shared" si="19"/>
        <v>82233</v>
      </c>
      <c r="R109">
        <f t="shared" si="19"/>
        <v>113071</v>
      </c>
      <c r="S109">
        <f t="shared" si="19"/>
        <v>0</v>
      </c>
      <c r="T109">
        <f t="shared" si="19"/>
        <v>0</v>
      </c>
      <c r="U109">
        <f t="shared" si="19"/>
        <v>0</v>
      </c>
      <c r="V109">
        <f t="shared" si="19"/>
        <v>0</v>
      </c>
      <c r="W109">
        <f t="shared" si="19"/>
        <v>575</v>
      </c>
      <c r="X109">
        <f t="shared" si="19"/>
        <v>791</v>
      </c>
      <c r="Y109">
        <f t="shared" si="19"/>
        <v>575</v>
      </c>
      <c r="Z109">
        <f t="shared" si="19"/>
        <v>791</v>
      </c>
      <c r="AA109">
        <f t="shared" si="19"/>
        <v>575</v>
      </c>
      <c r="AB109">
        <f t="shared" si="19"/>
        <v>791</v>
      </c>
      <c r="AC109">
        <f t="shared" si="19"/>
        <v>0</v>
      </c>
      <c r="AD109">
        <f t="shared" si="19"/>
        <v>0</v>
      </c>
    </row>
    <row r="110" spans="2:30" x14ac:dyDescent="0.2">
      <c r="B110" t="s">
        <v>96</v>
      </c>
      <c r="M110">
        <f t="shared" si="20"/>
        <v>12041</v>
      </c>
      <c r="N110">
        <f t="shared" si="19"/>
        <v>16556</v>
      </c>
      <c r="O110">
        <f t="shared" si="19"/>
        <v>0</v>
      </c>
      <c r="P110">
        <f t="shared" si="19"/>
        <v>0</v>
      </c>
      <c r="Q110">
        <f t="shared" si="19"/>
        <v>86007</v>
      </c>
      <c r="R110">
        <f t="shared" si="19"/>
        <v>118260</v>
      </c>
      <c r="S110">
        <f t="shared" si="19"/>
        <v>0</v>
      </c>
      <c r="T110">
        <f t="shared" si="19"/>
        <v>0</v>
      </c>
      <c r="U110">
        <f t="shared" si="19"/>
        <v>0</v>
      </c>
      <c r="V110">
        <f t="shared" si="19"/>
        <v>0</v>
      </c>
      <c r="W110">
        <f t="shared" si="19"/>
        <v>602</v>
      </c>
      <c r="X110">
        <f t="shared" si="19"/>
        <v>827</v>
      </c>
      <c r="Y110">
        <f t="shared" si="19"/>
        <v>602</v>
      </c>
      <c r="Z110">
        <f t="shared" si="19"/>
        <v>827</v>
      </c>
      <c r="AA110">
        <f t="shared" si="19"/>
        <v>602</v>
      </c>
      <c r="AB110">
        <f t="shared" si="19"/>
        <v>827</v>
      </c>
      <c r="AC110">
        <f t="shared" si="19"/>
        <v>0</v>
      </c>
      <c r="AD110">
        <f t="shared" si="19"/>
        <v>0</v>
      </c>
    </row>
    <row r="111" spans="2:30" x14ac:dyDescent="0.2">
      <c r="B111" t="s">
        <v>97</v>
      </c>
      <c r="M111">
        <f t="shared" si="20"/>
        <v>12569</v>
      </c>
      <c r="N111">
        <f t="shared" si="19"/>
        <v>17282</v>
      </c>
      <c r="O111">
        <f t="shared" si="19"/>
        <v>0</v>
      </c>
      <c r="P111">
        <f t="shared" si="19"/>
        <v>0</v>
      </c>
      <c r="Q111">
        <f t="shared" si="19"/>
        <v>89781</v>
      </c>
      <c r="R111">
        <f t="shared" si="19"/>
        <v>123448</v>
      </c>
      <c r="S111">
        <f t="shared" si="19"/>
        <v>0</v>
      </c>
      <c r="T111">
        <f t="shared" si="19"/>
        <v>0</v>
      </c>
      <c r="U111">
        <f t="shared" si="19"/>
        <v>0</v>
      </c>
      <c r="V111">
        <f t="shared" si="19"/>
        <v>0</v>
      </c>
      <c r="W111">
        <f t="shared" si="19"/>
        <v>628</v>
      </c>
      <c r="X111">
        <f t="shared" si="19"/>
        <v>864</v>
      </c>
      <c r="Y111">
        <f t="shared" si="19"/>
        <v>628</v>
      </c>
      <c r="Z111">
        <f t="shared" si="19"/>
        <v>864</v>
      </c>
      <c r="AA111">
        <f t="shared" si="19"/>
        <v>628</v>
      </c>
      <c r="AB111">
        <f t="shared" si="19"/>
        <v>864</v>
      </c>
      <c r="AC111">
        <f t="shared" si="19"/>
        <v>0</v>
      </c>
      <c r="AD111">
        <f t="shared" si="19"/>
        <v>0</v>
      </c>
    </row>
    <row r="112" spans="2:30" x14ac:dyDescent="0.2">
      <c r="B112" t="s">
        <v>98</v>
      </c>
      <c r="M112">
        <f t="shared" si="20"/>
        <v>13097</v>
      </c>
      <c r="N112">
        <f t="shared" si="19"/>
        <v>18009</v>
      </c>
      <c r="O112">
        <f t="shared" si="19"/>
        <v>0</v>
      </c>
      <c r="P112">
        <f t="shared" si="19"/>
        <v>0</v>
      </c>
      <c r="Q112">
        <f t="shared" si="19"/>
        <v>93554</v>
      </c>
      <c r="R112">
        <f t="shared" si="19"/>
        <v>128637</v>
      </c>
      <c r="S112">
        <f t="shared" si="19"/>
        <v>0</v>
      </c>
      <c r="T112">
        <f t="shared" si="19"/>
        <v>0</v>
      </c>
      <c r="U112">
        <f t="shared" si="19"/>
        <v>0</v>
      </c>
      <c r="V112">
        <f t="shared" si="19"/>
        <v>0</v>
      </c>
      <c r="W112">
        <f t="shared" si="19"/>
        <v>654</v>
      </c>
      <c r="X112">
        <f t="shared" si="19"/>
        <v>900</v>
      </c>
      <c r="Y112">
        <f t="shared" si="19"/>
        <v>654</v>
      </c>
      <c r="Z112">
        <f t="shared" si="19"/>
        <v>900</v>
      </c>
      <c r="AA112">
        <f t="shared" si="19"/>
        <v>654</v>
      </c>
      <c r="AB112">
        <f t="shared" si="19"/>
        <v>900</v>
      </c>
      <c r="AC112">
        <f t="shared" si="19"/>
        <v>0</v>
      </c>
      <c r="AD112">
        <f t="shared" si="19"/>
        <v>0</v>
      </c>
    </row>
    <row r="113" spans="2:30" x14ac:dyDescent="0.2">
      <c r="B113" t="s">
        <v>99</v>
      </c>
      <c r="M113">
        <f t="shared" si="20"/>
        <v>13625</v>
      </c>
      <c r="N113">
        <f t="shared" si="19"/>
        <v>18735</v>
      </c>
      <c r="O113">
        <f t="shared" si="19"/>
        <v>0</v>
      </c>
      <c r="P113">
        <f t="shared" si="19"/>
        <v>0</v>
      </c>
      <c r="Q113">
        <f t="shared" si="19"/>
        <v>97328</v>
      </c>
      <c r="R113">
        <f t="shared" si="19"/>
        <v>133826</v>
      </c>
      <c r="S113">
        <f t="shared" si="19"/>
        <v>0</v>
      </c>
      <c r="T113">
        <f t="shared" si="19"/>
        <v>0</v>
      </c>
      <c r="U113">
        <f t="shared" si="19"/>
        <v>0</v>
      </c>
      <c r="V113">
        <f t="shared" si="19"/>
        <v>0</v>
      </c>
      <c r="W113">
        <f t="shared" si="19"/>
        <v>681</v>
      </c>
      <c r="X113">
        <f t="shared" si="19"/>
        <v>936</v>
      </c>
      <c r="Y113">
        <f t="shared" si="19"/>
        <v>681</v>
      </c>
      <c r="Z113">
        <f t="shared" si="19"/>
        <v>936</v>
      </c>
      <c r="AA113">
        <f t="shared" si="19"/>
        <v>681</v>
      </c>
      <c r="AB113">
        <f t="shared" si="19"/>
        <v>936</v>
      </c>
      <c r="AC113">
        <f t="shared" si="19"/>
        <v>0</v>
      </c>
      <c r="AD113">
        <f t="shared" si="19"/>
        <v>0</v>
      </c>
    </row>
    <row r="114" spans="2:30" x14ac:dyDescent="0.2">
      <c r="B114" t="s">
        <v>100</v>
      </c>
      <c r="M114">
        <f t="shared" si="20"/>
        <v>14154</v>
      </c>
      <c r="N114">
        <f t="shared" si="19"/>
        <v>19462</v>
      </c>
      <c r="O114">
        <f t="shared" si="19"/>
        <v>0</v>
      </c>
      <c r="P114">
        <f t="shared" si="19"/>
        <v>0</v>
      </c>
      <c r="Q114">
        <f t="shared" si="19"/>
        <v>101101</v>
      </c>
      <c r="R114">
        <f t="shared" si="19"/>
        <v>139015</v>
      </c>
      <c r="S114">
        <f t="shared" si="19"/>
        <v>0</v>
      </c>
      <c r="T114">
        <f t="shared" si="19"/>
        <v>0</v>
      </c>
      <c r="U114">
        <f t="shared" si="19"/>
        <v>0</v>
      </c>
      <c r="V114">
        <f t="shared" si="19"/>
        <v>0</v>
      </c>
      <c r="W114">
        <f t="shared" si="19"/>
        <v>707</v>
      </c>
      <c r="X114">
        <f t="shared" si="19"/>
        <v>973</v>
      </c>
      <c r="Y114">
        <f t="shared" si="19"/>
        <v>707</v>
      </c>
      <c r="Z114">
        <f t="shared" si="19"/>
        <v>973</v>
      </c>
      <c r="AA114">
        <f t="shared" si="19"/>
        <v>707</v>
      </c>
      <c r="AB114">
        <f t="shared" si="19"/>
        <v>973</v>
      </c>
      <c r="AC114">
        <f t="shared" si="19"/>
        <v>0</v>
      </c>
      <c r="AD114">
        <f t="shared" si="19"/>
        <v>0</v>
      </c>
    </row>
    <row r="115" spans="2:30" x14ac:dyDescent="0.2">
      <c r="B115" t="s">
        <v>101</v>
      </c>
      <c r="M115">
        <f t="shared" si="20"/>
        <v>14682</v>
      </c>
      <c r="N115">
        <f t="shared" si="19"/>
        <v>20188</v>
      </c>
      <c r="O115">
        <f t="shared" si="19"/>
        <v>0</v>
      </c>
      <c r="P115">
        <f t="shared" si="19"/>
        <v>0</v>
      </c>
      <c r="Q115">
        <f t="shared" si="19"/>
        <v>104875</v>
      </c>
      <c r="R115">
        <f t="shared" si="19"/>
        <v>144203</v>
      </c>
      <c r="S115">
        <f t="shared" si="19"/>
        <v>0</v>
      </c>
      <c r="T115">
        <f t="shared" si="19"/>
        <v>0</v>
      </c>
      <c r="U115">
        <f t="shared" si="19"/>
        <v>0</v>
      </c>
      <c r="V115">
        <f t="shared" si="19"/>
        <v>0</v>
      </c>
      <c r="W115">
        <f t="shared" si="19"/>
        <v>734</v>
      </c>
      <c r="X115">
        <f t="shared" si="19"/>
        <v>1009</v>
      </c>
      <c r="Y115">
        <f t="shared" si="19"/>
        <v>734</v>
      </c>
      <c r="Z115">
        <f t="shared" si="19"/>
        <v>1009</v>
      </c>
      <c r="AA115">
        <f t="shared" si="19"/>
        <v>734</v>
      </c>
      <c r="AB115">
        <f t="shared" si="19"/>
        <v>1009</v>
      </c>
      <c r="AC115">
        <f t="shared" si="19"/>
        <v>0</v>
      </c>
      <c r="AD115">
        <f t="shared" si="19"/>
        <v>0</v>
      </c>
    </row>
    <row r="116" spans="2:30" x14ac:dyDescent="0.2">
      <c r="B116" t="s">
        <v>102</v>
      </c>
    </row>
    <row r="117" spans="2:30" x14ac:dyDescent="0.2">
      <c r="B117" t="s">
        <v>103</v>
      </c>
    </row>
    <row r="118" spans="2:30" x14ac:dyDescent="0.2">
      <c r="B118" t="s">
        <v>104</v>
      </c>
    </row>
    <row r="122" spans="2:30" x14ac:dyDescent="0.2">
      <c r="B122" t="s">
        <v>105</v>
      </c>
    </row>
    <row r="123" spans="2:30" x14ac:dyDescent="0.2">
      <c r="B123" t="s">
        <v>106</v>
      </c>
    </row>
    <row r="124" spans="2:30" x14ac:dyDescent="0.2">
      <c r="B124" t="s">
        <v>107</v>
      </c>
    </row>
    <row r="125" spans="2:30" x14ac:dyDescent="0.2">
      <c r="B125" t="s">
        <v>108</v>
      </c>
    </row>
    <row r="126" spans="2:30" x14ac:dyDescent="0.2">
      <c r="B126" t="s">
        <v>109</v>
      </c>
    </row>
    <row r="127" spans="2:30" x14ac:dyDescent="0.2">
      <c r="B127" t="s">
        <v>110</v>
      </c>
    </row>
    <row r="128" spans="2:30" x14ac:dyDescent="0.2">
      <c r="B128" t="s">
        <v>111</v>
      </c>
    </row>
    <row r="129" spans="2:2" x14ac:dyDescent="0.2">
      <c r="B129" t="s">
        <v>112</v>
      </c>
    </row>
    <row r="130" spans="2:2" x14ac:dyDescent="0.2">
      <c r="B130" t="s">
        <v>113</v>
      </c>
    </row>
    <row r="131" spans="2:2" x14ac:dyDescent="0.2">
      <c r="B131" t="s">
        <v>114</v>
      </c>
    </row>
    <row r="132" spans="2:2" x14ac:dyDescent="0.2">
      <c r="B132" t="s">
        <v>115</v>
      </c>
    </row>
    <row r="133" spans="2:2" x14ac:dyDescent="0.2">
      <c r="B133" t="s">
        <v>116</v>
      </c>
    </row>
    <row r="134" spans="2:2" x14ac:dyDescent="0.2">
      <c r="B134" t="s">
        <v>117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参考</vt:lpstr>
      <vt:lpstr>主属性</vt:lpstr>
      <vt:lpstr>副属性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zc</cp:lastModifiedBy>
  <dcterms:created xsi:type="dcterms:W3CDTF">2015-06-05T18:19:00Z</dcterms:created>
  <dcterms:modified xsi:type="dcterms:W3CDTF">2022-05-18T01:43:43Z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8E7EB89FCD554D97915C8FC08B9E8614</vt:lpwstr>
  </property>
</Properties>
</file>